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2770" yWindow="32770" windowWidth="19420" windowHeight="8960"/>
  </bookViews>
  <sheets>
    <sheet name="TEST" sheetId="5" r:id="rId1"/>
  </sheets>
  <calcPr calcId="124519"/>
</workbook>
</file>

<file path=xl/calcChain.xml><?xml version="1.0" encoding="utf-8"?>
<calcChain xmlns="http://schemas.openxmlformats.org/spreadsheetml/2006/main">
  <c r="BB38" i="5" a="1"/>
  <c r="BB38" s="1"/>
  <c r="BB39" a="1"/>
  <c r="BB39" s="1"/>
  <c r="BB40" a="1"/>
  <c r="BB40" s="1"/>
  <c r="BB41" a="1"/>
  <c r="BB41" s="1"/>
  <c r="BB42" a="1"/>
  <c r="BB42" s="1"/>
  <c r="BB43" a="1"/>
  <c r="BB43" s="1"/>
  <c r="BB44" a="1"/>
  <c r="BB44" s="1"/>
  <c r="BB45" a="1"/>
  <c r="BB45" s="1"/>
  <c r="BB46" a="1"/>
  <c r="BB46" s="1"/>
  <c r="BB47" a="1"/>
  <c r="BB47" s="1"/>
  <c r="BB48" a="1"/>
  <c r="BB48" s="1"/>
  <c r="BB49" a="1"/>
  <c r="BB49" s="1"/>
  <c r="BB50" a="1"/>
  <c r="BB50" s="1"/>
  <c r="BB51" a="1"/>
  <c r="BB51" s="1"/>
  <c r="BB52" a="1"/>
  <c r="BB52" s="1"/>
  <c r="BB53" a="1"/>
  <c r="BB53" s="1"/>
  <c r="BB54" a="1"/>
  <c r="BB54" s="1"/>
  <c r="BB55" a="1"/>
  <c r="BB55" s="1"/>
  <c r="BB56" a="1"/>
  <c r="BB56" s="1"/>
  <c r="BB57" a="1"/>
  <c r="BB57" s="1"/>
  <c r="BB58" a="1"/>
  <c r="BB58" s="1"/>
  <c r="BB59" a="1"/>
  <c r="BB59" s="1"/>
  <c r="BB60" a="1"/>
  <c r="BB60" s="1"/>
  <c r="BB61" a="1"/>
  <c r="BB61" s="1"/>
  <c r="BB62" a="1"/>
  <c r="BB62" s="1"/>
  <c r="BB63" a="1"/>
  <c r="BB63" s="1"/>
  <c r="BB64" a="1"/>
  <c r="BB64" s="1"/>
  <c r="BB65" a="1"/>
  <c r="BB65" s="1"/>
  <c r="BB66" a="1"/>
  <c r="BB66" s="1"/>
  <c r="BB67" a="1"/>
  <c r="BB67" s="1"/>
  <c r="BB68" a="1"/>
  <c r="BB68" s="1"/>
  <c r="BB69" a="1"/>
  <c r="BB69" s="1"/>
  <c r="BB70" a="1"/>
  <c r="BB70" s="1"/>
  <c r="BB71" a="1"/>
  <c r="BB71" s="1"/>
  <c r="BB72" a="1"/>
  <c r="BB72" s="1"/>
  <c r="BB73" a="1"/>
  <c r="BB73" s="1"/>
  <c r="BB20" a="1"/>
  <c r="BB20" s="1"/>
  <c r="BB21" a="1"/>
  <c r="BB21" s="1"/>
  <c r="BB22" a="1"/>
  <c r="BB22" s="1"/>
  <c r="BB23" a="1"/>
  <c r="BB23" s="1"/>
  <c r="BB24" a="1"/>
  <c r="BB24" s="1"/>
  <c r="BB25" a="1"/>
  <c r="BB25" s="1"/>
  <c r="BB26" a="1"/>
  <c r="BB26" s="1"/>
  <c r="BB27" a="1"/>
  <c r="BB27" s="1"/>
  <c r="BB28" a="1"/>
  <c r="BB28" s="1"/>
  <c r="BB29" a="1"/>
  <c r="BB29" s="1"/>
  <c r="BB30" a="1"/>
  <c r="BB30" s="1"/>
  <c r="BB31" a="1"/>
  <c r="BB31" s="1"/>
  <c r="BB32" a="1"/>
  <c r="BB32" s="1"/>
  <c r="BB33" a="1"/>
  <c r="BB33" s="1"/>
  <c r="BB34" a="1"/>
  <c r="BB34" s="1"/>
  <c r="BB35" a="1"/>
  <c r="BB35" s="1"/>
  <c r="BB36" a="1"/>
  <c r="BB36" s="1"/>
  <c r="BB37" a="1"/>
  <c r="BB37" s="1"/>
  <c r="BB10" a="1"/>
  <c r="BB10" s="1"/>
  <c r="BB11" a="1"/>
  <c r="BB11" s="1"/>
  <c r="BB12" a="1"/>
  <c r="BB12" s="1"/>
  <c r="BB13" a="1"/>
  <c r="BB13" s="1"/>
  <c r="BB14" a="1"/>
  <c r="BB14" s="1"/>
  <c r="BB15" a="1"/>
  <c r="BB15" s="1"/>
  <c r="BB16" a="1"/>
  <c r="BB16" s="1"/>
  <c r="BB17" a="1"/>
  <c r="BB17" s="1"/>
  <c r="BB18" a="1"/>
  <c r="BB18" s="1"/>
  <c r="BB19" a="1"/>
  <c r="BB19" s="1"/>
  <c r="BB9" a="1"/>
  <c r="BB9" s="1"/>
  <c r="AW39"/>
  <c r="AR39"/>
  <c r="AM39"/>
  <c r="AH39"/>
  <c r="AC39"/>
  <c r="X39"/>
  <c r="S39"/>
  <c r="N39"/>
  <c r="I39"/>
  <c r="D39"/>
</calcChain>
</file>

<file path=xl/sharedStrings.xml><?xml version="1.0" encoding="utf-8"?>
<sst xmlns="http://schemas.openxmlformats.org/spreadsheetml/2006/main" count="415" uniqueCount="34">
  <si>
    <t>MER</t>
  </si>
  <si>
    <t xml:space="preserve">  </t>
  </si>
  <si>
    <t>SAM</t>
  </si>
  <si>
    <t>D</t>
  </si>
  <si>
    <t>VEN</t>
  </si>
  <si>
    <t>LUN</t>
  </si>
  <si>
    <t>JEU</t>
  </si>
  <si>
    <t>MAR</t>
  </si>
  <si>
    <t>06</t>
  </si>
  <si>
    <t>02</t>
  </si>
  <si>
    <t>07</t>
  </si>
  <si>
    <t>03</t>
  </si>
  <si>
    <t>08</t>
  </si>
  <si>
    <t>04</t>
  </si>
  <si>
    <t>09</t>
  </si>
  <si>
    <t>05</t>
  </si>
  <si>
    <t>01</t>
  </si>
  <si>
    <t>Armistice 1918</t>
  </si>
  <si>
    <t>Fête nationale</t>
  </si>
  <si>
    <t>Ascension</t>
  </si>
  <si>
    <t>Victoire 1945</t>
  </si>
  <si>
    <t>Lundi de Pâques</t>
  </si>
  <si>
    <t>Vendredi de Pâques</t>
  </si>
  <si>
    <t>Fête du travail</t>
  </si>
  <si>
    <t>Toussaint</t>
  </si>
  <si>
    <t>Jour de l'an</t>
  </si>
  <si>
    <t>Lundi de Pent.</t>
  </si>
  <si>
    <t>Noel</t>
  </si>
  <si>
    <t>CALENDRIER PRÉVISIONNEL 2020/2021</t>
  </si>
  <si>
    <t>dec-20</t>
  </si>
  <si>
    <t>Pres</t>
  </si>
  <si>
    <t>No</t>
  </si>
  <si>
    <t>Dates de présence :</t>
  </si>
  <si>
    <t>Je voudrais dans cette colonne la liste des dates de présence marquées "Pres"</t>
  </si>
</sst>
</file>

<file path=xl/styles.xml><?xml version="1.0" encoding="utf-8"?>
<styleSheet xmlns="http://schemas.openxmlformats.org/spreadsheetml/2006/main">
  <numFmts count="2">
    <numFmt numFmtId="168" formatCode="[$-40C]mmmm\-yy;@"/>
    <numFmt numFmtId="169" formatCode="d;@"/>
  </numFmts>
  <fonts count="12">
    <font>
      <sz val="11"/>
      <color indexed="8"/>
      <name val="Calibri"/>
    </font>
    <font>
      <b/>
      <sz val="14"/>
      <color indexed="15"/>
      <name val="Arial"/>
      <family val="2"/>
    </font>
    <font>
      <sz val="11"/>
      <color indexed="8"/>
      <name val="Calibri"/>
      <family val="2"/>
    </font>
    <font>
      <sz val="8"/>
      <color indexed="8"/>
      <name val="Arial"/>
      <family val="2"/>
    </font>
    <font>
      <sz val="11"/>
      <color indexed="8"/>
      <name val="Arial"/>
      <family val="2"/>
    </font>
    <font>
      <b/>
      <sz val="14"/>
      <color indexed="15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b/>
      <sz val="26"/>
      <name val="Ligurino"/>
    </font>
    <font>
      <sz val="14"/>
      <color indexed="8"/>
      <name val="Calibri"/>
      <family val="2"/>
    </font>
    <font>
      <b/>
      <sz val="11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indexed="10"/>
        <bgColor indexed="8"/>
      </patternFill>
    </fill>
    <fill>
      <patternFill patternType="solid">
        <fgColor indexed="14"/>
        <bgColor indexed="8"/>
      </patternFill>
    </fill>
    <fill>
      <patternFill patternType="solid">
        <fgColor indexed="13"/>
        <bgColor indexed="8"/>
      </patternFill>
    </fill>
    <fill>
      <patternFill patternType="solid">
        <fgColor indexed="11"/>
        <bgColor indexed="8"/>
      </patternFill>
    </fill>
    <fill>
      <patternFill patternType="solid">
        <fgColor rgb="FFFFC000"/>
        <bgColor indexed="8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/>
      <bottom/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/>
      <top style="thick">
        <color indexed="64"/>
      </top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 applyFill="0" applyProtection="0">
      <alignment horizontal="center" vertical="center"/>
    </xf>
    <xf numFmtId="0" fontId="2" fillId="0" borderId="0" applyFill="0" applyProtection="0">
      <alignment horizontal="center"/>
    </xf>
  </cellStyleXfs>
  <cellXfs count="40">
    <xf numFmtId="0" fontId="0" fillId="0" borderId="0" xfId="0" applyFill="1" applyProtection="1">
      <alignment horizontal="center" vertical="center"/>
    </xf>
    <xf numFmtId="0" fontId="1" fillId="0" borderId="0" xfId="0" applyFont="1" applyFill="1" applyProtection="1">
      <alignment horizontal="center" vertical="center"/>
    </xf>
    <xf numFmtId="0" fontId="5" fillId="0" borderId="0" xfId="0" applyFont="1" applyFill="1" applyProtection="1">
      <alignment horizontal="center" vertical="center"/>
    </xf>
    <xf numFmtId="0" fontId="2" fillId="7" borderId="0" xfId="1" applyFill="1" applyAlignment="1" applyProtection="1">
      <alignment horizontal="center" vertical="center"/>
    </xf>
    <xf numFmtId="0" fontId="2" fillId="8" borderId="0" xfId="1" applyFill="1" applyAlignment="1" applyProtection="1">
      <alignment horizontal="center" vertical="center"/>
    </xf>
    <xf numFmtId="0" fontId="2" fillId="7" borderId="0" xfId="1" applyFill="1" applyBorder="1" applyAlignment="1" applyProtection="1">
      <alignment horizontal="center" vertical="center"/>
    </xf>
    <xf numFmtId="0" fontId="4" fillId="9" borderId="0" xfId="0" applyFont="1" applyFill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  <xf numFmtId="0" fontId="0" fillId="10" borderId="2" xfId="0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</xf>
    <xf numFmtId="0" fontId="4" fillId="4" borderId="0" xfId="0" applyFont="1" applyFill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4" fillId="4" borderId="3" xfId="0" applyFont="1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0" fillId="0" borderId="5" xfId="0" applyFill="1" applyBorder="1" applyProtection="1">
      <alignment horizontal="center" vertical="center"/>
    </xf>
    <xf numFmtId="0" fontId="2" fillId="7" borderId="10" xfId="1" applyFill="1" applyBorder="1" applyAlignment="1" applyProtection="1">
      <alignment horizontal="center" vertical="center"/>
    </xf>
    <xf numFmtId="169" fontId="6" fillId="5" borderId="0" xfId="0" applyNumberFormat="1" applyFont="1" applyFill="1" applyAlignment="1" applyProtection="1">
      <alignment horizontal="center" vertical="center"/>
    </xf>
    <xf numFmtId="169" fontId="8" fillId="3" borderId="0" xfId="0" applyNumberFormat="1" applyFont="1" applyFill="1" applyBorder="1" applyAlignment="1" applyProtection="1">
      <alignment horizontal="center" vertical="center"/>
    </xf>
    <xf numFmtId="169" fontId="6" fillId="6" borderId="0" xfId="0" applyNumberFormat="1" applyFont="1" applyFill="1" applyAlignment="1" applyProtection="1">
      <alignment horizontal="center" vertical="center"/>
    </xf>
    <xf numFmtId="0" fontId="0" fillId="11" borderId="9" xfId="0" applyFill="1" applyBorder="1" applyProtection="1">
      <alignment horizontal="center" vertical="center"/>
    </xf>
    <xf numFmtId="0" fontId="9" fillId="0" borderId="0" xfId="0" applyFont="1" applyAlignment="1">
      <alignment horizontal="center"/>
    </xf>
    <xf numFmtId="17" fontId="1" fillId="0" borderId="6" xfId="0" applyNumberFormat="1" applyFont="1" applyFill="1" applyBorder="1" applyProtection="1">
      <alignment horizontal="center" vertical="center"/>
    </xf>
    <xf numFmtId="0" fontId="1" fillId="0" borderId="7" xfId="0" applyFont="1" applyFill="1" applyBorder="1" applyProtection="1">
      <alignment horizontal="center" vertical="center"/>
    </xf>
    <xf numFmtId="0" fontId="1" fillId="0" borderId="8" xfId="0" applyFont="1" applyFill="1" applyBorder="1" applyProtection="1">
      <alignment horizontal="center" vertical="center"/>
    </xf>
    <xf numFmtId="0" fontId="10" fillId="0" borderId="0" xfId="0" applyFont="1" applyFill="1" applyAlignment="1" applyProtection="1">
      <alignment horizontal="left" vertical="center"/>
    </xf>
    <xf numFmtId="168" fontId="1" fillId="0" borderId="6" xfId="0" applyNumberFormat="1" applyFont="1" applyFill="1" applyBorder="1" applyProtection="1">
      <alignment horizontal="center" vertical="center"/>
    </xf>
    <xf numFmtId="168" fontId="1" fillId="0" borderId="7" xfId="0" applyNumberFormat="1" applyFont="1" applyFill="1" applyBorder="1" applyProtection="1">
      <alignment horizontal="center" vertical="center"/>
    </xf>
    <xf numFmtId="168" fontId="1" fillId="0" borderId="8" xfId="0" applyNumberFormat="1" applyFont="1" applyFill="1" applyBorder="1" applyProtection="1">
      <alignment horizontal="center" vertical="center"/>
    </xf>
    <xf numFmtId="0" fontId="6" fillId="6" borderId="0" xfId="0" applyFont="1" applyFill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4" fillId="9" borderId="0" xfId="0" applyFont="1" applyFill="1" applyAlignment="1" applyProtection="1">
      <alignment horizontal="center" vertical="center"/>
    </xf>
    <xf numFmtId="14" fontId="11" fillId="12" borderId="9" xfId="0" applyNumberFormat="1" applyFont="1" applyFill="1" applyBorder="1" applyAlignment="1" applyProtection="1">
      <alignment horizontal="center" vertical="center"/>
    </xf>
    <xf numFmtId="0" fontId="11" fillId="12" borderId="9" xfId="0" applyFont="1" applyFill="1" applyBorder="1" applyProtection="1">
      <alignment horizontal="center" vertical="center"/>
    </xf>
  </cellXfs>
  <cellStyles count="2">
    <cellStyle name="Normal" xfId="0" builtinId="0"/>
    <cellStyle name="Normal 6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88BBFF"/>
      <rgbColor rgb="0098FB98"/>
      <rgbColor rgb="00CCCCCC"/>
      <rgbColor rgb="00E6EBEE"/>
      <rgbColor rgb="00CFD0D0"/>
      <rgbColor rgb="003366CC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44</xdr:col>
      <xdr:colOff>25400</xdr:colOff>
      <xdr:row>35</xdr:row>
      <xdr:rowOff>63500</xdr:rowOff>
    </xdr:from>
    <xdr:to>
      <xdr:col>44</xdr:col>
      <xdr:colOff>260350</xdr:colOff>
      <xdr:row>35</xdr:row>
      <xdr:rowOff>285750</xdr:rowOff>
    </xdr:to>
    <xdr:pic>
      <xdr:nvPicPr>
        <xdr:cNvPr id="5135" name="Graphique 5" descr="Avertissemen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421100" y="12077700"/>
          <a:ext cx="234950" cy="222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87"/>
  <sheetViews>
    <sheetView tabSelected="1" showRuler="0" zoomScale="50" zoomScaleNormal="50" workbookViewId="0">
      <selection activeCell="BB9" sqref="BB9"/>
    </sheetView>
  </sheetViews>
  <sheetFormatPr baseColWidth="10" defaultColWidth="9.08984375" defaultRowHeight="14.5"/>
  <cols>
    <col min="1" max="1" width="1" customWidth="1"/>
    <col min="2" max="3" width="5" customWidth="1"/>
    <col min="4" max="4" width="11.6328125" customWidth="1"/>
    <col min="5" max="5" width="4" customWidth="1"/>
    <col min="6" max="6" width="1" customWidth="1"/>
    <col min="7" max="8" width="5" customWidth="1"/>
    <col min="9" max="9" width="11.6328125" customWidth="1"/>
    <col min="10" max="10" width="4" customWidth="1"/>
    <col min="11" max="11" width="1" customWidth="1"/>
    <col min="12" max="13" width="5" customWidth="1"/>
    <col min="14" max="14" width="11.6328125" customWidth="1"/>
    <col min="15" max="15" width="4" customWidth="1"/>
    <col min="16" max="16" width="1" customWidth="1"/>
    <col min="17" max="18" width="5" customWidth="1"/>
    <col min="19" max="19" width="11.6328125" customWidth="1"/>
    <col min="20" max="20" width="4" customWidth="1"/>
    <col min="21" max="21" width="1" customWidth="1"/>
    <col min="22" max="23" width="5" customWidth="1"/>
    <col min="24" max="24" width="11.6328125" customWidth="1"/>
    <col min="25" max="25" width="4" customWidth="1"/>
    <col min="26" max="26" width="1" customWidth="1"/>
    <col min="27" max="28" width="5" customWidth="1"/>
    <col min="29" max="29" width="11.6328125" customWidth="1"/>
    <col min="30" max="30" width="4" customWidth="1"/>
    <col min="31" max="31" width="1" customWidth="1"/>
    <col min="32" max="33" width="5" customWidth="1"/>
    <col min="34" max="34" width="11.6328125" customWidth="1"/>
    <col min="35" max="35" width="4" customWidth="1"/>
    <col min="36" max="36" width="1" customWidth="1"/>
    <col min="37" max="37" width="5" customWidth="1"/>
    <col min="38" max="38" width="4" customWidth="1"/>
    <col min="39" max="39" width="11.6328125" customWidth="1"/>
    <col min="40" max="40" width="4" customWidth="1"/>
    <col min="41" max="41" width="1" customWidth="1"/>
    <col min="42" max="43" width="5" customWidth="1"/>
    <col min="44" max="44" width="11.6328125" customWidth="1"/>
    <col min="45" max="45" width="4" customWidth="1"/>
    <col min="46" max="46" width="1" customWidth="1"/>
    <col min="47" max="48" width="5" customWidth="1"/>
    <col min="49" max="49" width="11.6328125" customWidth="1"/>
    <col min="50" max="50" width="4" customWidth="1"/>
    <col min="51" max="51" width="1" customWidth="1"/>
    <col min="52" max="52" width="9" customWidth="1"/>
    <col min="54" max="54" width="37.81640625" customWidth="1"/>
  </cols>
  <sheetData>
    <row r="1" spans="1:54" ht="35" customHeight="1">
      <c r="B1" s="27" t="s">
        <v>28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</row>
    <row r="2" spans="1:54" ht="35" customHeight="1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</row>
    <row r="3" spans="1:54" ht="35" customHeight="1"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</row>
    <row r="4" spans="1:54" ht="13" customHeight="1"/>
    <row r="5" spans="1:54" ht="12.65" customHeight="1"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</row>
    <row r="6" spans="1:54" ht="13" customHeight="1" thickBot="1"/>
    <row r="7" spans="1:54" ht="18.5" thickTop="1">
      <c r="A7" s="1"/>
      <c r="B7" s="32">
        <v>44105</v>
      </c>
      <c r="C7" s="33"/>
      <c r="D7" s="33"/>
      <c r="E7" s="34"/>
      <c r="F7" s="1"/>
      <c r="G7" s="32">
        <v>44136</v>
      </c>
      <c r="H7" s="33"/>
      <c r="I7" s="33"/>
      <c r="J7" s="34"/>
      <c r="K7" s="1"/>
      <c r="L7" s="32" t="s">
        <v>29</v>
      </c>
      <c r="M7" s="33"/>
      <c r="N7" s="33"/>
      <c r="O7" s="34"/>
      <c r="Q7" s="32">
        <v>44197</v>
      </c>
      <c r="R7" s="33"/>
      <c r="S7" s="33"/>
      <c r="T7" s="34"/>
      <c r="U7" s="1"/>
      <c r="V7" s="28">
        <v>44228</v>
      </c>
      <c r="W7" s="29"/>
      <c r="X7" s="29"/>
      <c r="Y7" s="30"/>
      <c r="Z7" s="1"/>
      <c r="AA7" s="28">
        <v>44256</v>
      </c>
      <c r="AB7" s="29"/>
      <c r="AC7" s="29"/>
      <c r="AD7" s="30"/>
      <c r="AE7" s="1"/>
      <c r="AF7" s="28">
        <v>44287</v>
      </c>
      <c r="AG7" s="29"/>
      <c r="AH7" s="29"/>
      <c r="AI7" s="30"/>
      <c r="AJ7" s="1"/>
      <c r="AK7" s="28">
        <v>44317</v>
      </c>
      <c r="AL7" s="29"/>
      <c r="AM7" s="29"/>
      <c r="AN7" s="30"/>
      <c r="AO7" s="1"/>
      <c r="AP7" s="28">
        <v>44348</v>
      </c>
      <c r="AQ7" s="29"/>
      <c r="AR7" s="29"/>
      <c r="AS7" s="30"/>
      <c r="AU7" s="32">
        <v>44378</v>
      </c>
      <c r="AV7" s="33"/>
      <c r="AW7" s="33"/>
      <c r="AX7" s="34"/>
      <c r="AY7" s="2"/>
      <c r="AZ7" s="2"/>
      <c r="BB7" s="26" t="s">
        <v>32</v>
      </c>
    </row>
    <row r="8" spans="1:54" s="7" customFormat="1" ht="28" customHeight="1">
      <c r="B8" s="8" t="s">
        <v>6</v>
      </c>
      <c r="C8" s="23">
        <v>44105</v>
      </c>
      <c r="D8" s="9"/>
      <c r="E8" s="10"/>
      <c r="G8" s="11" t="s">
        <v>3</v>
      </c>
      <c r="H8" s="25">
        <v>44136</v>
      </c>
      <c r="I8" s="35" t="s">
        <v>24</v>
      </c>
      <c r="J8" s="36"/>
      <c r="L8" s="8" t="s">
        <v>7</v>
      </c>
      <c r="M8" s="23">
        <v>44166</v>
      </c>
      <c r="N8" s="3" t="s">
        <v>30</v>
      </c>
      <c r="O8" s="10"/>
      <c r="Q8" s="8" t="s">
        <v>4</v>
      </c>
      <c r="R8" s="25">
        <v>44197</v>
      </c>
      <c r="S8" s="35" t="s">
        <v>25</v>
      </c>
      <c r="T8" s="36"/>
      <c r="V8" s="8" t="s">
        <v>5</v>
      </c>
      <c r="W8" s="23">
        <v>44228</v>
      </c>
      <c r="X8" s="37" t="s">
        <v>31</v>
      </c>
      <c r="Y8" s="12" t="s">
        <v>15</v>
      </c>
      <c r="AA8" s="8" t="s">
        <v>5</v>
      </c>
      <c r="AB8" s="23">
        <v>44256</v>
      </c>
      <c r="AC8" s="37" t="s">
        <v>31</v>
      </c>
      <c r="AD8" s="12" t="s">
        <v>14</v>
      </c>
      <c r="AF8" s="8" t="s">
        <v>6</v>
      </c>
      <c r="AG8" s="23">
        <v>44287</v>
      </c>
      <c r="AH8" s="9"/>
      <c r="AI8" s="10"/>
      <c r="AK8" s="13" t="s">
        <v>2</v>
      </c>
      <c r="AL8" s="25">
        <v>44317</v>
      </c>
      <c r="AM8" s="35" t="s">
        <v>23</v>
      </c>
      <c r="AN8" s="36"/>
      <c r="AP8" s="8" t="s">
        <v>7</v>
      </c>
      <c r="AQ8" s="23">
        <v>44348</v>
      </c>
      <c r="AR8" s="3" t="s">
        <v>30</v>
      </c>
      <c r="AS8" s="10"/>
      <c r="AU8" s="8" t="s">
        <v>6</v>
      </c>
      <c r="AV8" s="23">
        <v>44378</v>
      </c>
      <c r="AW8" s="9"/>
      <c r="AX8" s="10"/>
      <c r="BB8" s="7" t="s">
        <v>33</v>
      </c>
    </row>
    <row r="9" spans="1:54" s="7" customFormat="1" ht="28" customHeight="1">
      <c r="B9" s="8" t="s">
        <v>4</v>
      </c>
      <c r="C9" s="23">
        <v>44106</v>
      </c>
      <c r="D9" s="9"/>
      <c r="E9" s="10"/>
      <c r="G9" s="8" t="s">
        <v>5</v>
      </c>
      <c r="H9" s="23">
        <v>44137</v>
      </c>
      <c r="I9" s="3" t="s">
        <v>30</v>
      </c>
      <c r="J9" s="12">
        <v>45</v>
      </c>
      <c r="L9" s="8" t="s">
        <v>0</v>
      </c>
      <c r="M9" s="23">
        <v>44167</v>
      </c>
      <c r="N9" s="4" t="s">
        <v>30</v>
      </c>
      <c r="O9" s="10"/>
      <c r="Q9" s="13" t="s">
        <v>2</v>
      </c>
      <c r="R9" s="24">
        <v>44198</v>
      </c>
      <c r="S9" s="14"/>
      <c r="T9" s="15"/>
      <c r="V9" s="8" t="s">
        <v>7</v>
      </c>
      <c r="W9" s="23">
        <v>44229</v>
      </c>
      <c r="X9" s="37"/>
      <c r="Y9" s="10"/>
      <c r="AA9" s="8" t="s">
        <v>7</v>
      </c>
      <c r="AB9" s="23">
        <v>44257</v>
      </c>
      <c r="AC9" s="37"/>
      <c r="AD9" s="10"/>
      <c r="AF9" s="8" t="s">
        <v>4</v>
      </c>
      <c r="AG9" s="23">
        <v>44288</v>
      </c>
      <c r="AH9" s="35" t="s">
        <v>22</v>
      </c>
      <c r="AI9" s="36"/>
      <c r="AK9" s="11" t="s">
        <v>3</v>
      </c>
      <c r="AL9" s="24">
        <v>44318</v>
      </c>
      <c r="AM9" s="14" t="s">
        <v>1</v>
      </c>
      <c r="AN9" s="15"/>
      <c r="AP9" s="8" t="s">
        <v>0</v>
      </c>
      <c r="AQ9" s="23">
        <v>44349</v>
      </c>
      <c r="AR9" s="9"/>
      <c r="AS9" s="10"/>
      <c r="AU9" s="8" t="s">
        <v>4</v>
      </c>
      <c r="AV9" s="23">
        <v>44379</v>
      </c>
      <c r="AW9" s="9"/>
      <c r="AX9" s="10"/>
      <c r="BB9" s="38">
        <f t="array" ref="BB9">SMALL(IF(D$8:AX$33="Pres",C$8:AV$33,""),ROW(A1))</f>
        <v>44109</v>
      </c>
    </row>
    <row r="10" spans="1:54" s="7" customFormat="1" ht="28" customHeight="1">
      <c r="B10" s="13" t="s">
        <v>2</v>
      </c>
      <c r="C10" s="24">
        <v>44107</v>
      </c>
      <c r="D10" s="14"/>
      <c r="E10" s="15"/>
      <c r="G10" s="8" t="s">
        <v>7</v>
      </c>
      <c r="H10" s="23">
        <v>44138</v>
      </c>
      <c r="I10" s="3" t="s">
        <v>30</v>
      </c>
      <c r="J10" s="10"/>
      <c r="L10" s="8" t="s">
        <v>6</v>
      </c>
      <c r="M10" s="23">
        <v>44168</v>
      </c>
      <c r="N10" s="9"/>
      <c r="O10" s="10"/>
      <c r="Q10" s="11" t="s">
        <v>3</v>
      </c>
      <c r="R10" s="24">
        <v>44199</v>
      </c>
      <c r="S10" s="14"/>
      <c r="T10" s="15"/>
      <c r="V10" s="8" t="s">
        <v>0</v>
      </c>
      <c r="W10" s="23">
        <v>44230</v>
      </c>
      <c r="X10" s="37"/>
      <c r="Y10" s="10"/>
      <c r="AA10" s="8" t="s">
        <v>0</v>
      </c>
      <c r="AB10" s="23">
        <v>44258</v>
      </c>
      <c r="AC10" s="37"/>
      <c r="AD10" s="10"/>
      <c r="AF10" s="13" t="s">
        <v>2</v>
      </c>
      <c r="AG10" s="24">
        <v>44289</v>
      </c>
      <c r="AH10" s="14"/>
      <c r="AI10" s="15"/>
      <c r="AK10" s="8" t="s">
        <v>5</v>
      </c>
      <c r="AL10" s="23">
        <v>44319</v>
      </c>
      <c r="AM10" s="3" t="s">
        <v>30</v>
      </c>
      <c r="AN10" s="12">
        <v>18</v>
      </c>
      <c r="AP10" s="8" t="s">
        <v>6</v>
      </c>
      <c r="AQ10" s="23">
        <v>44350</v>
      </c>
      <c r="AR10" s="9"/>
      <c r="AS10" s="10"/>
      <c r="AU10" s="13" t="s">
        <v>2</v>
      </c>
      <c r="AV10" s="24">
        <v>44380</v>
      </c>
      <c r="AW10" s="14"/>
      <c r="AX10" s="15"/>
      <c r="BB10" s="38">
        <f t="array" ref="BB10">SMALL(IF(D$8:AX$33="Pres",C$8:AV$33,""),ROW(A2))</f>
        <v>44110</v>
      </c>
    </row>
    <row r="11" spans="1:54" s="7" customFormat="1" ht="28" customHeight="1">
      <c r="B11" s="13" t="s">
        <v>3</v>
      </c>
      <c r="C11" s="24">
        <v>44108</v>
      </c>
      <c r="D11" s="14"/>
      <c r="E11" s="15"/>
      <c r="G11" s="8" t="s">
        <v>0</v>
      </c>
      <c r="H11" s="23">
        <v>44139</v>
      </c>
      <c r="I11" s="3" t="s">
        <v>30</v>
      </c>
      <c r="J11" s="10"/>
      <c r="L11" s="8" t="s">
        <v>4</v>
      </c>
      <c r="M11" s="23">
        <v>44169</v>
      </c>
      <c r="N11" s="9"/>
      <c r="O11" s="10"/>
      <c r="Q11" s="8" t="s">
        <v>5</v>
      </c>
      <c r="R11" s="23">
        <v>44200</v>
      </c>
      <c r="S11" s="37" t="s">
        <v>31</v>
      </c>
      <c r="T11" s="12" t="s">
        <v>16</v>
      </c>
      <c r="V11" s="8" t="s">
        <v>6</v>
      </c>
      <c r="W11" s="23">
        <v>44231</v>
      </c>
      <c r="X11" s="37"/>
      <c r="Y11" s="10"/>
      <c r="AA11" s="8" t="s">
        <v>6</v>
      </c>
      <c r="AB11" s="23">
        <v>44259</v>
      </c>
      <c r="AC11" s="37"/>
      <c r="AD11" s="10"/>
      <c r="AF11" s="11" t="s">
        <v>3</v>
      </c>
      <c r="AG11" s="24">
        <v>44290</v>
      </c>
      <c r="AH11" s="14" t="s">
        <v>1</v>
      </c>
      <c r="AI11" s="15"/>
      <c r="AK11" s="8" t="s">
        <v>7</v>
      </c>
      <c r="AL11" s="23">
        <v>44320</v>
      </c>
      <c r="AM11" s="3" t="s">
        <v>30</v>
      </c>
      <c r="AN11" s="10"/>
      <c r="AP11" s="8" t="s">
        <v>4</v>
      </c>
      <c r="AQ11" s="23">
        <v>44351</v>
      </c>
      <c r="AR11" s="9"/>
      <c r="AS11" s="10"/>
      <c r="AU11" s="11" t="s">
        <v>3</v>
      </c>
      <c r="AV11" s="24">
        <v>44381</v>
      </c>
      <c r="AW11" s="14"/>
      <c r="AX11" s="15"/>
      <c r="BB11" s="38">
        <f t="array" ref="BB11">SMALL(IF(D$8:AX$33="Pres",C$8:AV$33,""),ROW(A3))</f>
        <v>44116</v>
      </c>
    </row>
    <row r="12" spans="1:54" s="7" customFormat="1" ht="28" customHeight="1">
      <c r="B12" s="8" t="s">
        <v>5</v>
      </c>
      <c r="C12" s="23">
        <v>44109</v>
      </c>
      <c r="D12" s="3" t="s">
        <v>30</v>
      </c>
      <c r="E12" s="12">
        <v>41</v>
      </c>
      <c r="G12" s="8" t="s">
        <v>6</v>
      </c>
      <c r="H12" s="23">
        <v>44140</v>
      </c>
      <c r="I12" s="3" t="s">
        <v>30</v>
      </c>
      <c r="J12" s="10"/>
      <c r="L12" s="13" t="s">
        <v>2</v>
      </c>
      <c r="M12" s="24">
        <v>44170</v>
      </c>
      <c r="N12" s="14"/>
      <c r="O12" s="15"/>
      <c r="Q12" s="8" t="s">
        <v>7</v>
      </c>
      <c r="R12" s="23">
        <v>44201</v>
      </c>
      <c r="S12" s="37"/>
      <c r="T12" s="10"/>
      <c r="V12" s="8" t="s">
        <v>4</v>
      </c>
      <c r="W12" s="23">
        <v>44232</v>
      </c>
      <c r="X12" s="37"/>
      <c r="Y12" s="10"/>
      <c r="AA12" s="8" t="s">
        <v>4</v>
      </c>
      <c r="AB12" s="23">
        <v>44260</v>
      </c>
      <c r="AC12" s="37"/>
      <c r="AD12" s="10"/>
      <c r="AF12" s="8" t="s">
        <v>5</v>
      </c>
      <c r="AG12" s="23">
        <v>44291</v>
      </c>
      <c r="AH12" s="35" t="s">
        <v>21</v>
      </c>
      <c r="AI12" s="36"/>
      <c r="AK12" s="8" t="s">
        <v>0</v>
      </c>
      <c r="AL12" s="23">
        <v>44321</v>
      </c>
      <c r="AM12" s="9"/>
      <c r="AN12" s="10"/>
      <c r="AP12" s="13" t="s">
        <v>2</v>
      </c>
      <c r="AQ12" s="24">
        <v>44352</v>
      </c>
      <c r="AR12" s="14"/>
      <c r="AS12" s="15"/>
      <c r="AU12" s="8" t="s">
        <v>5</v>
      </c>
      <c r="AV12" s="23">
        <v>44382</v>
      </c>
      <c r="AW12" s="9"/>
      <c r="AX12" s="12">
        <v>27</v>
      </c>
      <c r="BB12" s="38">
        <f t="array" ref="BB12">SMALL(IF(D$8:AX$33="Pres",C$8:AV$33,""),ROW(A4))</f>
        <v>44117</v>
      </c>
    </row>
    <row r="13" spans="1:54" s="7" customFormat="1" ht="28" customHeight="1">
      <c r="B13" s="8" t="s">
        <v>7</v>
      </c>
      <c r="C13" s="23">
        <v>44110</v>
      </c>
      <c r="D13" s="3" t="s">
        <v>30</v>
      </c>
      <c r="E13" s="10"/>
      <c r="G13" s="8" t="s">
        <v>4</v>
      </c>
      <c r="H13" s="23">
        <v>44141</v>
      </c>
      <c r="I13" s="3" t="s">
        <v>30</v>
      </c>
      <c r="J13" s="10"/>
      <c r="L13" s="11" t="s">
        <v>3</v>
      </c>
      <c r="M13" s="24">
        <v>44171</v>
      </c>
      <c r="N13" s="14"/>
      <c r="O13" s="15"/>
      <c r="Q13" s="8" t="s">
        <v>0</v>
      </c>
      <c r="R13" s="23">
        <v>44202</v>
      </c>
      <c r="S13" s="37"/>
      <c r="T13" s="10"/>
      <c r="V13" s="13" t="s">
        <v>2</v>
      </c>
      <c r="W13" s="24">
        <v>44233</v>
      </c>
      <c r="X13" s="14"/>
      <c r="Y13" s="15"/>
      <c r="AA13" s="13" t="s">
        <v>2</v>
      </c>
      <c r="AB13" s="24">
        <v>44261</v>
      </c>
      <c r="AC13" s="14"/>
      <c r="AD13" s="15"/>
      <c r="AF13" s="8" t="s">
        <v>7</v>
      </c>
      <c r="AG13" s="23">
        <v>44292</v>
      </c>
      <c r="AH13" s="3" t="s">
        <v>30</v>
      </c>
      <c r="AI13" s="10"/>
      <c r="AK13" s="8" t="s">
        <v>6</v>
      </c>
      <c r="AL13" s="23">
        <v>44322</v>
      </c>
      <c r="AM13" s="9"/>
      <c r="AN13" s="10"/>
      <c r="AP13" s="11" t="s">
        <v>3</v>
      </c>
      <c r="AQ13" s="24">
        <v>44353</v>
      </c>
      <c r="AR13" s="14"/>
      <c r="AS13" s="15"/>
      <c r="AU13" s="8" t="s">
        <v>7</v>
      </c>
      <c r="AV13" s="23">
        <v>44383</v>
      </c>
      <c r="AW13" s="9"/>
      <c r="AX13" s="10"/>
      <c r="BB13" s="38">
        <f t="array" ref="BB13">SMALL(IF(D$8:AX$33="Pres",C$8:AV$33,""),ROW(A5))</f>
        <v>44123</v>
      </c>
    </row>
    <row r="14" spans="1:54" s="7" customFormat="1" ht="28" customHeight="1">
      <c r="B14" s="8" t="s">
        <v>0</v>
      </c>
      <c r="C14" s="23">
        <v>44111</v>
      </c>
      <c r="D14" s="9"/>
      <c r="E14" s="10"/>
      <c r="G14" s="13" t="s">
        <v>2</v>
      </c>
      <c r="H14" s="24">
        <v>44142</v>
      </c>
      <c r="I14" s="14"/>
      <c r="J14" s="15"/>
      <c r="L14" s="8" t="s">
        <v>5</v>
      </c>
      <c r="M14" s="23">
        <v>44172</v>
      </c>
      <c r="N14" s="3" t="s">
        <v>30</v>
      </c>
      <c r="O14" s="12">
        <v>50</v>
      </c>
      <c r="Q14" s="8" t="s">
        <v>6</v>
      </c>
      <c r="R14" s="23">
        <v>44203</v>
      </c>
      <c r="S14" s="37"/>
      <c r="T14" s="10"/>
      <c r="V14" s="11" t="s">
        <v>3</v>
      </c>
      <c r="W14" s="24">
        <v>44234</v>
      </c>
      <c r="X14" s="14"/>
      <c r="Y14" s="15"/>
      <c r="AA14" s="11" t="s">
        <v>3</v>
      </c>
      <c r="AB14" s="24">
        <v>44262</v>
      </c>
      <c r="AC14" s="14"/>
      <c r="AD14" s="15"/>
      <c r="AF14" s="8" t="s">
        <v>0</v>
      </c>
      <c r="AG14" s="23">
        <v>44293</v>
      </c>
      <c r="AH14" s="9"/>
      <c r="AI14" s="10"/>
      <c r="AK14" s="8" t="s">
        <v>4</v>
      </c>
      <c r="AL14" s="23">
        <v>44323</v>
      </c>
      <c r="AM14" s="9"/>
      <c r="AN14" s="10"/>
      <c r="AP14" s="8" t="s">
        <v>5</v>
      </c>
      <c r="AQ14" s="23">
        <v>44354</v>
      </c>
      <c r="AR14" s="3" t="s">
        <v>30</v>
      </c>
      <c r="AS14" s="12">
        <v>23</v>
      </c>
      <c r="AU14" s="8" t="s">
        <v>0</v>
      </c>
      <c r="AV14" s="23">
        <v>44384</v>
      </c>
      <c r="AW14" s="9"/>
      <c r="AX14" s="10"/>
      <c r="BB14" s="38">
        <f t="array" ref="BB14">SMALL(IF(D$8:AX$33="Pres",C$8:AV$33,""),ROW(A6))</f>
        <v>44124</v>
      </c>
    </row>
    <row r="15" spans="1:54" s="7" customFormat="1" ht="28" customHeight="1">
      <c r="B15" s="8" t="s">
        <v>6</v>
      </c>
      <c r="C15" s="23">
        <v>44112</v>
      </c>
      <c r="D15" s="9"/>
      <c r="E15" s="10"/>
      <c r="G15" s="11" t="s">
        <v>3</v>
      </c>
      <c r="H15" s="24">
        <v>44143</v>
      </c>
      <c r="I15" s="14"/>
      <c r="J15" s="15"/>
      <c r="L15" s="8" t="s">
        <v>7</v>
      </c>
      <c r="M15" s="23">
        <v>44173</v>
      </c>
      <c r="N15" s="3" t="s">
        <v>30</v>
      </c>
      <c r="O15" s="10"/>
      <c r="Q15" s="8" t="s">
        <v>4</v>
      </c>
      <c r="R15" s="23">
        <v>44204</v>
      </c>
      <c r="S15" s="37"/>
      <c r="T15" s="10"/>
      <c r="V15" s="8" t="s">
        <v>5</v>
      </c>
      <c r="W15" s="23">
        <v>44235</v>
      </c>
      <c r="X15" s="37" t="s">
        <v>31</v>
      </c>
      <c r="Y15" s="12" t="s">
        <v>8</v>
      </c>
      <c r="AA15" s="8" t="s">
        <v>5</v>
      </c>
      <c r="AB15" s="23">
        <v>44263</v>
      </c>
      <c r="AC15" s="37" t="s">
        <v>31</v>
      </c>
      <c r="AD15" s="12">
        <v>10</v>
      </c>
      <c r="AF15" s="8" t="s">
        <v>6</v>
      </c>
      <c r="AG15" s="23">
        <v>44294</v>
      </c>
      <c r="AH15" s="9"/>
      <c r="AI15" s="10"/>
      <c r="AK15" s="13" t="s">
        <v>2</v>
      </c>
      <c r="AL15" s="25">
        <v>44324</v>
      </c>
      <c r="AM15" s="35" t="s">
        <v>20</v>
      </c>
      <c r="AN15" s="36"/>
      <c r="AP15" s="8" t="s">
        <v>7</v>
      </c>
      <c r="AQ15" s="23">
        <v>44355</v>
      </c>
      <c r="AR15" s="3" t="s">
        <v>30</v>
      </c>
      <c r="AS15" s="10"/>
      <c r="AU15" s="8" t="s">
        <v>6</v>
      </c>
      <c r="AV15" s="23">
        <v>44385</v>
      </c>
      <c r="AW15" s="9"/>
      <c r="AX15" s="10"/>
      <c r="BB15" s="38">
        <f t="array" ref="BB15">SMALL(IF(D$8:AX$33="Pres",C$8:AV$33,""),ROW(A7))</f>
        <v>44130</v>
      </c>
    </row>
    <row r="16" spans="1:54" s="7" customFormat="1" ht="28" customHeight="1">
      <c r="B16" s="8" t="s">
        <v>4</v>
      </c>
      <c r="C16" s="23">
        <v>44113</v>
      </c>
      <c r="D16" s="9"/>
      <c r="E16" s="10"/>
      <c r="G16" s="8" t="s">
        <v>5</v>
      </c>
      <c r="H16" s="23">
        <v>44144</v>
      </c>
      <c r="I16" s="3" t="s">
        <v>30</v>
      </c>
      <c r="J16" s="10">
        <v>46</v>
      </c>
      <c r="L16" s="8" t="s">
        <v>0</v>
      </c>
      <c r="M16" s="23">
        <v>44174</v>
      </c>
      <c r="N16" s="9"/>
      <c r="O16" s="10"/>
      <c r="Q16" s="13" t="s">
        <v>2</v>
      </c>
      <c r="R16" s="24">
        <v>44205</v>
      </c>
      <c r="S16" s="14"/>
      <c r="T16" s="15"/>
      <c r="V16" s="8" t="s">
        <v>7</v>
      </c>
      <c r="W16" s="23">
        <v>44236</v>
      </c>
      <c r="X16" s="37"/>
      <c r="Y16" s="10"/>
      <c r="AA16" s="8" t="s">
        <v>7</v>
      </c>
      <c r="AB16" s="23">
        <v>44264</v>
      </c>
      <c r="AC16" s="37"/>
      <c r="AD16" s="10"/>
      <c r="AF16" s="8" t="s">
        <v>4</v>
      </c>
      <c r="AG16" s="23">
        <v>44295</v>
      </c>
      <c r="AH16" s="9"/>
      <c r="AI16" s="10"/>
      <c r="AK16" s="11" t="s">
        <v>3</v>
      </c>
      <c r="AL16" s="24">
        <v>44325</v>
      </c>
      <c r="AM16" s="14" t="s">
        <v>1</v>
      </c>
      <c r="AN16" s="15"/>
      <c r="AP16" s="8" t="s">
        <v>0</v>
      </c>
      <c r="AQ16" s="23">
        <v>44356</v>
      </c>
      <c r="AR16" s="9"/>
      <c r="AS16" s="10"/>
      <c r="AU16" s="8" t="s">
        <v>4</v>
      </c>
      <c r="AV16" s="23">
        <v>44386</v>
      </c>
      <c r="AW16" s="9"/>
      <c r="AX16" s="10"/>
      <c r="BB16" s="38">
        <f t="array" ref="BB16">SMALL(IF(D$8:AX$33="Pres",C$8:AV$33,""),ROW(A8))</f>
        <v>44137</v>
      </c>
    </row>
    <row r="17" spans="2:54" s="7" customFormat="1" ht="28" customHeight="1">
      <c r="B17" s="13" t="s">
        <v>2</v>
      </c>
      <c r="C17" s="24">
        <v>44114</v>
      </c>
      <c r="D17" s="14"/>
      <c r="E17" s="15"/>
      <c r="G17" s="8" t="s">
        <v>7</v>
      </c>
      <c r="H17" s="23">
        <v>44145</v>
      </c>
      <c r="I17" s="3" t="s">
        <v>30</v>
      </c>
      <c r="J17" s="10"/>
      <c r="L17" s="8" t="s">
        <v>6</v>
      </c>
      <c r="M17" s="23">
        <v>44175</v>
      </c>
      <c r="N17" s="9"/>
      <c r="O17" s="10"/>
      <c r="Q17" s="11" t="s">
        <v>3</v>
      </c>
      <c r="R17" s="24">
        <v>44206</v>
      </c>
      <c r="S17" s="14"/>
      <c r="T17" s="15"/>
      <c r="V17" s="8" t="s">
        <v>0</v>
      </c>
      <c r="W17" s="23">
        <v>44237</v>
      </c>
      <c r="X17" s="37"/>
      <c r="Y17" s="10"/>
      <c r="AA17" s="8" t="s">
        <v>0</v>
      </c>
      <c r="AB17" s="23">
        <v>44265</v>
      </c>
      <c r="AC17" s="37"/>
      <c r="AD17" s="10"/>
      <c r="AF17" s="13" t="s">
        <v>2</v>
      </c>
      <c r="AG17" s="24">
        <v>44296</v>
      </c>
      <c r="AH17" s="14" t="s">
        <v>1</v>
      </c>
      <c r="AI17" s="15"/>
      <c r="AK17" s="8" t="s">
        <v>5</v>
      </c>
      <c r="AL17" s="23">
        <v>44326</v>
      </c>
      <c r="AM17" s="3" t="s">
        <v>30</v>
      </c>
      <c r="AN17" s="10">
        <v>19</v>
      </c>
      <c r="AP17" s="8" t="s">
        <v>6</v>
      </c>
      <c r="AQ17" s="23">
        <v>44357</v>
      </c>
      <c r="AR17" s="9"/>
      <c r="AS17" s="10"/>
      <c r="AU17" s="13" t="s">
        <v>2</v>
      </c>
      <c r="AV17" s="24">
        <v>44387</v>
      </c>
      <c r="AW17" s="14"/>
      <c r="AX17" s="15"/>
      <c r="BB17" s="38">
        <f t="array" ref="BB17">SMALL(IF(D$8:AX$33="Pres",C$8:AV$33,""),ROW(A9))</f>
        <v>44138</v>
      </c>
    </row>
    <row r="18" spans="2:54" s="7" customFormat="1" ht="28" customHeight="1">
      <c r="B18" s="11" t="s">
        <v>3</v>
      </c>
      <c r="C18" s="24">
        <v>44115</v>
      </c>
      <c r="D18" s="14"/>
      <c r="E18" s="15"/>
      <c r="G18" s="8" t="s">
        <v>0</v>
      </c>
      <c r="H18" s="25">
        <v>44146</v>
      </c>
      <c r="I18" s="35" t="s">
        <v>17</v>
      </c>
      <c r="J18" s="36"/>
      <c r="L18" s="8" t="s">
        <v>4</v>
      </c>
      <c r="M18" s="23">
        <v>44176</v>
      </c>
      <c r="N18" s="9"/>
      <c r="O18" s="10"/>
      <c r="Q18" s="8" t="s">
        <v>5</v>
      </c>
      <c r="R18" s="23">
        <v>44207</v>
      </c>
      <c r="S18" s="37" t="s">
        <v>31</v>
      </c>
      <c r="T18" s="12" t="s">
        <v>9</v>
      </c>
      <c r="V18" s="8" t="s">
        <v>6</v>
      </c>
      <c r="W18" s="23">
        <v>44238</v>
      </c>
      <c r="X18" s="37"/>
      <c r="Y18" s="10"/>
      <c r="AA18" s="8" t="s">
        <v>6</v>
      </c>
      <c r="AB18" s="23">
        <v>44266</v>
      </c>
      <c r="AC18" s="37"/>
      <c r="AD18" s="10"/>
      <c r="AF18" s="11" t="s">
        <v>3</v>
      </c>
      <c r="AG18" s="24">
        <v>44297</v>
      </c>
      <c r="AH18" s="14" t="s">
        <v>1</v>
      </c>
      <c r="AI18" s="15"/>
      <c r="AK18" s="8" t="s">
        <v>7</v>
      </c>
      <c r="AL18" s="23">
        <v>44327</v>
      </c>
      <c r="AM18" s="3" t="s">
        <v>30</v>
      </c>
      <c r="AN18" s="10"/>
      <c r="AP18" s="8" t="s">
        <v>4</v>
      </c>
      <c r="AQ18" s="23">
        <v>44358</v>
      </c>
      <c r="AR18" s="9"/>
      <c r="AS18" s="10"/>
      <c r="AU18" s="11" t="s">
        <v>3</v>
      </c>
      <c r="AV18" s="24">
        <v>44388</v>
      </c>
      <c r="AW18" s="14"/>
      <c r="AX18" s="15"/>
      <c r="BB18" s="38">
        <f t="array" ref="BB18">SMALL(IF(D$8:AX$33="Pres",C$8:AV$33,""),ROW(A10))</f>
        <v>44139</v>
      </c>
    </row>
    <row r="19" spans="2:54" s="7" customFormat="1" ht="28" customHeight="1">
      <c r="B19" s="8" t="s">
        <v>5</v>
      </c>
      <c r="C19" s="23">
        <v>44116</v>
      </c>
      <c r="D19" s="3" t="s">
        <v>30</v>
      </c>
      <c r="E19" s="12">
        <v>42</v>
      </c>
      <c r="G19" s="8" t="s">
        <v>6</v>
      </c>
      <c r="H19" s="23">
        <v>44147</v>
      </c>
      <c r="I19" s="9"/>
      <c r="J19" s="10"/>
      <c r="L19" s="13" t="s">
        <v>2</v>
      </c>
      <c r="M19" s="24">
        <v>44177</v>
      </c>
      <c r="N19" s="14"/>
      <c r="O19" s="15"/>
      <c r="Q19" s="8" t="s">
        <v>7</v>
      </c>
      <c r="R19" s="23">
        <v>44208</v>
      </c>
      <c r="S19" s="37"/>
      <c r="T19" s="10"/>
      <c r="V19" s="8" t="s">
        <v>4</v>
      </c>
      <c r="W19" s="23">
        <v>44239</v>
      </c>
      <c r="X19" s="37"/>
      <c r="Y19" s="10"/>
      <c r="AA19" s="8" t="s">
        <v>4</v>
      </c>
      <c r="AB19" s="23">
        <v>44267</v>
      </c>
      <c r="AC19" s="37"/>
      <c r="AD19" s="10"/>
      <c r="AF19" s="8" t="s">
        <v>5</v>
      </c>
      <c r="AG19" s="23">
        <v>44298</v>
      </c>
      <c r="AH19" s="3" t="s">
        <v>30</v>
      </c>
      <c r="AI19" s="12">
        <v>15</v>
      </c>
      <c r="AK19" s="8" t="s">
        <v>0</v>
      </c>
      <c r="AL19" s="23">
        <v>44328</v>
      </c>
      <c r="AM19" s="3" t="s">
        <v>30</v>
      </c>
      <c r="AN19" s="10"/>
      <c r="AP19" s="13" t="s">
        <v>2</v>
      </c>
      <c r="AQ19" s="24">
        <v>44359</v>
      </c>
      <c r="AR19" s="14"/>
      <c r="AS19" s="15"/>
      <c r="AU19" s="8" t="s">
        <v>5</v>
      </c>
      <c r="AV19" s="23">
        <v>44389</v>
      </c>
      <c r="AW19" s="9"/>
      <c r="AX19" s="12">
        <v>28</v>
      </c>
      <c r="BB19" s="38">
        <f t="array" ref="BB19">SMALL(IF(D$8:AX$33="Pres",C$8:AV$33,""),ROW(A11))</f>
        <v>44140</v>
      </c>
    </row>
    <row r="20" spans="2:54" s="7" customFormat="1" ht="28" customHeight="1">
      <c r="B20" s="8" t="s">
        <v>7</v>
      </c>
      <c r="C20" s="23">
        <v>44117</v>
      </c>
      <c r="D20" s="3" t="s">
        <v>30</v>
      </c>
      <c r="E20" s="10"/>
      <c r="G20" s="8" t="s">
        <v>4</v>
      </c>
      <c r="H20" s="23">
        <v>44148</v>
      </c>
      <c r="I20" s="9"/>
      <c r="J20" s="10"/>
      <c r="L20" s="11" t="s">
        <v>3</v>
      </c>
      <c r="M20" s="24">
        <v>44178</v>
      </c>
      <c r="N20" s="14"/>
      <c r="O20" s="15"/>
      <c r="Q20" s="8" t="s">
        <v>0</v>
      </c>
      <c r="R20" s="23">
        <v>44209</v>
      </c>
      <c r="S20" s="37"/>
      <c r="T20" s="10"/>
      <c r="V20" s="13" t="s">
        <v>2</v>
      </c>
      <c r="W20" s="24">
        <v>44240</v>
      </c>
      <c r="X20" s="14"/>
      <c r="Y20" s="15"/>
      <c r="AA20" s="13" t="s">
        <v>2</v>
      </c>
      <c r="AB20" s="24">
        <v>44268</v>
      </c>
      <c r="AC20" s="14"/>
      <c r="AD20" s="15"/>
      <c r="AF20" s="8" t="s">
        <v>7</v>
      </c>
      <c r="AG20" s="23">
        <v>44299</v>
      </c>
      <c r="AH20" s="3" t="s">
        <v>30</v>
      </c>
      <c r="AI20" s="10"/>
      <c r="AK20" s="8" t="s">
        <v>6</v>
      </c>
      <c r="AL20" s="25">
        <v>44329</v>
      </c>
      <c r="AM20" s="35" t="s">
        <v>19</v>
      </c>
      <c r="AN20" s="36"/>
      <c r="AP20" s="11" t="s">
        <v>3</v>
      </c>
      <c r="AQ20" s="24">
        <v>44360</v>
      </c>
      <c r="AR20" s="14"/>
      <c r="AS20" s="15"/>
      <c r="AU20" s="8" t="s">
        <v>7</v>
      </c>
      <c r="AV20" s="23">
        <v>44390</v>
      </c>
      <c r="AW20" s="9"/>
      <c r="AX20" s="10"/>
      <c r="BB20" s="38">
        <f t="array" ref="BB20">SMALL(IF(D$8:AX$33="Pres",C$8:AV$33,""),ROW(A12))</f>
        <v>44141</v>
      </c>
    </row>
    <row r="21" spans="2:54" s="7" customFormat="1" ht="28" customHeight="1">
      <c r="B21" s="8" t="s">
        <v>0</v>
      </c>
      <c r="C21" s="23">
        <v>44118</v>
      </c>
      <c r="D21" s="9"/>
      <c r="E21" s="10"/>
      <c r="G21" s="13" t="s">
        <v>2</v>
      </c>
      <c r="H21" s="24">
        <v>44149</v>
      </c>
      <c r="I21" s="14"/>
      <c r="J21" s="15"/>
      <c r="L21" s="8" t="s">
        <v>5</v>
      </c>
      <c r="M21" s="23">
        <v>44179</v>
      </c>
      <c r="N21" s="3" t="s">
        <v>30</v>
      </c>
      <c r="O21" s="12">
        <v>51</v>
      </c>
      <c r="Q21" s="8" t="s">
        <v>6</v>
      </c>
      <c r="R21" s="23">
        <v>44210</v>
      </c>
      <c r="S21" s="37"/>
      <c r="T21" s="10"/>
      <c r="V21" s="11" t="s">
        <v>3</v>
      </c>
      <c r="W21" s="24">
        <v>44241</v>
      </c>
      <c r="X21" s="14"/>
      <c r="Y21" s="15"/>
      <c r="AA21" s="11" t="s">
        <v>3</v>
      </c>
      <c r="AB21" s="24">
        <v>44269</v>
      </c>
      <c r="AC21" s="14"/>
      <c r="AD21" s="15"/>
      <c r="AF21" s="8" t="s">
        <v>0</v>
      </c>
      <c r="AG21" s="23">
        <v>44300</v>
      </c>
      <c r="AH21" s="9"/>
      <c r="AI21" s="10"/>
      <c r="AK21" s="8" t="s">
        <v>4</v>
      </c>
      <c r="AL21" s="23">
        <v>44330</v>
      </c>
      <c r="AM21" s="3" t="s">
        <v>30</v>
      </c>
      <c r="AN21" s="10"/>
      <c r="AP21" s="8" t="s">
        <v>5</v>
      </c>
      <c r="AQ21" s="23">
        <v>44361</v>
      </c>
      <c r="AR21" s="3" t="s">
        <v>30</v>
      </c>
      <c r="AS21" s="12">
        <v>24</v>
      </c>
      <c r="AU21" s="8" t="s">
        <v>0</v>
      </c>
      <c r="AV21" s="25">
        <v>44391</v>
      </c>
      <c r="AW21" s="35" t="s">
        <v>18</v>
      </c>
      <c r="AX21" s="36"/>
      <c r="BB21" s="38">
        <f t="array" ref="BB21">SMALL(IF(D$8:AX$33="Pres",C$8:AV$33,""),ROW(A13))</f>
        <v>44144</v>
      </c>
    </row>
    <row r="22" spans="2:54" s="7" customFormat="1" ht="28" customHeight="1">
      <c r="B22" s="8" t="s">
        <v>6</v>
      </c>
      <c r="C22" s="23">
        <v>44119</v>
      </c>
      <c r="D22" s="9"/>
      <c r="E22" s="10"/>
      <c r="G22" s="11" t="s">
        <v>3</v>
      </c>
      <c r="H22" s="24">
        <v>44150</v>
      </c>
      <c r="I22" s="14"/>
      <c r="J22" s="15"/>
      <c r="L22" s="8" t="s">
        <v>7</v>
      </c>
      <c r="M22" s="23">
        <v>44180</v>
      </c>
      <c r="N22" s="3" t="s">
        <v>30</v>
      </c>
      <c r="O22" s="10"/>
      <c r="Q22" s="8" t="s">
        <v>4</v>
      </c>
      <c r="R22" s="23">
        <v>44211</v>
      </c>
      <c r="S22" s="37"/>
      <c r="T22" s="10"/>
      <c r="V22" s="8" t="s">
        <v>5</v>
      </c>
      <c r="W22" s="23">
        <v>44242</v>
      </c>
      <c r="X22" s="37" t="s">
        <v>31</v>
      </c>
      <c r="Y22" s="12" t="s">
        <v>10</v>
      </c>
      <c r="AA22" s="8" t="s">
        <v>5</v>
      </c>
      <c r="AB22" s="23">
        <v>44270</v>
      </c>
      <c r="AC22" s="37" t="s">
        <v>31</v>
      </c>
      <c r="AD22" s="12">
        <v>11</v>
      </c>
      <c r="AF22" s="8" t="s">
        <v>6</v>
      </c>
      <c r="AG22" s="23">
        <v>44301</v>
      </c>
      <c r="AH22" s="9"/>
      <c r="AI22" s="10"/>
      <c r="AK22" s="13" t="s">
        <v>2</v>
      </c>
      <c r="AL22" s="24">
        <v>44331</v>
      </c>
      <c r="AM22" s="14" t="s">
        <v>1</v>
      </c>
      <c r="AN22" s="15"/>
      <c r="AP22" s="8" t="s">
        <v>7</v>
      </c>
      <c r="AQ22" s="23">
        <v>44362</v>
      </c>
      <c r="AR22" s="3" t="s">
        <v>30</v>
      </c>
      <c r="AS22" s="10"/>
      <c r="AU22" s="8" t="s">
        <v>6</v>
      </c>
      <c r="AV22" s="23">
        <v>44392</v>
      </c>
      <c r="AW22" s="9"/>
      <c r="AX22" s="10"/>
      <c r="BB22" s="38">
        <f t="array" ref="BB22">SMALL(IF(D$8:AX$33="Pres",C$8:AV$33,""),ROW(A14))</f>
        <v>44145</v>
      </c>
    </row>
    <row r="23" spans="2:54" s="7" customFormat="1" ht="28" customHeight="1">
      <c r="B23" s="8" t="s">
        <v>4</v>
      </c>
      <c r="C23" s="23">
        <v>44120</v>
      </c>
      <c r="D23" s="9"/>
      <c r="E23" s="10"/>
      <c r="G23" s="8" t="s">
        <v>5</v>
      </c>
      <c r="H23" s="23">
        <v>44151</v>
      </c>
      <c r="I23" s="3" t="s">
        <v>30</v>
      </c>
      <c r="J23" s="12">
        <v>47</v>
      </c>
      <c r="L23" s="8" t="s">
        <v>0</v>
      </c>
      <c r="M23" s="23">
        <v>44181</v>
      </c>
      <c r="N23" s="3" t="s">
        <v>30</v>
      </c>
      <c r="O23" s="10"/>
      <c r="Q23" s="13" t="s">
        <v>2</v>
      </c>
      <c r="R23" s="24">
        <v>44212</v>
      </c>
      <c r="S23" s="14"/>
      <c r="T23" s="15"/>
      <c r="V23" s="8" t="s">
        <v>7</v>
      </c>
      <c r="W23" s="23">
        <v>44243</v>
      </c>
      <c r="X23" s="37"/>
      <c r="Y23" s="10"/>
      <c r="AA23" s="8" t="s">
        <v>7</v>
      </c>
      <c r="AB23" s="23">
        <v>44271</v>
      </c>
      <c r="AC23" s="37"/>
      <c r="AD23" s="10"/>
      <c r="AF23" s="8" t="s">
        <v>4</v>
      </c>
      <c r="AG23" s="23">
        <v>44302</v>
      </c>
      <c r="AH23" s="9"/>
      <c r="AI23" s="10"/>
      <c r="AK23" s="11" t="s">
        <v>3</v>
      </c>
      <c r="AL23" s="24">
        <v>44332</v>
      </c>
      <c r="AM23" s="14" t="s">
        <v>1</v>
      </c>
      <c r="AN23" s="15"/>
      <c r="AP23" s="8" t="s">
        <v>0</v>
      </c>
      <c r="AQ23" s="23">
        <v>44363</v>
      </c>
      <c r="AR23" s="9"/>
      <c r="AS23" s="10"/>
      <c r="AU23" s="8" t="s">
        <v>4</v>
      </c>
      <c r="AV23" s="23">
        <v>44393</v>
      </c>
      <c r="AW23" s="9"/>
      <c r="AX23" s="10"/>
      <c r="BB23" s="38">
        <f t="array" ref="BB23">SMALL(IF(D$8:AX$33="Pres",C$8:AV$33,""),ROW(A15))</f>
        <v>44151</v>
      </c>
    </row>
    <row r="24" spans="2:54" s="7" customFormat="1" ht="28" customHeight="1">
      <c r="B24" s="13" t="s">
        <v>2</v>
      </c>
      <c r="C24" s="24">
        <v>44121</v>
      </c>
      <c r="D24" s="14"/>
      <c r="E24" s="15"/>
      <c r="G24" s="8" t="s">
        <v>7</v>
      </c>
      <c r="H24" s="23">
        <v>44152</v>
      </c>
      <c r="I24" s="3" t="s">
        <v>30</v>
      </c>
      <c r="J24" s="10"/>
      <c r="L24" s="8" t="s">
        <v>6</v>
      </c>
      <c r="M24" s="23">
        <v>44182</v>
      </c>
      <c r="N24" s="3" t="s">
        <v>30</v>
      </c>
      <c r="O24" s="10"/>
      <c r="Q24" s="11" t="s">
        <v>3</v>
      </c>
      <c r="R24" s="24">
        <v>44213</v>
      </c>
      <c r="S24" s="14"/>
      <c r="T24" s="15"/>
      <c r="V24" s="8" t="s">
        <v>0</v>
      </c>
      <c r="W24" s="23">
        <v>44244</v>
      </c>
      <c r="X24" s="37"/>
      <c r="Y24" s="10"/>
      <c r="AA24" s="8" t="s">
        <v>0</v>
      </c>
      <c r="AB24" s="23">
        <v>44272</v>
      </c>
      <c r="AC24" s="37"/>
      <c r="AD24" s="10"/>
      <c r="AF24" s="13" t="s">
        <v>2</v>
      </c>
      <c r="AG24" s="24">
        <v>44303</v>
      </c>
      <c r="AH24" s="14" t="s">
        <v>1</v>
      </c>
      <c r="AI24" s="15"/>
      <c r="AK24" s="8" t="s">
        <v>5</v>
      </c>
      <c r="AL24" s="23">
        <v>44333</v>
      </c>
      <c r="AM24" s="3" t="s">
        <v>30</v>
      </c>
      <c r="AN24" s="12">
        <v>20</v>
      </c>
      <c r="AP24" s="8" t="s">
        <v>6</v>
      </c>
      <c r="AQ24" s="23">
        <v>44364</v>
      </c>
      <c r="AR24" s="9"/>
      <c r="AS24" s="10"/>
      <c r="AU24" s="13" t="s">
        <v>2</v>
      </c>
      <c r="AV24" s="24">
        <v>44394</v>
      </c>
      <c r="AW24" s="14"/>
      <c r="AX24" s="15"/>
      <c r="BB24" s="38">
        <f t="array" ref="BB24">SMALL(IF(D$8:AX$33="Pres",C$8:AV$33,""),ROW(A16))</f>
        <v>44152</v>
      </c>
    </row>
    <row r="25" spans="2:54" s="7" customFormat="1" ht="28" customHeight="1">
      <c r="B25" s="11" t="s">
        <v>3</v>
      </c>
      <c r="C25" s="24">
        <v>44122</v>
      </c>
      <c r="D25" s="14"/>
      <c r="E25" s="15"/>
      <c r="G25" s="8" t="s">
        <v>0</v>
      </c>
      <c r="H25" s="23">
        <v>44153</v>
      </c>
      <c r="I25" s="9"/>
      <c r="J25" s="10"/>
      <c r="L25" s="8" t="s">
        <v>4</v>
      </c>
      <c r="M25" s="23">
        <v>44183</v>
      </c>
      <c r="N25" s="3" t="s">
        <v>30</v>
      </c>
      <c r="O25" s="10"/>
      <c r="Q25" s="8" t="s">
        <v>5</v>
      </c>
      <c r="R25" s="23">
        <v>44214</v>
      </c>
      <c r="S25" s="37" t="s">
        <v>31</v>
      </c>
      <c r="T25" s="12" t="s">
        <v>11</v>
      </c>
      <c r="V25" s="8" t="s">
        <v>6</v>
      </c>
      <c r="W25" s="23">
        <v>44245</v>
      </c>
      <c r="X25" s="37"/>
      <c r="Y25" s="10"/>
      <c r="AA25" s="8" t="s">
        <v>6</v>
      </c>
      <c r="AB25" s="23">
        <v>44273</v>
      </c>
      <c r="AC25" s="37"/>
      <c r="AD25" s="10"/>
      <c r="AF25" s="11" t="s">
        <v>3</v>
      </c>
      <c r="AG25" s="24">
        <v>44304</v>
      </c>
      <c r="AH25" s="14" t="s">
        <v>1</v>
      </c>
      <c r="AI25" s="15"/>
      <c r="AK25" s="8" t="s">
        <v>7</v>
      </c>
      <c r="AL25" s="23">
        <v>44334</v>
      </c>
      <c r="AM25" s="3" t="s">
        <v>30</v>
      </c>
      <c r="AN25" s="10"/>
      <c r="AP25" s="8" t="s">
        <v>4</v>
      </c>
      <c r="AQ25" s="23">
        <v>44365</v>
      </c>
      <c r="AR25" s="9"/>
      <c r="AS25" s="10"/>
      <c r="AU25" s="11" t="s">
        <v>3</v>
      </c>
      <c r="AV25" s="24">
        <v>44395</v>
      </c>
      <c r="AW25" s="14"/>
      <c r="AX25" s="15"/>
      <c r="BB25" s="38">
        <f t="array" ref="BB25">SMALL(IF(D$8:AX$33="Pres",C$8:AV$33,""),ROW(A17))</f>
        <v>44158</v>
      </c>
    </row>
    <row r="26" spans="2:54" s="7" customFormat="1" ht="28" customHeight="1">
      <c r="B26" s="8" t="s">
        <v>5</v>
      </c>
      <c r="C26" s="23">
        <v>44123</v>
      </c>
      <c r="D26" s="3" t="s">
        <v>30</v>
      </c>
      <c r="E26" s="12">
        <v>43</v>
      </c>
      <c r="G26" s="8" t="s">
        <v>6</v>
      </c>
      <c r="H26" s="23">
        <v>44154</v>
      </c>
      <c r="I26" s="9"/>
      <c r="J26" s="10"/>
      <c r="L26" s="13" t="s">
        <v>2</v>
      </c>
      <c r="M26" s="24">
        <v>44184</v>
      </c>
      <c r="N26" s="14"/>
      <c r="O26" s="15"/>
      <c r="Q26" s="8" t="s">
        <v>7</v>
      </c>
      <c r="R26" s="23">
        <v>44215</v>
      </c>
      <c r="S26" s="37"/>
      <c r="T26" s="10"/>
      <c r="V26" s="8" t="s">
        <v>4</v>
      </c>
      <c r="W26" s="23">
        <v>44246</v>
      </c>
      <c r="X26" s="37"/>
      <c r="Y26" s="10"/>
      <c r="AA26" s="8" t="s">
        <v>4</v>
      </c>
      <c r="AB26" s="23">
        <v>44274</v>
      </c>
      <c r="AC26" s="37"/>
      <c r="AD26" s="10"/>
      <c r="AF26" s="8" t="s">
        <v>5</v>
      </c>
      <c r="AG26" s="23">
        <v>44305</v>
      </c>
      <c r="AH26" s="3" t="s">
        <v>30</v>
      </c>
      <c r="AI26" s="12">
        <v>16</v>
      </c>
      <c r="AK26" s="8" t="s">
        <v>0</v>
      </c>
      <c r="AL26" s="23">
        <v>44335</v>
      </c>
      <c r="AM26" s="9"/>
      <c r="AN26" s="10"/>
      <c r="AP26" s="13" t="s">
        <v>2</v>
      </c>
      <c r="AQ26" s="24">
        <v>44366</v>
      </c>
      <c r="AR26" s="14"/>
      <c r="AS26" s="15"/>
      <c r="AU26" s="8" t="s">
        <v>5</v>
      </c>
      <c r="AV26" s="23">
        <v>44396</v>
      </c>
      <c r="AW26" s="9"/>
      <c r="AX26" s="12">
        <v>29</v>
      </c>
      <c r="BB26" s="38">
        <f t="array" ref="BB26">SMALL(IF(D$8:AX$33="Pres",C$8:AV$33,""),ROW(A18))</f>
        <v>44159</v>
      </c>
    </row>
    <row r="27" spans="2:54" s="7" customFormat="1" ht="28" customHeight="1">
      <c r="B27" s="8" t="s">
        <v>7</v>
      </c>
      <c r="C27" s="23">
        <v>44124</v>
      </c>
      <c r="D27" s="3" t="s">
        <v>30</v>
      </c>
      <c r="E27" s="10"/>
      <c r="G27" s="8" t="s">
        <v>4</v>
      </c>
      <c r="H27" s="23">
        <v>44155</v>
      </c>
      <c r="I27" s="9"/>
      <c r="J27" s="10"/>
      <c r="L27" s="11" t="s">
        <v>3</v>
      </c>
      <c r="M27" s="24">
        <v>44185</v>
      </c>
      <c r="N27" s="14"/>
      <c r="O27" s="15"/>
      <c r="Q27" s="8" t="s">
        <v>0</v>
      </c>
      <c r="R27" s="23">
        <v>44216</v>
      </c>
      <c r="S27" s="37"/>
      <c r="T27" s="10"/>
      <c r="V27" s="13" t="s">
        <v>2</v>
      </c>
      <c r="W27" s="24">
        <v>44247</v>
      </c>
      <c r="X27" s="14"/>
      <c r="Y27" s="15"/>
      <c r="AA27" s="13" t="s">
        <v>2</v>
      </c>
      <c r="AB27" s="24">
        <v>44275</v>
      </c>
      <c r="AC27" s="14"/>
      <c r="AD27" s="15"/>
      <c r="AF27" s="8" t="s">
        <v>7</v>
      </c>
      <c r="AG27" s="23">
        <v>44306</v>
      </c>
      <c r="AH27" s="3" t="s">
        <v>30</v>
      </c>
      <c r="AI27" s="10"/>
      <c r="AK27" s="8" t="s">
        <v>6</v>
      </c>
      <c r="AL27" s="23">
        <v>44336</v>
      </c>
      <c r="AM27" s="9"/>
      <c r="AN27" s="10"/>
      <c r="AP27" s="11" t="s">
        <v>3</v>
      </c>
      <c r="AQ27" s="24">
        <v>44367</v>
      </c>
      <c r="AR27" s="14"/>
      <c r="AS27" s="15"/>
      <c r="AU27" s="8" t="s">
        <v>7</v>
      </c>
      <c r="AV27" s="23">
        <v>44397</v>
      </c>
      <c r="AW27" s="9"/>
      <c r="AX27" s="10"/>
      <c r="BB27" s="38">
        <f t="array" ref="BB27">SMALL(IF(D$8:AX$33="Pres",C$8:AV$33,""),ROW(A19))</f>
        <v>44166</v>
      </c>
    </row>
    <row r="28" spans="2:54" s="7" customFormat="1" ht="28" customHeight="1">
      <c r="B28" s="8" t="s">
        <v>0</v>
      </c>
      <c r="C28" s="23">
        <v>44125</v>
      </c>
      <c r="D28" s="9"/>
      <c r="E28" s="10"/>
      <c r="G28" s="13" t="s">
        <v>2</v>
      </c>
      <c r="H28" s="24">
        <v>44156</v>
      </c>
      <c r="I28" s="14"/>
      <c r="J28" s="15"/>
      <c r="L28" s="8" t="s">
        <v>5</v>
      </c>
      <c r="M28" s="23">
        <v>44186</v>
      </c>
      <c r="N28" s="3" t="s">
        <v>30</v>
      </c>
      <c r="O28" s="12">
        <v>52</v>
      </c>
      <c r="Q28" s="8" t="s">
        <v>6</v>
      </c>
      <c r="R28" s="23">
        <v>44217</v>
      </c>
      <c r="S28" s="37"/>
      <c r="T28" s="10"/>
      <c r="V28" s="11" t="s">
        <v>3</v>
      </c>
      <c r="W28" s="24">
        <v>44248</v>
      </c>
      <c r="X28" s="14"/>
      <c r="Y28" s="15"/>
      <c r="AA28" s="11" t="s">
        <v>3</v>
      </c>
      <c r="AB28" s="24">
        <v>44276</v>
      </c>
      <c r="AC28" s="14"/>
      <c r="AD28" s="15"/>
      <c r="AF28" s="8" t="s">
        <v>0</v>
      </c>
      <c r="AG28" s="23">
        <v>44307</v>
      </c>
      <c r="AH28" s="3" t="s">
        <v>30</v>
      </c>
      <c r="AI28" s="10"/>
      <c r="AK28" s="8" t="s">
        <v>4</v>
      </c>
      <c r="AL28" s="23">
        <v>44337</v>
      </c>
      <c r="AM28" s="9"/>
      <c r="AN28" s="10"/>
      <c r="AP28" s="8" t="s">
        <v>5</v>
      </c>
      <c r="AQ28" s="23">
        <v>44368</v>
      </c>
      <c r="AR28" s="3" t="s">
        <v>30</v>
      </c>
      <c r="AS28" s="12">
        <v>25</v>
      </c>
      <c r="AU28" s="8" t="s">
        <v>0</v>
      </c>
      <c r="AV28" s="23">
        <v>44398</v>
      </c>
      <c r="AW28" s="9"/>
      <c r="AX28" s="10"/>
      <c r="BB28" s="38">
        <f t="array" ref="BB28">SMALL(IF(D$8:AX$33="Pres",C$8:AV$33,""),ROW(A20))</f>
        <v>44167</v>
      </c>
    </row>
    <row r="29" spans="2:54" s="7" customFormat="1" ht="28" customHeight="1">
      <c r="B29" s="8" t="s">
        <v>6</v>
      </c>
      <c r="C29" s="23">
        <v>44126</v>
      </c>
      <c r="D29" s="9"/>
      <c r="E29" s="10"/>
      <c r="G29" s="11" t="s">
        <v>3</v>
      </c>
      <c r="H29" s="24">
        <v>44157</v>
      </c>
      <c r="I29" s="14"/>
      <c r="J29" s="15"/>
      <c r="L29" s="8" t="s">
        <v>7</v>
      </c>
      <c r="M29" s="23">
        <v>44187</v>
      </c>
      <c r="N29" s="3" t="s">
        <v>30</v>
      </c>
      <c r="O29" s="10"/>
      <c r="Q29" s="8" t="s">
        <v>4</v>
      </c>
      <c r="R29" s="23">
        <v>44218</v>
      </c>
      <c r="S29" s="37"/>
      <c r="T29" s="10"/>
      <c r="V29" s="8" t="s">
        <v>5</v>
      </c>
      <c r="W29" s="23">
        <v>44249</v>
      </c>
      <c r="X29" s="37" t="s">
        <v>31</v>
      </c>
      <c r="Y29" s="12" t="s">
        <v>12</v>
      </c>
      <c r="AA29" s="8" t="s">
        <v>5</v>
      </c>
      <c r="AB29" s="23">
        <v>44277</v>
      </c>
      <c r="AC29" s="37" t="s">
        <v>31</v>
      </c>
      <c r="AD29" s="12">
        <v>12</v>
      </c>
      <c r="AF29" s="8" t="s">
        <v>6</v>
      </c>
      <c r="AG29" s="23">
        <v>44308</v>
      </c>
      <c r="AH29" s="3" t="s">
        <v>30</v>
      </c>
      <c r="AI29" s="10"/>
      <c r="AK29" s="13" t="s">
        <v>2</v>
      </c>
      <c r="AL29" s="24">
        <v>44338</v>
      </c>
      <c r="AM29" s="14"/>
      <c r="AN29" s="15"/>
      <c r="AP29" s="8" t="s">
        <v>7</v>
      </c>
      <c r="AQ29" s="23">
        <v>44369</v>
      </c>
      <c r="AR29" s="3" t="s">
        <v>30</v>
      </c>
      <c r="AS29" s="10"/>
      <c r="AU29" s="8" t="s">
        <v>6</v>
      </c>
      <c r="AV29" s="23">
        <v>44399</v>
      </c>
      <c r="AW29" s="9"/>
      <c r="AX29" s="10"/>
      <c r="BB29" s="38">
        <f t="array" ref="BB29">SMALL(IF(D$8:AX$33="Pres",C$8:AV$33,""),ROW(A21))</f>
        <v>44172</v>
      </c>
    </row>
    <row r="30" spans="2:54" s="7" customFormat="1" ht="28" customHeight="1">
      <c r="B30" s="8" t="s">
        <v>4</v>
      </c>
      <c r="C30" s="23">
        <v>44127</v>
      </c>
      <c r="D30" s="9"/>
      <c r="E30" s="10"/>
      <c r="G30" s="8" t="s">
        <v>5</v>
      </c>
      <c r="H30" s="23">
        <v>44158</v>
      </c>
      <c r="I30" s="3" t="s">
        <v>30</v>
      </c>
      <c r="J30" s="12">
        <v>48</v>
      </c>
      <c r="L30" s="8" t="s">
        <v>0</v>
      </c>
      <c r="M30" s="23">
        <v>44188</v>
      </c>
      <c r="N30" s="9"/>
      <c r="O30" s="10"/>
      <c r="Q30" s="13" t="s">
        <v>2</v>
      </c>
      <c r="R30" s="24">
        <v>44219</v>
      </c>
      <c r="S30" s="14"/>
      <c r="T30" s="15"/>
      <c r="V30" s="8" t="s">
        <v>7</v>
      </c>
      <c r="W30" s="23">
        <v>44250</v>
      </c>
      <c r="X30" s="37"/>
      <c r="Y30" s="10"/>
      <c r="AA30" s="8" t="s">
        <v>7</v>
      </c>
      <c r="AB30" s="23">
        <v>44278</v>
      </c>
      <c r="AC30" s="37"/>
      <c r="AD30" s="10"/>
      <c r="AF30" s="8" t="s">
        <v>4</v>
      </c>
      <c r="AG30" s="23">
        <v>44309</v>
      </c>
      <c r="AH30" s="3" t="s">
        <v>30</v>
      </c>
      <c r="AI30" s="10"/>
      <c r="AK30" s="11" t="s">
        <v>3</v>
      </c>
      <c r="AL30" s="24">
        <v>44339</v>
      </c>
      <c r="AM30" s="14"/>
      <c r="AN30" s="15"/>
      <c r="AP30" s="8" t="s">
        <v>0</v>
      </c>
      <c r="AQ30" s="23">
        <v>44370</v>
      </c>
      <c r="AR30" s="9"/>
      <c r="AS30" s="10"/>
      <c r="AU30" s="8" t="s">
        <v>4</v>
      </c>
      <c r="AV30" s="23">
        <v>44400</v>
      </c>
      <c r="AW30" s="9"/>
      <c r="AX30" s="10"/>
      <c r="BB30" s="38">
        <f t="array" ref="BB30">SMALL(IF(D$8:AX$33="Pres",C$8:AV$33,""),ROW(A22))</f>
        <v>44173</v>
      </c>
    </row>
    <row r="31" spans="2:54" s="7" customFormat="1" ht="28" customHeight="1">
      <c r="B31" s="13" t="s">
        <v>2</v>
      </c>
      <c r="C31" s="24">
        <v>44128</v>
      </c>
      <c r="D31" s="14"/>
      <c r="E31" s="15"/>
      <c r="G31" s="8" t="s">
        <v>7</v>
      </c>
      <c r="H31" s="23">
        <v>44159</v>
      </c>
      <c r="I31" s="3" t="s">
        <v>30</v>
      </c>
      <c r="J31" s="10"/>
      <c r="L31" s="8" t="s">
        <v>6</v>
      </c>
      <c r="M31" s="23">
        <v>44189</v>
      </c>
      <c r="N31" s="9"/>
      <c r="O31" s="10"/>
      <c r="Q31" s="11" t="s">
        <v>3</v>
      </c>
      <c r="R31" s="24">
        <v>44220</v>
      </c>
      <c r="S31" s="14"/>
      <c r="T31" s="15"/>
      <c r="V31" s="8" t="s">
        <v>0</v>
      </c>
      <c r="W31" s="23">
        <v>44251</v>
      </c>
      <c r="X31" s="37"/>
      <c r="Y31" s="10"/>
      <c r="AA31" s="8" t="s">
        <v>0</v>
      </c>
      <c r="AB31" s="23">
        <v>44279</v>
      </c>
      <c r="AC31" s="37"/>
      <c r="AD31" s="10"/>
      <c r="AF31" s="13" t="s">
        <v>2</v>
      </c>
      <c r="AG31" s="24">
        <v>44310</v>
      </c>
      <c r="AH31" s="14" t="s">
        <v>1</v>
      </c>
      <c r="AI31" s="15"/>
      <c r="AK31" s="8" t="s">
        <v>5</v>
      </c>
      <c r="AL31" s="25">
        <v>44340</v>
      </c>
      <c r="AM31" s="35" t="s">
        <v>26</v>
      </c>
      <c r="AN31" s="36"/>
      <c r="AP31" s="8" t="s">
        <v>6</v>
      </c>
      <c r="AQ31" s="23">
        <v>44371</v>
      </c>
      <c r="AR31" s="9"/>
      <c r="AS31" s="10"/>
      <c r="AU31" s="13" t="s">
        <v>2</v>
      </c>
      <c r="AV31" s="24">
        <v>44401</v>
      </c>
      <c r="AW31" s="14"/>
      <c r="AX31" s="15"/>
      <c r="BB31" s="38">
        <f t="array" ref="BB31">SMALL(IF(D$8:AX$33="Pres",C$8:AV$33,""),ROW(A23))</f>
        <v>44179</v>
      </c>
    </row>
    <row r="32" spans="2:54" s="7" customFormat="1" ht="28" customHeight="1">
      <c r="B32" s="11" t="s">
        <v>3</v>
      </c>
      <c r="C32" s="24">
        <v>44129</v>
      </c>
      <c r="D32" s="14"/>
      <c r="E32" s="15"/>
      <c r="G32" s="8" t="s">
        <v>0</v>
      </c>
      <c r="H32" s="23">
        <v>44160</v>
      </c>
      <c r="I32" s="9"/>
      <c r="J32" s="10"/>
      <c r="L32" s="8" t="s">
        <v>4</v>
      </c>
      <c r="M32" s="25">
        <v>44190</v>
      </c>
      <c r="N32" s="35" t="s">
        <v>27</v>
      </c>
      <c r="O32" s="36"/>
      <c r="Q32" s="8" t="s">
        <v>5</v>
      </c>
      <c r="R32" s="23">
        <v>44221</v>
      </c>
      <c r="S32" s="6" t="s">
        <v>31</v>
      </c>
      <c r="T32" s="12" t="s">
        <v>13</v>
      </c>
      <c r="V32" s="8" t="s">
        <v>6</v>
      </c>
      <c r="W32" s="23">
        <v>44252</v>
      </c>
      <c r="X32" s="37"/>
      <c r="Y32" s="10"/>
      <c r="AA32" s="8" t="s">
        <v>6</v>
      </c>
      <c r="AB32" s="23">
        <v>44280</v>
      </c>
      <c r="AC32" s="37"/>
      <c r="AD32" s="10"/>
      <c r="AF32" s="11" t="s">
        <v>3</v>
      </c>
      <c r="AG32" s="24">
        <v>44311</v>
      </c>
      <c r="AH32" s="14" t="s">
        <v>1</v>
      </c>
      <c r="AI32" s="15"/>
      <c r="AK32" s="8" t="s">
        <v>7</v>
      </c>
      <c r="AL32" s="23">
        <v>44341</v>
      </c>
      <c r="AM32" s="3" t="s">
        <v>30</v>
      </c>
      <c r="AN32" s="10"/>
      <c r="AP32" s="8" t="s">
        <v>4</v>
      </c>
      <c r="AQ32" s="23">
        <v>44372</v>
      </c>
      <c r="AR32" s="9"/>
      <c r="AS32" s="10"/>
      <c r="AU32" s="11" t="s">
        <v>3</v>
      </c>
      <c r="AV32" s="24">
        <v>44402</v>
      </c>
      <c r="AW32" s="14"/>
      <c r="AX32" s="15"/>
      <c r="BB32" s="38">
        <f t="array" ref="BB32">SMALL(IF(D$8:AX$33="Pres",C$8:AV$33,""),ROW(A24))</f>
        <v>44180</v>
      </c>
    </row>
    <row r="33" spans="2:54" s="7" customFormat="1" ht="28" customHeight="1">
      <c r="B33" s="8" t="s">
        <v>5</v>
      </c>
      <c r="C33" s="23">
        <v>44130</v>
      </c>
      <c r="D33" s="3" t="s">
        <v>30</v>
      </c>
      <c r="E33" s="12">
        <v>44</v>
      </c>
      <c r="G33" s="8" t="s">
        <v>6</v>
      </c>
      <c r="H33" s="23">
        <v>44161</v>
      </c>
      <c r="I33" s="9"/>
      <c r="J33" s="10"/>
      <c r="L33" s="13" t="s">
        <v>2</v>
      </c>
      <c r="M33" s="25">
        <v>44191</v>
      </c>
      <c r="N33" s="35" t="s">
        <v>1</v>
      </c>
      <c r="O33" s="36"/>
      <c r="Q33" s="8" t="s">
        <v>7</v>
      </c>
      <c r="R33" s="23">
        <v>44222</v>
      </c>
      <c r="S33" s="6"/>
      <c r="T33" s="10"/>
      <c r="V33" s="8" t="s">
        <v>4</v>
      </c>
      <c r="W33" s="23">
        <v>44253</v>
      </c>
      <c r="X33" s="37"/>
      <c r="Y33" s="10"/>
      <c r="AA33" s="8" t="s">
        <v>4</v>
      </c>
      <c r="AB33" s="23">
        <v>44281</v>
      </c>
      <c r="AC33" s="37"/>
      <c r="AD33" s="10"/>
      <c r="AF33" s="8" t="s">
        <v>5</v>
      </c>
      <c r="AG33" s="23">
        <v>44312</v>
      </c>
      <c r="AH33" s="3" t="s">
        <v>30</v>
      </c>
      <c r="AI33" s="12">
        <v>17</v>
      </c>
      <c r="AK33" s="8" t="s">
        <v>0</v>
      </c>
      <c r="AL33" s="23">
        <v>44342</v>
      </c>
      <c r="AM33" s="3" t="s">
        <v>30</v>
      </c>
      <c r="AN33" s="10"/>
      <c r="AP33" s="13" t="s">
        <v>2</v>
      </c>
      <c r="AQ33" s="24">
        <v>44373</v>
      </c>
      <c r="AR33" s="14"/>
      <c r="AS33" s="15"/>
      <c r="AU33" s="8" t="s">
        <v>5</v>
      </c>
      <c r="AV33" s="23">
        <v>44403</v>
      </c>
      <c r="AW33" s="9"/>
      <c r="AX33" s="12">
        <v>30</v>
      </c>
      <c r="BB33" s="38">
        <f t="array" ref="BB33">SMALL(IF(D$8:AX$33="Pres",C$8:AV$33,""),ROW(A25))</f>
        <v>44181</v>
      </c>
    </row>
    <row r="34" spans="2:54" s="7" customFormat="1" ht="28" customHeight="1">
      <c r="B34" s="8" t="s">
        <v>7</v>
      </c>
      <c r="C34" s="23">
        <v>44131</v>
      </c>
      <c r="D34" s="3" t="s">
        <v>30</v>
      </c>
      <c r="E34" s="10"/>
      <c r="G34" s="8" t="s">
        <v>4</v>
      </c>
      <c r="H34" s="23">
        <v>44162</v>
      </c>
      <c r="I34" s="9"/>
      <c r="J34" s="10"/>
      <c r="L34" s="11" t="s">
        <v>3</v>
      </c>
      <c r="M34" s="24">
        <v>44192</v>
      </c>
      <c r="N34" s="14" t="s">
        <v>1</v>
      </c>
      <c r="O34" s="15"/>
      <c r="Q34" s="8" t="s">
        <v>0</v>
      </c>
      <c r="R34" s="23">
        <v>44223</v>
      </c>
      <c r="S34" s="6"/>
      <c r="T34" s="10"/>
      <c r="V34" s="13" t="s">
        <v>2</v>
      </c>
      <c r="W34" s="24">
        <v>44254</v>
      </c>
      <c r="X34" s="14"/>
      <c r="Y34" s="15"/>
      <c r="AA34" s="13" t="s">
        <v>2</v>
      </c>
      <c r="AB34" s="24">
        <v>44282</v>
      </c>
      <c r="AC34" s="14"/>
      <c r="AD34" s="15"/>
      <c r="AF34" s="8" t="s">
        <v>7</v>
      </c>
      <c r="AG34" s="23">
        <v>44313</v>
      </c>
      <c r="AH34" s="3" t="s">
        <v>30</v>
      </c>
      <c r="AI34" s="10"/>
      <c r="AK34" s="8" t="s">
        <v>6</v>
      </c>
      <c r="AL34" s="23">
        <v>44343</v>
      </c>
      <c r="AM34" s="9"/>
      <c r="AN34" s="10"/>
      <c r="AP34" s="11" t="s">
        <v>3</v>
      </c>
      <c r="AQ34" s="24">
        <v>44374</v>
      </c>
      <c r="AR34" s="14"/>
      <c r="AS34" s="15"/>
      <c r="AU34" s="8" t="s">
        <v>7</v>
      </c>
      <c r="AV34" s="23">
        <v>44404</v>
      </c>
      <c r="AW34" s="9"/>
      <c r="AX34" s="10"/>
      <c r="BB34" s="38">
        <f t="array" ref="BB34">SMALL(IF(D$8:AX$33="Pres",C$8:AV$33,""),ROW(A26))</f>
        <v>44182</v>
      </c>
    </row>
    <row r="35" spans="2:54" s="7" customFormat="1" ht="28" customHeight="1" thickBot="1">
      <c r="B35" s="8" t="s">
        <v>0</v>
      </c>
      <c r="C35" s="23">
        <v>44132</v>
      </c>
      <c r="D35" s="9"/>
      <c r="E35" s="10"/>
      <c r="G35" s="13" t="s">
        <v>2</v>
      </c>
      <c r="H35" s="24">
        <v>44163</v>
      </c>
      <c r="I35" s="14"/>
      <c r="J35" s="15"/>
      <c r="L35" s="8" t="s">
        <v>5</v>
      </c>
      <c r="M35" s="23">
        <v>44193</v>
      </c>
      <c r="N35" s="9"/>
      <c r="O35" s="12">
        <v>53</v>
      </c>
      <c r="Q35" s="8" t="s">
        <v>6</v>
      </c>
      <c r="R35" s="23">
        <v>44224</v>
      </c>
      <c r="S35" s="6"/>
      <c r="T35" s="10"/>
      <c r="V35" s="11" t="s">
        <v>3</v>
      </c>
      <c r="W35" s="24">
        <v>44255</v>
      </c>
      <c r="X35" s="14"/>
      <c r="Y35" s="15"/>
      <c r="AA35" s="11" t="s">
        <v>3</v>
      </c>
      <c r="AB35" s="24">
        <v>44283</v>
      </c>
      <c r="AC35" s="14"/>
      <c r="AD35" s="15"/>
      <c r="AF35" s="8" t="s">
        <v>0</v>
      </c>
      <c r="AG35" s="23">
        <v>44314</v>
      </c>
      <c r="AH35" s="9"/>
      <c r="AI35" s="10"/>
      <c r="AK35" s="8" t="s">
        <v>4</v>
      </c>
      <c r="AL35" s="23">
        <v>44344</v>
      </c>
      <c r="AM35" s="9"/>
      <c r="AN35" s="10"/>
      <c r="AP35" s="8" t="s">
        <v>5</v>
      </c>
      <c r="AQ35" s="23">
        <v>44375</v>
      </c>
      <c r="AR35" s="9"/>
      <c r="AS35" s="12">
        <v>26</v>
      </c>
      <c r="AU35" s="8" t="s">
        <v>0</v>
      </c>
      <c r="AV35" s="23">
        <v>44405</v>
      </c>
      <c r="AW35" s="9"/>
      <c r="AX35" s="10"/>
      <c r="BB35" s="38">
        <f t="array" ref="BB35">SMALL(IF(D$8:AX$33="Pres",C$8:AV$33,""),ROW(A27))</f>
        <v>44183</v>
      </c>
    </row>
    <row r="36" spans="2:54" s="7" customFormat="1" ht="28" customHeight="1" thickTop="1" thickBot="1">
      <c r="B36" s="8" t="s">
        <v>6</v>
      </c>
      <c r="C36" s="23">
        <v>44133</v>
      </c>
      <c r="D36" s="9"/>
      <c r="E36" s="10"/>
      <c r="G36" s="11" t="s">
        <v>3</v>
      </c>
      <c r="H36" s="24">
        <v>44164</v>
      </c>
      <c r="I36" s="14"/>
      <c r="J36" s="15"/>
      <c r="L36" s="8" t="s">
        <v>7</v>
      </c>
      <c r="M36" s="23">
        <v>44194</v>
      </c>
      <c r="N36" s="9"/>
      <c r="O36" s="10"/>
      <c r="Q36" s="8" t="s">
        <v>4</v>
      </c>
      <c r="R36" s="23">
        <v>44225</v>
      </c>
      <c r="S36" s="6"/>
      <c r="T36" s="10"/>
      <c r="V36" s="16"/>
      <c r="X36" s="17"/>
      <c r="Y36" s="18"/>
      <c r="AA36" s="8" t="s">
        <v>5</v>
      </c>
      <c r="AB36" s="23">
        <v>44284</v>
      </c>
      <c r="AC36" s="3" t="s">
        <v>30</v>
      </c>
      <c r="AD36" s="12">
        <v>13</v>
      </c>
      <c r="AF36" s="8" t="s">
        <v>6</v>
      </c>
      <c r="AG36" s="23">
        <v>44315</v>
      </c>
      <c r="AH36" s="9"/>
      <c r="AI36" s="10"/>
      <c r="AK36" s="13" t="s">
        <v>2</v>
      </c>
      <c r="AL36" s="24">
        <v>44345</v>
      </c>
      <c r="AM36" s="14"/>
      <c r="AN36" s="15"/>
      <c r="AP36" s="8" t="s">
        <v>7</v>
      </c>
      <c r="AQ36" s="23">
        <v>44376</v>
      </c>
      <c r="AR36" s="22" t="s">
        <v>30</v>
      </c>
      <c r="AS36" s="10"/>
      <c r="AU36" s="8" t="s">
        <v>6</v>
      </c>
      <c r="AV36" s="23">
        <v>44406</v>
      </c>
      <c r="AW36" s="9"/>
      <c r="AX36" s="10"/>
      <c r="BB36" s="38">
        <f t="array" ref="BB36">SMALL(IF(D$8:AX$33="Pres",C$8:AV$33,""),ROW(A28))</f>
        <v>44186</v>
      </c>
    </row>
    <row r="37" spans="2:54" s="7" customFormat="1" ht="28" customHeight="1" thickTop="1">
      <c r="B37" s="8" t="s">
        <v>4</v>
      </c>
      <c r="C37" s="23">
        <v>44134</v>
      </c>
      <c r="D37" s="9"/>
      <c r="E37" s="10"/>
      <c r="G37" s="8" t="s">
        <v>5</v>
      </c>
      <c r="H37" s="23">
        <v>44165</v>
      </c>
      <c r="I37" s="3" t="s">
        <v>30</v>
      </c>
      <c r="J37" s="10">
        <v>49</v>
      </c>
      <c r="L37" s="8" t="s">
        <v>0</v>
      </c>
      <c r="M37" s="23">
        <v>44195</v>
      </c>
      <c r="N37" s="9"/>
      <c r="O37" s="10"/>
      <c r="Q37" s="13" t="s">
        <v>2</v>
      </c>
      <c r="R37" s="24">
        <v>44226</v>
      </c>
      <c r="S37" s="14"/>
      <c r="T37" s="15"/>
      <c r="V37" s="16"/>
      <c r="X37" s="17"/>
      <c r="Y37" s="18"/>
      <c r="AA37" s="8" t="s">
        <v>7</v>
      </c>
      <c r="AB37" s="23">
        <v>44285</v>
      </c>
      <c r="AC37" s="3" t="s">
        <v>30</v>
      </c>
      <c r="AD37" s="10"/>
      <c r="AF37" s="8" t="s">
        <v>4</v>
      </c>
      <c r="AG37" s="23">
        <v>44316</v>
      </c>
      <c r="AH37" s="9"/>
      <c r="AI37" s="10"/>
      <c r="AK37" s="11" t="s">
        <v>3</v>
      </c>
      <c r="AL37" s="24">
        <v>44346</v>
      </c>
      <c r="AM37" s="14"/>
      <c r="AN37" s="15"/>
      <c r="AP37" s="8" t="s">
        <v>0</v>
      </c>
      <c r="AQ37" s="23">
        <v>44377</v>
      </c>
      <c r="AR37" s="9"/>
      <c r="AS37" s="10"/>
      <c r="AU37" s="8" t="s">
        <v>4</v>
      </c>
      <c r="AV37" s="23">
        <v>44407</v>
      </c>
      <c r="AW37" s="9"/>
      <c r="AX37" s="10"/>
      <c r="BB37" s="38">
        <f t="array" ref="BB37">SMALL(IF(D$8:AX$33="Pres",C$8:AV$33,""),ROW(A29))</f>
        <v>44187</v>
      </c>
    </row>
    <row r="38" spans="2:54" s="7" customFormat="1" ht="28" customHeight="1" thickBot="1">
      <c r="B38" s="13" t="s">
        <v>2</v>
      </c>
      <c r="C38" s="23">
        <v>44135</v>
      </c>
      <c r="D38" s="19"/>
      <c r="E38" s="20"/>
      <c r="G38" s="16"/>
      <c r="I38" s="17"/>
      <c r="J38" s="18"/>
      <c r="L38" s="8" t="s">
        <v>6</v>
      </c>
      <c r="M38" s="23">
        <v>44196</v>
      </c>
      <c r="N38" s="9"/>
      <c r="O38" s="10"/>
      <c r="Q38" s="13" t="s">
        <v>3</v>
      </c>
      <c r="R38" s="24">
        <v>44227</v>
      </c>
      <c r="S38" s="14"/>
      <c r="T38" s="15"/>
      <c r="V38" s="16"/>
      <c r="X38" s="17"/>
      <c r="Y38" s="18"/>
      <c r="AA38" s="8" t="s">
        <v>0</v>
      </c>
      <c r="AB38" s="23">
        <v>44286</v>
      </c>
      <c r="AC38" s="9"/>
      <c r="AD38" s="10"/>
      <c r="AF38" s="16"/>
      <c r="AH38" s="17"/>
      <c r="AI38" s="18"/>
      <c r="AK38" s="8" t="s">
        <v>5</v>
      </c>
      <c r="AL38" s="23">
        <v>44347</v>
      </c>
      <c r="AM38" s="5" t="s">
        <v>30</v>
      </c>
      <c r="AN38" s="12">
        <v>22</v>
      </c>
      <c r="AP38" s="16"/>
      <c r="AQ38" s="23"/>
      <c r="AR38" s="17"/>
      <c r="AS38" s="18"/>
      <c r="AU38" s="13" t="s">
        <v>2</v>
      </c>
      <c r="AV38" s="24">
        <v>44408</v>
      </c>
      <c r="AW38" s="14"/>
      <c r="AX38" s="15"/>
      <c r="BB38" s="38">
        <f t="array" ref="BB38">SMALL(IF(D$8:AX$33="Pres",C$8:AV$33,""),ROW(A30))</f>
        <v>44292</v>
      </c>
    </row>
    <row r="39" spans="2:54" ht="25" customHeight="1" thickTop="1">
      <c r="D39">
        <f>COUNTIF(B7:E38,"Pres")</f>
        <v>8</v>
      </c>
      <c r="G39" s="21"/>
      <c r="H39" s="21"/>
      <c r="I39" s="21">
        <f>COUNTIF(G7:J38,"Pres")</f>
        <v>12</v>
      </c>
      <c r="J39" s="21"/>
      <c r="L39" s="21"/>
      <c r="M39" s="21"/>
      <c r="N39" s="21">
        <f>COUNTIF(L7:O38,"Pres")</f>
        <v>11</v>
      </c>
      <c r="O39" s="21"/>
      <c r="Q39" s="21"/>
      <c r="R39" s="21"/>
      <c r="S39" s="21">
        <f>COUNTIF(Q7:T38,"Pres")</f>
        <v>0</v>
      </c>
      <c r="T39" s="21"/>
      <c r="V39" s="21"/>
      <c r="W39" s="21"/>
      <c r="X39" s="21">
        <f>COUNTIF(V7:Y38,"Pres")</f>
        <v>0</v>
      </c>
      <c r="Y39" s="21"/>
      <c r="AA39" s="21"/>
      <c r="AB39" s="21"/>
      <c r="AC39" s="21">
        <f>COUNTIF(AA7:AD38,"Pres")</f>
        <v>2</v>
      </c>
      <c r="AD39" s="21"/>
      <c r="AF39" s="21"/>
      <c r="AG39" s="21"/>
      <c r="AH39" s="21">
        <f>COUNTIF(AF7:AI38,"Pres")</f>
        <v>10</v>
      </c>
      <c r="AI39" s="21"/>
      <c r="AK39" s="21"/>
      <c r="AL39" s="21"/>
      <c r="AM39" s="21">
        <f>COUNTIF(AK7:AN38,"Pres")</f>
        <v>11</v>
      </c>
      <c r="AN39" s="21"/>
      <c r="AP39" s="21"/>
      <c r="AQ39" s="21"/>
      <c r="AR39" s="21">
        <f>COUNTIF(AP7:AS38,"Pres")</f>
        <v>8</v>
      </c>
      <c r="AS39" s="21"/>
      <c r="AU39" s="21"/>
      <c r="AV39" s="21"/>
      <c r="AW39" s="21">
        <f>COUNTIF(AU7:AX38,"Pres")</f>
        <v>0</v>
      </c>
      <c r="AX39" s="21"/>
      <c r="BB39" s="38">
        <f t="array" ref="BB39">SMALL(IF(D$8:AX$33="Pres",C$8:AV$33,""),ROW(A31))</f>
        <v>44298</v>
      </c>
    </row>
    <row r="40" spans="2:54" ht="25" customHeight="1">
      <c r="BB40" s="38">
        <f t="array" ref="BB40">SMALL(IF(D$8:AX$33="Pres",C$8:AV$33,""),ROW(A32))</f>
        <v>44299</v>
      </c>
    </row>
    <row r="41" spans="2:54" ht="25" customHeight="1">
      <c r="BB41" s="38">
        <f t="array" ref="BB41">SMALL(IF(D$8:AX$33="Pres",C$8:AV$33,""),ROW(A33))</f>
        <v>44305</v>
      </c>
    </row>
    <row r="42" spans="2:54" ht="25" customHeight="1">
      <c r="BB42" s="38">
        <f t="array" ref="BB42">SMALL(IF(D$8:AX$33="Pres",C$8:AV$33,""),ROW(A34))</f>
        <v>44306</v>
      </c>
    </row>
    <row r="43" spans="2:54" ht="25" customHeight="1">
      <c r="BB43" s="38">
        <f t="array" ref="BB43">SMALL(IF(D$8:AX$33="Pres",C$8:AV$33,""),ROW(A35))</f>
        <v>44307</v>
      </c>
    </row>
    <row r="44" spans="2:54" ht="25" customHeight="1">
      <c r="BB44" s="38">
        <f t="array" ref="BB44">SMALL(IF(D$8:AX$33="Pres",C$8:AV$33,""),ROW(A36))</f>
        <v>44308</v>
      </c>
    </row>
    <row r="45" spans="2:54" ht="25" customHeight="1">
      <c r="BB45" s="38">
        <f t="array" ref="BB45">SMALL(IF(D$8:AX$33="Pres",C$8:AV$33,""),ROW(A37))</f>
        <v>44309</v>
      </c>
    </row>
    <row r="46" spans="2:54" ht="25" customHeight="1">
      <c r="BB46" s="38">
        <f t="array" ref="BB46">SMALL(IF(D$8:AX$33="Pres",C$8:AV$33,""),ROW(A38))</f>
        <v>44312</v>
      </c>
    </row>
    <row r="47" spans="2:54" ht="25" customHeight="1">
      <c r="BB47" s="38">
        <f t="array" ref="BB47">SMALL(IF(D$8:AX$33="Pres",C$8:AV$33,""),ROW(A39))</f>
        <v>44319</v>
      </c>
    </row>
    <row r="48" spans="2:54" ht="25" customHeight="1">
      <c r="BB48" s="38">
        <f t="array" ref="BB48">SMALL(IF(D$8:AX$33="Pres",C$8:AV$33,""),ROW(A40))</f>
        <v>44320</v>
      </c>
    </row>
    <row r="49" spans="54:54" ht="25" customHeight="1">
      <c r="BB49" s="38">
        <f t="array" ref="BB49">SMALL(IF(D$8:AX$33="Pres",C$8:AV$33,""),ROW(A41))</f>
        <v>44326</v>
      </c>
    </row>
    <row r="50" spans="54:54" ht="25" customHeight="1">
      <c r="BB50" s="38">
        <f t="array" ref="BB50">SMALL(IF(D$8:AX$33="Pres",C$8:AV$33,""),ROW(A42))</f>
        <v>44327</v>
      </c>
    </row>
    <row r="51" spans="54:54" ht="25" customHeight="1">
      <c r="BB51" s="38">
        <f t="array" ref="BB51">SMALL(IF(D$8:AX$33="Pres",C$8:AV$33,""),ROW(A43))</f>
        <v>44328</v>
      </c>
    </row>
    <row r="52" spans="54:54" ht="25" customHeight="1">
      <c r="BB52" s="38">
        <f t="array" ref="BB52">SMALL(IF(D$8:AX$33="Pres",C$8:AV$33,""),ROW(A44))</f>
        <v>44330</v>
      </c>
    </row>
    <row r="53" spans="54:54" ht="25" customHeight="1">
      <c r="BB53" s="38">
        <f t="array" ref="BB53">SMALL(IF(D$8:AX$33="Pres",C$8:AV$33,""),ROW(A45))</f>
        <v>44333</v>
      </c>
    </row>
    <row r="54" spans="54:54" ht="25" customHeight="1">
      <c r="BB54" s="38">
        <f t="array" ref="BB54">SMALL(IF(D$8:AX$33="Pres",C$8:AV$33,""),ROW(A46))</f>
        <v>44334</v>
      </c>
    </row>
    <row r="55" spans="54:54" ht="25" customHeight="1">
      <c r="BB55" s="38">
        <f t="array" ref="BB55">SMALL(IF(D$8:AX$33="Pres",C$8:AV$33,""),ROW(A47))</f>
        <v>44341</v>
      </c>
    </row>
    <row r="56" spans="54:54" ht="25" customHeight="1">
      <c r="BB56" s="38">
        <f t="array" ref="BB56">SMALL(IF(D$8:AX$33="Pres",C$8:AV$33,""),ROW(A48))</f>
        <v>44342</v>
      </c>
    </row>
    <row r="57" spans="54:54" ht="25" customHeight="1">
      <c r="BB57" s="38">
        <f t="array" ref="BB57">SMALL(IF(D$8:AX$33="Pres",C$8:AV$33,""),ROW(A49))</f>
        <v>44348</v>
      </c>
    </row>
    <row r="58" spans="54:54" ht="25" customHeight="1">
      <c r="BB58" s="38">
        <f t="array" ref="BB58">SMALL(IF(D$8:AX$33="Pres",C$8:AV$33,""),ROW(A50))</f>
        <v>44354</v>
      </c>
    </row>
    <row r="59" spans="54:54" ht="25" customHeight="1">
      <c r="BB59" s="38">
        <f t="array" ref="BB59">SMALL(IF(D$8:AX$33="Pres",C$8:AV$33,""),ROW(A51))</f>
        <v>44355</v>
      </c>
    </row>
    <row r="60" spans="54:54" ht="25" customHeight="1">
      <c r="BB60" s="38">
        <f t="array" ref="BB60">SMALL(IF(D$8:AX$33="Pres",C$8:AV$33,""),ROW(A52))</f>
        <v>44361</v>
      </c>
    </row>
    <row r="61" spans="54:54" ht="25" customHeight="1">
      <c r="BB61" s="38">
        <f t="array" ref="BB61">SMALL(IF(D$8:AX$33="Pres",C$8:AV$33,""),ROW(A53))</f>
        <v>44362</v>
      </c>
    </row>
    <row r="62" spans="54:54" ht="25" customHeight="1">
      <c r="BB62" s="38">
        <f t="array" ref="BB62">SMALL(IF(D$8:AX$33="Pres",C$8:AV$33,""),ROW(A54))</f>
        <v>44368</v>
      </c>
    </row>
    <row r="63" spans="54:54" ht="25" customHeight="1">
      <c r="BB63" s="38">
        <f t="array" ref="BB63">SMALL(IF(D$8:AX$33="Pres",C$8:AV$33,""),ROW(A55))</f>
        <v>44369</v>
      </c>
    </row>
    <row r="64" spans="54:54" ht="25" customHeight="1">
      <c r="BB64" s="38" t="e">
        <f t="array" ref="BB64">SMALL(IF(D$8:AX$33="Pres",C$8:AV$33,""),ROW(A56))</f>
        <v>#NUM!</v>
      </c>
    </row>
    <row r="65" spans="54:54" ht="25" customHeight="1">
      <c r="BB65" s="38" t="e">
        <f t="array" ref="BB65">SMALL(IF(D$8:AX$33="Pres",C$8:AV$33,""),ROW(A57))</f>
        <v>#NUM!</v>
      </c>
    </row>
    <row r="66" spans="54:54" ht="25" customHeight="1">
      <c r="BB66" s="38" t="e">
        <f t="array" ref="BB66">SMALL(IF(D$8:AX$33="Pres",C$8:AV$33,""),ROW(A58))</f>
        <v>#NUM!</v>
      </c>
    </row>
    <row r="67" spans="54:54" ht="25" customHeight="1">
      <c r="BB67" s="38" t="e">
        <f t="array" ref="BB67">SMALL(IF(D$8:AX$33="Pres",C$8:AV$33,""),ROW(A59))</f>
        <v>#NUM!</v>
      </c>
    </row>
    <row r="68" spans="54:54" ht="25" customHeight="1">
      <c r="BB68" s="38" t="e">
        <f t="array" ref="BB68">SMALL(IF(D$8:AX$33="Pres",C$8:AV$33,""),ROW(A60))</f>
        <v>#NUM!</v>
      </c>
    </row>
    <row r="69" spans="54:54" ht="25" customHeight="1">
      <c r="BB69" s="38" t="e">
        <f t="array" ref="BB69">SMALL(IF(D$8:AX$33="Pres",C$8:AV$33,""),ROW(A61))</f>
        <v>#NUM!</v>
      </c>
    </row>
    <row r="70" spans="54:54" ht="25" customHeight="1">
      <c r="BB70" s="38" t="e">
        <f t="array" ref="BB70">SMALL(IF(D$8:AX$33="Pres",C$8:AV$33,""),ROW(A62))</f>
        <v>#NUM!</v>
      </c>
    </row>
    <row r="71" spans="54:54" ht="25" customHeight="1">
      <c r="BB71" s="38" t="e">
        <f t="array" ref="BB71">SMALL(IF(D$8:AX$33="Pres",C$8:AV$33,""),ROW(A63))</f>
        <v>#NUM!</v>
      </c>
    </row>
    <row r="72" spans="54:54" ht="25" customHeight="1">
      <c r="BB72" s="38" t="e">
        <f t="array" ref="BB72">SMALL(IF(D$8:AX$33="Pres",C$8:AV$33,""),ROW(A64))</f>
        <v>#NUM!</v>
      </c>
    </row>
    <row r="73" spans="54:54" ht="25" customHeight="1">
      <c r="BB73" s="38" t="e">
        <f t="array" ref="BB73">SMALL(IF(D$8:AX$33="Pres",C$8:AV$33,""),ROW(A65))</f>
        <v>#NUM!</v>
      </c>
    </row>
    <row r="74" spans="54:54">
      <c r="BB74" s="39"/>
    </row>
    <row r="75" spans="54:54">
      <c r="BB75" s="39"/>
    </row>
    <row r="76" spans="54:54">
      <c r="BB76" s="39"/>
    </row>
    <row r="77" spans="54:54">
      <c r="BB77" s="39"/>
    </row>
    <row r="78" spans="54:54">
      <c r="BB78" s="39"/>
    </row>
    <row r="79" spans="54:54">
      <c r="BB79" s="39"/>
    </row>
    <row r="80" spans="54:54">
      <c r="BB80" s="39"/>
    </row>
    <row r="81" spans="54:54">
      <c r="BB81" s="39"/>
    </row>
    <row r="82" spans="54:54">
      <c r="BB82" s="39"/>
    </row>
    <row r="83" spans="54:54">
      <c r="BB83" s="39"/>
    </row>
    <row r="84" spans="54:54">
      <c r="BB84" s="39"/>
    </row>
    <row r="85" spans="54:54">
      <c r="BB85" s="39"/>
    </row>
    <row r="86" spans="54:54">
      <c r="BB86" s="39"/>
    </row>
    <row r="87" spans="54:54">
      <c r="BB87" s="39"/>
    </row>
  </sheetData>
  <sheetProtection formatCells="0" formatColumns="0" formatRows="0" insertColumns="0" insertRows="0" insertHyperlinks="0" deleteColumns="0" deleteRows="0" sort="0" autoFilter="0" pivotTables="0"/>
  <mergeCells count="37">
    <mergeCell ref="N32:O32"/>
    <mergeCell ref="N33:O33"/>
    <mergeCell ref="AW21:AX21"/>
    <mergeCell ref="X22:X26"/>
    <mergeCell ref="AC22:AC26"/>
    <mergeCell ref="S25:S29"/>
    <mergeCell ref="X29:X33"/>
    <mergeCell ref="AC29:AC33"/>
    <mergeCell ref="AM31:AN31"/>
    <mergeCell ref="S11:S15"/>
    <mergeCell ref="AH12:AI12"/>
    <mergeCell ref="X15:X19"/>
    <mergeCell ref="AC15:AC19"/>
    <mergeCell ref="AM15:AN15"/>
    <mergeCell ref="I18:J18"/>
    <mergeCell ref="S18:S22"/>
    <mergeCell ref="AM20:AN20"/>
    <mergeCell ref="AA7:AD7"/>
    <mergeCell ref="AK7:AN7"/>
    <mergeCell ref="AP7:AS7"/>
    <mergeCell ref="AU7:AX7"/>
    <mergeCell ref="I8:J8"/>
    <mergeCell ref="S8:T8"/>
    <mergeCell ref="X8:X12"/>
    <mergeCell ref="AC8:AC12"/>
    <mergeCell ref="AM8:AN8"/>
    <mergeCell ref="AH9:AI9"/>
    <mergeCell ref="B1:AX1"/>
    <mergeCell ref="B2:AX2"/>
    <mergeCell ref="B3:AX3"/>
    <mergeCell ref="AF7:AI7"/>
    <mergeCell ref="AM5:AX5"/>
    <mergeCell ref="B7:E7"/>
    <mergeCell ref="G7:J7"/>
    <mergeCell ref="L7:O7"/>
    <mergeCell ref="Q7:T7"/>
    <mergeCell ref="V7:Y7"/>
  </mergeCells>
  <printOptions horizontalCentered="1"/>
  <pageMargins left="0.2" right="0.2" top="0.2" bottom="0.2" header="0.3" footer="0.3"/>
  <pageSetup paperSize="9" scale="5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lastPrinted>2020-01-22T10:11:45Z</cp:lastPrinted>
  <dcterms:created xsi:type="dcterms:W3CDTF">2019-08-03T15:18:58Z</dcterms:created>
  <dcterms:modified xsi:type="dcterms:W3CDTF">2020-02-05T20:59:24Z</dcterms:modified>
</cp:coreProperties>
</file>