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90" windowWidth="10520" windowHeight="10800" activeTab="1"/>
  </bookViews>
  <sheets>
    <sheet name="Bdn" sheetId="1" r:id="rId1"/>
    <sheet name="Test" sheetId="2" r:id="rId2"/>
  </sheets>
  <definedNames>
    <definedName name="Bdn">Bdn!$C:$H</definedName>
    <definedName name="chapitre">OFFSET(Bdn!$A$2,,,COUNTIF(Bdn!$A:$A,"&gt;&lt;")-1)</definedName>
    <definedName name="deca1">OFFSET(dept1,MATCH(Bdn!$L1,chapitre,0),1,COUNTIF(chapitre,Bdn!$L1))</definedName>
    <definedName name="dept1">Bdn!$A$1</definedName>
    <definedName name="dept2">Bdn!$M$2</definedName>
    <definedName name="liste1">OFFSET(Bdn!$L$2,,,COUNTIF(Bdn!$L:$L,"&gt;&lt;")-1)</definedName>
    <definedName name="souchap">OFFSET(chapitre,,1,)</definedName>
  </definedNames>
  <calcPr calcId="124519"/>
</workbook>
</file>

<file path=xl/calcChain.xml><?xml version="1.0" encoding="utf-8"?>
<calcChain xmlns="http://schemas.openxmlformats.org/spreadsheetml/2006/main">
  <c r="L2" i="1" a="1"/>
  <c r="L2" s="1"/>
  <c r="M2" a="1"/>
  <c r="M2" l="1"/>
  <c r="L3" a="1"/>
  <c r="L3" s="1"/>
  <c r="H5"/>
  <c r="H6"/>
  <c r="H3"/>
  <c r="H2"/>
  <c r="L4" l="1" a="1"/>
  <c r="L4" s="1"/>
  <c r="M3" a="1"/>
  <c r="N2" a="1"/>
  <c r="M3" l="1"/>
  <c r="N2"/>
  <c r="L5" a="1"/>
  <c r="L5" s="1"/>
  <c r="M4" a="1"/>
  <c r="M4" l="1"/>
  <c r="L6" a="1"/>
  <c r="L6" s="1"/>
  <c r="M5" a="1"/>
  <c r="M5" s="1"/>
  <c r="N5" s="1" a="1"/>
  <c r="N5" s="1"/>
  <c r="L7" a="1"/>
  <c r="L7" s="1"/>
  <c r="N4" a="1"/>
  <c r="N3" a="1"/>
  <c r="O2" a="1"/>
  <c r="N4" l="1"/>
  <c r="O5" a="1"/>
  <c r="O5" s="1"/>
  <c r="P5" s="1" a="1"/>
  <c r="P5" s="1"/>
  <c r="Q5" s="1" a="1"/>
  <c r="Q5" s="1"/>
  <c r="R5" s="1" a="1"/>
  <c r="R5" s="1"/>
  <c r="M6" a="1"/>
  <c r="M6" s="1"/>
  <c r="N6" s="1" a="1"/>
  <c r="N6" s="1"/>
  <c r="L8" a="1"/>
  <c r="L8" s="1"/>
  <c r="M7" a="1"/>
  <c r="M7" s="1"/>
  <c r="N7" s="1" a="1"/>
  <c r="N7" s="1"/>
  <c r="O7" s="1" a="1"/>
  <c r="O7" s="1"/>
  <c r="N3"/>
  <c r="O2"/>
  <c r="P2" a="1"/>
  <c r="P7" l="1" a="1"/>
  <c r="P7" s="1"/>
  <c r="O6" a="1"/>
  <c r="O6" s="1"/>
  <c r="Q7" a="1"/>
  <c r="Q7" s="1"/>
  <c r="R7" s="1" a="1"/>
  <c r="R7" s="1"/>
  <c r="P6" a="1"/>
  <c r="P6" s="1"/>
  <c r="Q6" s="1" a="1"/>
  <c r="Q6" s="1"/>
  <c r="L9" a="1"/>
  <c r="L9" s="1"/>
  <c r="M8" a="1"/>
  <c r="M8" s="1"/>
  <c r="N8" s="1" a="1"/>
  <c r="N8" s="1"/>
  <c r="P2"/>
  <c r="O4" a="1"/>
  <c r="O3" a="1"/>
  <c r="Q2" a="1"/>
  <c r="O4" l="1"/>
  <c r="O8" a="1"/>
  <c r="O8" s="1"/>
  <c r="P8" s="1" a="1"/>
  <c r="P8" s="1"/>
  <c r="R6" a="1"/>
  <c r="R6" s="1"/>
  <c r="M9" a="1"/>
  <c r="M9" s="1"/>
  <c r="O3"/>
  <c r="Q2"/>
  <c r="R2" a="1"/>
  <c r="Q8" l="1" a="1"/>
  <c r="Q8" s="1"/>
  <c r="R8" s="1" a="1"/>
  <c r="R8" s="1"/>
  <c r="N9" a="1"/>
  <c r="N9" s="1"/>
  <c r="R2"/>
  <c r="S2" s="1" a="1"/>
  <c r="S2" s="1"/>
  <c r="P4" a="1"/>
  <c r="P3" a="1"/>
  <c r="P4" l="1"/>
  <c r="O9" a="1"/>
  <c r="O9" s="1"/>
  <c r="P9" s="1" a="1"/>
  <c r="P9" s="1"/>
  <c r="Q9" s="1" a="1"/>
  <c r="Q9" s="1"/>
  <c r="P3"/>
  <c r="Q3" a="1"/>
  <c r="R9" l="1" a="1"/>
  <c r="R9" s="1"/>
  <c r="Q3"/>
  <c r="Q4" a="1"/>
  <c r="R3" a="1"/>
  <c r="Q4" l="1"/>
  <c r="R3"/>
  <c r="R4" a="1"/>
  <c r="R4" l="1"/>
</calcChain>
</file>

<file path=xl/sharedStrings.xml><?xml version="1.0" encoding="utf-8"?>
<sst xmlns="http://schemas.openxmlformats.org/spreadsheetml/2006/main" count="81" uniqueCount="55">
  <si>
    <t>ml</t>
  </si>
  <si>
    <t>Chapitre</t>
  </si>
  <si>
    <t>Sous-Chapitre</t>
  </si>
  <si>
    <t>Désignation</t>
  </si>
  <si>
    <t>Unité</t>
  </si>
  <si>
    <t>Prix/u</t>
  </si>
  <si>
    <t>Temps/u (Hrs)</t>
  </si>
  <si>
    <t>Type MO</t>
  </si>
  <si>
    <t>Chantier</t>
  </si>
  <si>
    <t>Coût/Hrs</t>
  </si>
  <si>
    <t>Voiture</t>
  </si>
  <si>
    <t>Audi</t>
  </si>
  <si>
    <t>BMW</t>
  </si>
  <si>
    <t>A3</t>
  </si>
  <si>
    <t>A4</t>
  </si>
  <si>
    <t>Série 1</t>
  </si>
  <si>
    <t>Série 3</t>
  </si>
  <si>
    <t>Motos</t>
  </si>
  <si>
    <t>Yamaha</t>
  </si>
  <si>
    <t>R6</t>
  </si>
  <si>
    <t>R1</t>
  </si>
  <si>
    <t>Suzuki</t>
  </si>
  <si>
    <t>GSX1</t>
  </si>
  <si>
    <t>listea</t>
  </si>
  <si>
    <t>pas touche&gt;&gt;&gt;&gt;&gt;&gt;&gt;</t>
  </si>
  <si>
    <t>extraction sans double</t>
  </si>
  <si>
    <t xml:space="preserve">dans gestionnaire </t>
  </si>
  <si>
    <t>chapitre &gt;&gt;&gt;&gt;&gt;DECALER(Bdn!$A$2;;;NB.SI(Bdn!$A:$A;"&gt;&lt;")-1)</t>
  </si>
  <si>
    <t>souchap&gt;&gt;&gt;&gt;DECALER(chapitre;;1;)</t>
  </si>
  <si>
    <t>liste1&gt;&gt;&gt;&gt;   DECALER(Bdn!$L$2;;;NB.SI(Bdn!$L:$L;"&gt;&lt;")-1)</t>
  </si>
  <si>
    <t>dept2&gt;&gt;&gt;&gt;&gt;Bdn!$M$2</t>
  </si>
  <si>
    <t>dept1&gt;&gt;&gt;&gt;Bdn!$A$1</t>
  </si>
  <si>
    <t>deca1&gt;&gt;&gt;&gt;&gt;&gt;</t>
  </si>
  <si>
    <t>DECALER(dept1;EQUIV(Bdn!$L2;chapitre;0);1;NB.SI(chapitre;Bdn!$L2))</t>
  </si>
  <si>
    <t>attention  comme il n'y a pas de $$ pour figer l2  ;la formule est a geometrie variable donc il faut la saisir</t>
  </si>
  <si>
    <t xml:space="preserve">avec les $$ dans gestionnaire  et les enlever lors de l'utilisation </t>
  </si>
  <si>
    <r>
      <t>exemple : si tu utilise la reference deca1 dans une cel a la ligne 19  &gt;&gt; DECALER(dept1;EQUIV(Bdn!</t>
    </r>
    <r>
      <rPr>
        <sz val="11"/>
        <color rgb="FFFF0000"/>
        <rFont val="Calibri"/>
        <family val="2"/>
        <scheme val="minor"/>
      </rPr>
      <t>$</t>
    </r>
    <r>
      <rPr>
        <b/>
        <sz val="11"/>
        <color rgb="FFFF0000"/>
        <rFont val="Calibri"/>
        <family val="2"/>
        <scheme val="minor"/>
      </rPr>
      <t>L19</t>
    </r>
    <r>
      <rPr>
        <sz val="11"/>
        <color theme="1"/>
        <rFont val="Calibri"/>
        <family val="2"/>
        <scheme val="minor"/>
      </rPr>
      <t>;chapitre;0);1;NB.SI(chapitre;Bdn!$</t>
    </r>
    <r>
      <rPr>
        <b/>
        <sz val="11"/>
        <color rgb="FFFF0000"/>
        <rFont val="Calibri"/>
        <family val="2"/>
        <scheme val="minor"/>
      </rPr>
      <t>L19</t>
    </r>
    <r>
      <rPr>
        <sz val="11"/>
        <color theme="1"/>
        <rFont val="Calibri"/>
        <family val="2"/>
        <scheme val="minor"/>
      </rPr>
      <t>))</t>
    </r>
  </si>
  <si>
    <t xml:space="preserve">alors qu'en realité tu cherches pour L2 </t>
  </si>
  <si>
    <t>formule dutablo</t>
  </si>
  <si>
    <r>
      <rPr>
        <b/>
        <sz val="14"/>
        <color theme="1"/>
        <rFont val="Calibri"/>
        <family val="2"/>
        <scheme val="minor"/>
      </rPr>
      <t>liste a</t>
    </r>
    <r>
      <rPr>
        <sz val="11"/>
        <color theme="1"/>
        <rFont val="Calibri"/>
        <family val="2"/>
        <scheme val="minor"/>
      </rPr>
      <t>&gt;&gt;&gt;tri sans double de chapitre &gt;&gt;&gt;=DECALER(dept1;EQUIV(0;NB.SI(L$1:L1;chapitre);0);)</t>
    </r>
  </si>
  <si>
    <r>
      <rPr>
        <b/>
        <sz val="14"/>
        <color theme="1"/>
        <rFont val="Calibri"/>
        <family val="2"/>
        <scheme val="minor"/>
      </rPr>
      <t>extrac sans double</t>
    </r>
    <r>
      <rPr>
        <sz val="11"/>
        <color theme="1"/>
        <rFont val="Calibri"/>
        <family val="2"/>
        <scheme val="minor"/>
      </rPr>
      <t>&gt;&gt;&gt;&gt;&gt;&gt;=SI(COLONNE(A:A)&gt;SOMMEPROD(1/NB.SI(deca1;deca1));"";INDEX(deca1;MIN(SI(NB.SI($L2:L2;deca1)=0;LIGNE(INDIRECT(1&amp;":"&amp;LIGNES(deca1)))))))</t>
    </r>
  </si>
  <si>
    <t xml:space="preserve">les NA  :ne sont pas importants </t>
  </si>
  <si>
    <t>dans validation  &gt;&gt;&gt;&gt;liste</t>
  </si>
  <si>
    <t>chapitre&gt;&gt;&gt;=liste1</t>
  </si>
  <si>
    <t>sous-chapitre&gt;&gt;&gt;&gt;DECALER(dept2;EQUIV($A$4;liste1;0)-1;;;NB.SI(DECALER(dept2;EQUIV($A$4;liste1;0)-1;;;20);"&gt;&lt;"))</t>
  </si>
  <si>
    <t>designation&gt;&gt;&gt;&gt;DECALER(dept1;EQUIV($B$4;souchap;0);2;NB.SI(souchap;$B$4))</t>
  </si>
  <si>
    <t xml:space="preserve">un petit code vba evenementiel peux faire une raz </t>
  </si>
  <si>
    <t>1)les touches Alt+F11  pour ouvrir l'editeur</t>
  </si>
  <si>
    <t xml:space="preserve">2)double clic sur feuil test </t>
  </si>
  <si>
    <t>3)a general&gt;&gt;&gt;worksheet &gt;&gt;&gt;&gt;selectionchange</t>
  </si>
  <si>
    <t xml:space="preserve">4) coller (eventuellement adapter ) </t>
  </si>
  <si>
    <t>If ActiveCell = Range("a4") Then</t>
  </si>
  <si>
    <t>Range("b4:c4").ClearContents</t>
  </si>
  <si>
    <t>End If</t>
  </si>
  <si>
    <t xml:space="preserve">code simpliste  mais j'y connais rien en VBA   ;mais il fonctionne 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</si>
</sst>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#,##0.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5" xfId="0" applyBorder="1"/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44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44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44" fontId="3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44" fontId="3" fillId="0" borderId="8" xfId="0" applyNumberFormat="1" applyFont="1" applyBorder="1" applyAlignment="1">
      <alignment horizontal="center"/>
    </xf>
    <xf numFmtId="0" fontId="3" fillId="0" borderId="5" xfId="0" applyFont="1" applyFill="1" applyBorder="1" applyAlignment="1">
      <alignment horizontal="left"/>
    </xf>
    <xf numFmtId="0" fontId="0" fillId="0" borderId="6" xfId="0" applyBorder="1"/>
    <xf numFmtId="0" fontId="3" fillId="0" borderId="6" xfId="0" applyFont="1" applyFill="1" applyBorder="1" applyAlignment="1">
      <alignment horizontal="left"/>
    </xf>
    <xf numFmtId="165" fontId="3" fillId="0" borderId="5" xfId="0" applyNumberFormat="1" applyFont="1" applyBorder="1" applyAlignment="1">
      <alignment horizontal="right"/>
    </xf>
    <xf numFmtId="165" fontId="3" fillId="0" borderId="6" xfId="0" applyNumberFormat="1" applyFont="1" applyBorder="1" applyAlignment="1">
      <alignment horizontal="right"/>
    </xf>
    <xf numFmtId="165" fontId="3" fillId="0" borderId="7" xfId="0" applyNumberFormat="1" applyFont="1" applyBorder="1" applyAlignment="1">
      <alignment horizontal="right"/>
    </xf>
    <xf numFmtId="165" fontId="3" fillId="0" borderId="8" xfId="0" applyNumberFormat="1" applyFont="1" applyBorder="1" applyAlignment="1">
      <alignment horizontal="right"/>
    </xf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0" borderId="9" xfId="0" applyBorder="1"/>
    <xf numFmtId="0" fontId="1" fillId="0" borderId="0" xfId="0" applyFont="1" applyAlignment="1">
      <alignment horizontal="left" vertical="center"/>
    </xf>
    <xf numFmtId="0" fontId="6" fillId="0" borderId="0" xfId="0" applyFont="1"/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EECE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5</xdr:row>
      <xdr:rowOff>95250</xdr:rowOff>
    </xdr:from>
    <xdr:to>
      <xdr:col>9</xdr:col>
      <xdr:colOff>711200</xdr:colOff>
      <xdr:row>13</xdr:row>
      <xdr:rowOff>127000</xdr:rowOff>
    </xdr:to>
    <xdr:cxnSp macro="">
      <xdr:nvCxnSpPr>
        <xdr:cNvPr id="3" name="Connecteur droit avec flèche 2"/>
        <xdr:cNvCxnSpPr/>
      </xdr:nvCxnSpPr>
      <xdr:spPr>
        <a:xfrm rot="10800000">
          <a:off x="647700" y="1016000"/>
          <a:ext cx="4057650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660400</xdr:colOff>
      <xdr:row>9</xdr:row>
      <xdr:rowOff>82550</xdr:rowOff>
    </xdr:from>
    <xdr:to>
      <xdr:col>9</xdr:col>
      <xdr:colOff>749300</xdr:colOff>
      <xdr:row>14</xdr:row>
      <xdr:rowOff>120650</xdr:rowOff>
    </xdr:to>
    <xdr:cxnSp macro="">
      <xdr:nvCxnSpPr>
        <xdr:cNvPr id="5" name="Connecteur droit avec flèche 4"/>
        <xdr:cNvCxnSpPr/>
      </xdr:nvCxnSpPr>
      <xdr:spPr>
        <a:xfrm rot="10800000">
          <a:off x="1638300" y="1739900"/>
          <a:ext cx="3105150" cy="958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50800</xdr:rowOff>
    </xdr:from>
    <xdr:to>
      <xdr:col>11</xdr:col>
      <xdr:colOff>25400</xdr:colOff>
      <xdr:row>15</xdr:row>
      <xdr:rowOff>107950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4019550" y="1346200"/>
          <a:ext cx="2451100" cy="596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342900</xdr:colOff>
      <xdr:row>1</xdr:row>
      <xdr:rowOff>88900</xdr:rowOff>
    </xdr:from>
    <xdr:to>
      <xdr:col>12</xdr:col>
      <xdr:colOff>203200</xdr:colOff>
      <xdr:row>16</xdr:row>
      <xdr:rowOff>107950</xdr:rowOff>
    </xdr:to>
    <xdr:cxnSp macro="">
      <xdr:nvCxnSpPr>
        <xdr:cNvPr id="9" name="Connecteur droit avec flèche 8"/>
        <xdr:cNvCxnSpPr/>
      </xdr:nvCxnSpPr>
      <xdr:spPr>
        <a:xfrm rot="5400000" flipH="1" flipV="1">
          <a:off x="4781550" y="1352550"/>
          <a:ext cx="2781300" cy="622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781050</xdr:colOff>
      <xdr:row>0</xdr:row>
      <xdr:rowOff>107950</xdr:rowOff>
    </xdr:from>
    <xdr:to>
      <xdr:col>10</xdr:col>
      <xdr:colOff>292100</xdr:colOff>
      <xdr:row>17</xdr:row>
      <xdr:rowOff>95250</xdr:rowOff>
    </xdr:to>
    <xdr:cxnSp macro="">
      <xdr:nvCxnSpPr>
        <xdr:cNvPr id="11" name="Connecteur droit avec flèche 10"/>
        <xdr:cNvCxnSpPr/>
      </xdr:nvCxnSpPr>
      <xdr:spPr>
        <a:xfrm rot="10800000">
          <a:off x="781050" y="107950"/>
          <a:ext cx="4267200" cy="3117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8"/>
  <sheetViews>
    <sheetView showGridLines="0" topLeftCell="A4" workbookViewId="0">
      <selection activeCell="I27" sqref="I27"/>
    </sheetView>
  </sheetViews>
  <sheetFormatPr baseColWidth="10" defaultRowHeight="14.5"/>
  <cols>
    <col min="1" max="1" width="14" style="28" bestFit="1" customWidth="1"/>
    <col min="2" max="2" width="20.7265625" style="28" bestFit="1" customWidth="1"/>
    <col min="3" max="3" width="11.54296875" bestFit="1" customWidth="1"/>
    <col min="4" max="4" width="6" hidden="1" customWidth="1"/>
    <col min="5" max="5" width="8.453125" hidden="1" customWidth="1"/>
    <col min="6" max="6" width="13.54296875" hidden="1" customWidth="1"/>
    <col min="7" max="7" width="9" style="1" hidden="1" customWidth="1"/>
    <col min="8" max="8" width="8.81640625" style="1" hidden="1" customWidth="1"/>
  </cols>
  <sheetData>
    <row r="1" spans="1:19" s="2" customFormat="1">
      <c r="A1" s="29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4" t="s">
        <v>6</v>
      </c>
      <c r="G1" s="3" t="s">
        <v>7</v>
      </c>
      <c r="H1" s="3" t="s">
        <v>9</v>
      </c>
      <c r="L1" s="2" t="s">
        <v>23</v>
      </c>
      <c r="M1" s="31" t="s">
        <v>25</v>
      </c>
    </row>
    <row r="2" spans="1:19">
      <c r="A2" s="25" t="s">
        <v>10</v>
      </c>
      <c r="B2" s="26" t="s">
        <v>11</v>
      </c>
      <c r="C2" s="6" t="s">
        <v>13</v>
      </c>
      <c r="D2" s="7" t="s">
        <v>0</v>
      </c>
      <c r="E2" s="8">
        <v>0.996</v>
      </c>
      <c r="F2" s="21">
        <v>7.9000000000000001E-2</v>
      </c>
      <c r="G2" s="7" t="s">
        <v>8</v>
      </c>
      <c r="H2" s="8" t="e">
        <f>VLOOKUP($G2,#REF!,2,FALSE)</f>
        <v>#REF!</v>
      </c>
      <c r="L2" s="30" t="str">
        <f t="array" aca="1" ref="L2" ca="1">OFFSET(dept1,MATCH(0,COUNTIF(L$1:L1,chapitre),0),)</f>
        <v>Voiture</v>
      </c>
      <c r="M2" s="30" t="str">
        <f t="array" aca="1" ref="M2" ca="1">IF(COLUMN(A:A)&gt;SUMPRODUCT(1/COUNTIF(deca1,deca1)),"",INDEX(deca1,MIN(IF(COUNTIF($L2:L2,deca1)=0,ROW(INDIRECT(1&amp;":"&amp;ROWS(deca1)))))))</f>
        <v>Audi</v>
      </c>
      <c r="N2" s="30" t="str">
        <f t="array" aca="1" ref="N2" ca="1">IF(COLUMN(B:B)&gt;SUMPRODUCT(1/COUNTIF(deca1,deca1)),"",INDEX(deca1,MIN(IF(COUNTIF($L2:M2,deca1)=0,ROW(INDIRECT(1&amp;":"&amp;ROWS(deca1)))))))</f>
        <v>BMW</v>
      </c>
      <c r="O2" s="30" t="str">
        <f t="array" aca="1" ref="O2" ca="1">IF(COLUMN(C:C)&gt;SUMPRODUCT(1/COUNTIF(deca1,deca1)),"",INDEX(deca1,MIN(IF(COUNTIF($L2:N2,deca1)=0,ROW(INDIRECT(1&amp;":"&amp;ROWS(deca1)))))))</f>
        <v/>
      </c>
      <c r="P2" s="30" t="str">
        <f t="array" aca="1" ref="P2" ca="1">IF(COLUMN(D:D)&gt;SUMPRODUCT(1/COUNTIF(deca1,deca1)),"",INDEX(deca1,MIN(IF(COUNTIF($L2:O2,deca1)=0,ROW(INDIRECT(1&amp;":"&amp;ROWS(deca1)))))))</f>
        <v/>
      </c>
      <c r="Q2" s="30" t="str">
        <f t="array" aca="1" ref="Q2" ca="1">IF(COLUMN(E:E)&gt;SUMPRODUCT(1/COUNTIF(deca1,deca1)),"",INDEX(deca1,MIN(IF(COUNTIF($L2:P2,deca1)=0,ROW(INDIRECT(1&amp;":"&amp;ROWS(deca1)))))))</f>
        <v/>
      </c>
      <c r="R2" s="30" t="str">
        <f t="array" aca="1" ref="R2" ca="1">IF(COLUMN(F:F)&gt;SUMPRODUCT(1/COUNTIF(deca1,deca1)),"",INDEX(deca1,MIN(IF(COUNTIF($L2:Q2,deca1)=0,ROW(INDIRECT(1&amp;":"&amp;ROWS(deca1)))))))</f>
        <v/>
      </c>
      <c r="S2" s="1" t="str">
        <f t="array" aca="1" ref="S2" ca="1">IF(COLUMN(G:G)&gt;SUMPRODUCT(1/COUNTIF($B$2:$B$7,$B$2:$B$7)),"",INDEX($B$2:$B$7,MIN(IF(COUNTIF($L2:R2,$B$2:$B$7)=0,ROW($A$2:$A$7)))))</f>
        <v/>
      </c>
    </row>
    <row r="3" spans="1:19">
      <c r="A3" s="25" t="s">
        <v>10</v>
      </c>
      <c r="B3" s="26" t="s">
        <v>11</v>
      </c>
      <c r="C3" s="9" t="s">
        <v>14</v>
      </c>
      <c r="D3" s="10" t="s">
        <v>0</v>
      </c>
      <c r="E3" s="11">
        <v>1.6719999999999999</v>
      </c>
      <c r="F3" s="22">
        <v>8.1000000000000003E-2</v>
      </c>
      <c r="G3" s="10" t="s">
        <v>8</v>
      </c>
      <c r="H3" s="11" t="e">
        <f>VLOOKUP($G3,#REF!,2,FALSE)</f>
        <v>#REF!</v>
      </c>
      <c r="J3" s="1" t="s">
        <v>24</v>
      </c>
      <c r="L3" s="30" t="str">
        <f t="array" aca="1" ref="L3" ca="1">OFFSET(dept1,MATCH(0,COUNTIF(L$1:L2,chapitre),0),)</f>
        <v>Motos</v>
      </c>
      <c r="M3" s="30" t="str">
        <f t="array" aca="1" ref="M3" ca="1">IF(COLUMN(A:A)&gt;SUMPRODUCT(1/COUNTIF(deca1,deca1)),"",INDEX(deca1,MIN(IF(COUNTIF($L3:L3,deca1)=0,ROW(INDIRECT(1&amp;":"&amp;ROWS(deca1)))))))</f>
        <v>Yamaha</v>
      </c>
      <c r="N3" s="30" t="str">
        <f t="array" aca="1" ref="N3" ca="1">IF(COLUMN(B:B)&gt;SUMPRODUCT(1/COUNTIF(deca1,deca1)),"",INDEX(deca1,MIN(IF(COUNTIF($L3:M3,deca1)=0,ROW(INDIRECT(1&amp;":"&amp;ROWS(deca1)))))))</f>
        <v>Suzuki</v>
      </c>
      <c r="O3" s="30" t="str">
        <f t="array" aca="1" ref="O3" ca="1">IF(COLUMN(C:C)&gt;SUMPRODUCT(1/COUNTIF(deca1,deca1)),"",INDEX(deca1,MIN(IF(COUNTIF($L3:N3,deca1)=0,ROW(INDIRECT(1&amp;":"&amp;ROWS(deca1)))))))</f>
        <v/>
      </c>
      <c r="P3" s="30" t="str">
        <f t="array" aca="1" ref="P3" ca="1">IF(COLUMN(D:D)&gt;SUMPRODUCT(1/COUNTIF(deca1,deca1)),"",INDEX(deca1,MIN(IF(COUNTIF($L3:O3,deca1)=0,ROW(INDIRECT(1&amp;":"&amp;ROWS(deca1)))))))</f>
        <v/>
      </c>
      <c r="Q3" s="30" t="str">
        <f t="array" aca="1" ref="Q3" ca="1">IF(COLUMN(E:E)&gt;SUMPRODUCT(1/COUNTIF(deca1,deca1)),"",INDEX(deca1,MIN(IF(COUNTIF($L3:P3,deca1)=0,ROW(INDIRECT(1&amp;":"&amp;ROWS(deca1)))))))</f>
        <v/>
      </c>
      <c r="R3" s="30" t="str">
        <f t="array" aca="1" ref="R3" ca="1">IF(COLUMN(F:F)&gt;SUMPRODUCT(1/COUNTIF(deca1,deca1)),"",INDEX(deca1,MIN(IF(COUNTIF($L3:Q3,deca1)=0,ROW(INDIRECT(1&amp;":"&amp;ROWS(deca1)))))))</f>
        <v/>
      </c>
    </row>
    <row r="4" spans="1:19" s="1" customFormat="1">
      <c r="A4" s="25" t="s">
        <v>10</v>
      </c>
      <c r="B4" s="26" t="s">
        <v>11</v>
      </c>
      <c r="C4" s="9"/>
      <c r="D4" s="10"/>
      <c r="E4" s="11"/>
      <c r="F4" s="22"/>
      <c r="G4" s="10"/>
      <c r="H4" s="11"/>
      <c r="L4" s="30" t="e">
        <f t="array" aca="1" ref="L4" ca="1">OFFSET(dept1,MATCH(0,COUNTIF(L$1:L3,chapitre),0),)</f>
        <v>#N/A</v>
      </c>
      <c r="M4" s="30" t="e">
        <f t="array" aca="1" ref="M4" ca="1">IF(COLUMN(A:A)&gt;SUMPRODUCT(1/COUNTIF(deca1,deca1)),"",INDEX(deca1,MIN(IF(COUNTIF($L4:L4,deca1)=0,ROW(INDIRECT(1&amp;":"&amp;ROWS(deca1)))))))</f>
        <v>#N/A</v>
      </c>
      <c r="N4" s="30" t="e">
        <f t="array" aca="1" ref="N4" ca="1">IF(COLUMN(B:B)&gt;SUMPRODUCT(1/COUNTIF(deca1,deca1)),"",INDEX(deca1,MIN(IF(COUNTIF($L4:M4,deca1)=0,ROW(INDIRECT(1&amp;":"&amp;ROWS(deca1)))))))</f>
        <v>#N/A</v>
      </c>
      <c r="O4" s="30" t="e">
        <f t="array" aca="1" ref="O4" ca="1">IF(COLUMN(C:C)&gt;SUMPRODUCT(1/COUNTIF(deca1,deca1)),"",INDEX(deca1,MIN(IF(COUNTIF($L4:N4,deca1)=0,ROW(INDIRECT(1&amp;":"&amp;ROWS(deca1)))))))</f>
        <v>#N/A</v>
      </c>
      <c r="P4" s="30" t="e">
        <f t="array" aca="1" ref="P4" ca="1">IF(COLUMN(D:D)&gt;SUMPRODUCT(1/COUNTIF(deca1,deca1)),"",INDEX(deca1,MIN(IF(COUNTIF($L4:O4,deca1)=0,ROW(INDIRECT(1&amp;":"&amp;ROWS(deca1)))))))</f>
        <v>#N/A</v>
      </c>
      <c r="Q4" s="30" t="e">
        <f t="array" aca="1" ref="Q4" ca="1">IF(COLUMN(E:E)&gt;SUMPRODUCT(1/COUNTIF(deca1,deca1)),"",INDEX(deca1,MIN(IF(COUNTIF($L4:P4,deca1)=0,ROW(INDIRECT(1&amp;":"&amp;ROWS(deca1)))))))</f>
        <v>#N/A</v>
      </c>
      <c r="R4" s="30" t="e">
        <f t="array" aca="1" ref="R4" ca="1">IF(COLUMN(F:F)&gt;SUMPRODUCT(1/COUNTIF(deca1,deca1)),"",INDEX(deca1,MIN(IF(COUNTIF($L4:Q4,deca1)=0,ROW(INDIRECT(1&amp;":"&amp;ROWS(deca1)))))))</f>
        <v>#N/A</v>
      </c>
    </row>
    <row r="5" spans="1:19" s="1" customFormat="1">
      <c r="A5" s="25" t="s">
        <v>10</v>
      </c>
      <c r="B5" s="27" t="s">
        <v>12</v>
      </c>
      <c r="C5" s="12" t="s">
        <v>15</v>
      </c>
      <c r="D5" s="13" t="s">
        <v>0</v>
      </c>
      <c r="E5" s="14">
        <v>0.76600000000000001</v>
      </c>
      <c r="F5" s="23">
        <v>7.9000000000000001E-2</v>
      </c>
      <c r="G5" s="13" t="s">
        <v>8</v>
      </c>
      <c r="H5" s="14" t="e">
        <f>VLOOKUP($G5,#REF!,2,FALSE)</f>
        <v>#REF!</v>
      </c>
      <c r="L5" s="30" t="e">
        <f t="array" aca="1" ref="L5" ca="1">OFFSET(dept1,MATCH(0,COUNTIF(L$1:L4,chapitre),0),)</f>
        <v>#N/A</v>
      </c>
      <c r="M5" s="30" t="e">
        <f t="array" aca="1" ref="M5" ca="1">IF(COLUMN(A:A)&gt;SUMPRODUCT(1/COUNTIF(deca1,deca1)),"",INDEX(deca1,MIN(IF(COUNTIF($L5:L5,deca1)=0,ROW(INDIRECT(1&amp;":"&amp;ROWS(deca1)))))))</f>
        <v>#N/A</v>
      </c>
      <c r="N5" s="30" t="e">
        <f t="array" aca="1" ref="N5" ca="1">IF(COLUMN(B:B)&gt;SUMPRODUCT(1/COUNTIF(deca1,deca1)),"",INDEX(deca1,MIN(IF(COUNTIF($L5:M5,deca1)=0,ROW(INDIRECT(1&amp;":"&amp;ROWS(deca1)))))))</f>
        <v>#N/A</v>
      </c>
      <c r="O5" s="30" t="e">
        <f t="array" aca="1" ref="O5" ca="1">IF(COLUMN(C:C)&gt;SUMPRODUCT(1/COUNTIF(deca1,deca1)),"",INDEX(deca1,MIN(IF(COUNTIF($L5:N5,deca1)=0,ROW(INDIRECT(1&amp;":"&amp;ROWS(deca1)))))))</f>
        <v>#N/A</v>
      </c>
      <c r="P5" s="30" t="e">
        <f t="array" aca="1" ref="P5" ca="1">IF(COLUMN(D:D)&gt;SUMPRODUCT(1/COUNTIF(deca1,deca1)),"",INDEX(deca1,MIN(IF(COUNTIF($L5:O5,deca1)=0,ROW(INDIRECT(1&amp;":"&amp;ROWS(deca1)))))))</f>
        <v>#N/A</v>
      </c>
      <c r="Q5" s="30" t="e">
        <f t="array" aca="1" ref="Q5" ca="1">IF(COLUMN(E:E)&gt;SUMPRODUCT(1/COUNTIF(deca1,deca1)),"",INDEX(deca1,MIN(IF(COUNTIF($L5:P5,deca1)=0,ROW(INDIRECT(1&amp;":"&amp;ROWS(deca1)))))))</f>
        <v>#N/A</v>
      </c>
      <c r="R5" s="30" t="e">
        <f t="array" aca="1" ref="R5" ca="1">IF(COLUMN(F:F)&gt;SUMPRODUCT(1/COUNTIF(deca1,deca1)),"",INDEX(deca1,MIN(IF(COUNTIF($L5:Q5,deca1)=0,ROW(INDIRECT(1&amp;":"&amp;ROWS(deca1)))))))</f>
        <v>#N/A</v>
      </c>
    </row>
    <row r="6" spans="1:19">
      <c r="A6" s="25" t="s">
        <v>10</v>
      </c>
      <c r="B6" s="27" t="s">
        <v>12</v>
      </c>
      <c r="C6" s="9" t="s">
        <v>16</v>
      </c>
      <c r="D6" s="10" t="s">
        <v>0</v>
      </c>
      <c r="E6" s="11">
        <v>1.3660000000000001</v>
      </c>
      <c r="F6" s="22">
        <v>8.1000000000000003E-2</v>
      </c>
      <c r="G6" s="10" t="s">
        <v>8</v>
      </c>
      <c r="H6" s="11" t="e">
        <f>VLOOKUP($G6,#REF!,2,FALSE)</f>
        <v>#REF!</v>
      </c>
      <c r="L6" s="30" t="e">
        <f t="array" aca="1" ref="L6" ca="1">OFFSET(dept1,MATCH(0,COUNTIF(L$1:L5,chapitre),0),)</f>
        <v>#N/A</v>
      </c>
      <c r="M6" s="30" t="e">
        <f t="array" aca="1" ref="M6" ca="1">IF(COLUMN(A:A)&gt;SUMPRODUCT(1/COUNTIF(deca1,deca1)),"",INDEX(deca1,MIN(IF(COUNTIF($L6:L6,deca1)=0,ROW(INDIRECT(1&amp;":"&amp;ROWS(deca1)))))))</f>
        <v>#N/A</v>
      </c>
      <c r="N6" s="30" t="e">
        <f t="array" aca="1" ref="N6" ca="1">IF(COLUMN(B:B)&gt;SUMPRODUCT(1/COUNTIF(deca1,deca1)),"",INDEX(deca1,MIN(IF(COUNTIF($L6:M6,deca1)=0,ROW(INDIRECT(1&amp;":"&amp;ROWS(deca1)))))))</f>
        <v>#N/A</v>
      </c>
      <c r="O6" s="30" t="e">
        <f t="array" aca="1" ref="O6" ca="1">IF(COLUMN(C:C)&gt;SUMPRODUCT(1/COUNTIF(deca1,deca1)),"",INDEX(deca1,MIN(IF(COUNTIF($L6:N6,deca1)=0,ROW(INDIRECT(1&amp;":"&amp;ROWS(deca1)))))))</f>
        <v>#N/A</v>
      </c>
      <c r="P6" s="30" t="e">
        <f t="array" aca="1" ref="P6" ca="1">IF(COLUMN(D:D)&gt;SUMPRODUCT(1/COUNTIF(deca1,deca1)),"",INDEX(deca1,MIN(IF(COUNTIF($L6:O6,deca1)=0,ROW(INDIRECT(1&amp;":"&amp;ROWS(deca1)))))))</f>
        <v>#N/A</v>
      </c>
      <c r="Q6" s="30" t="e">
        <f t="array" aca="1" ref="Q6" ca="1">IF(COLUMN(E:E)&gt;SUMPRODUCT(1/COUNTIF(deca1,deca1)),"",INDEX(deca1,MIN(IF(COUNTIF($L6:P6,deca1)=0,ROW(INDIRECT(1&amp;":"&amp;ROWS(deca1)))))))</f>
        <v>#N/A</v>
      </c>
      <c r="R6" s="30" t="e">
        <f t="array" aca="1" ref="R6" ca="1">IF(COLUMN(F:F)&gt;SUMPRODUCT(1/COUNTIF(deca1,deca1)),"",INDEX(deca1,MIN(IF(COUNTIF($L6:Q6,deca1)=0,ROW(INDIRECT(1&amp;":"&amp;ROWS(deca1)))))))</f>
        <v>#N/A</v>
      </c>
    </row>
    <row r="7" spans="1:19" s="1" customFormat="1">
      <c r="A7" s="25" t="s">
        <v>10</v>
      </c>
      <c r="B7" s="27" t="s">
        <v>12</v>
      </c>
      <c r="C7" s="9"/>
      <c r="D7" s="10"/>
      <c r="E7" s="11"/>
      <c r="F7" s="22"/>
      <c r="G7" s="10"/>
      <c r="H7" s="11"/>
      <c r="L7" s="30" t="e">
        <f t="array" aca="1" ref="L7" ca="1">OFFSET(dept1,MATCH(0,COUNTIF(L$1:L6,chapitre),0),)</f>
        <v>#N/A</v>
      </c>
      <c r="M7" s="30" t="e">
        <f t="array" aca="1" ref="M7" ca="1">IF(COLUMN(A:A)&gt;SUMPRODUCT(1/COUNTIF(deca1,deca1)),"",INDEX(deca1,MIN(IF(COUNTIF($L7:L7,deca1)=0,ROW(INDIRECT(1&amp;":"&amp;ROWS(deca1)))))))</f>
        <v>#N/A</v>
      </c>
      <c r="N7" s="30" t="e">
        <f t="array" aca="1" ref="N7" ca="1">IF(COLUMN(B:B)&gt;SUMPRODUCT(1/COUNTIF(deca1,deca1)),"",INDEX(deca1,MIN(IF(COUNTIF($L7:M7,deca1)=0,ROW(INDIRECT(1&amp;":"&amp;ROWS(deca1)))))))</f>
        <v>#N/A</v>
      </c>
      <c r="O7" s="30" t="e">
        <f t="array" aca="1" ref="O7" ca="1">IF(COLUMN(C:C)&gt;SUMPRODUCT(1/COUNTIF(deca1,deca1)),"",INDEX(deca1,MIN(IF(COUNTIF($L7:N7,deca1)=0,ROW(INDIRECT(1&amp;":"&amp;ROWS(deca1)))))))</f>
        <v>#N/A</v>
      </c>
      <c r="P7" s="30" t="e">
        <f t="array" aca="1" ref="P7" ca="1">IF(COLUMN(D:D)&gt;SUMPRODUCT(1/COUNTIF(deca1,deca1)),"",INDEX(deca1,MIN(IF(COUNTIF($L7:O7,deca1)=0,ROW(INDIRECT(1&amp;":"&amp;ROWS(deca1)))))))</f>
        <v>#N/A</v>
      </c>
      <c r="Q7" s="30" t="e">
        <f t="array" aca="1" ref="Q7" ca="1">IF(COLUMN(E:E)&gt;SUMPRODUCT(1/COUNTIF(deca1,deca1)),"",INDEX(deca1,MIN(IF(COUNTIF($L7:P7,deca1)=0,ROW(INDIRECT(1&amp;":"&amp;ROWS(deca1)))))))</f>
        <v>#N/A</v>
      </c>
      <c r="R7" s="30" t="e">
        <f t="array" aca="1" ref="R7" ca="1">IF(COLUMN(F:F)&gt;SUMPRODUCT(1/COUNTIF(deca1,deca1)),"",INDEX(deca1,MIN(IF(COUNTIF($L7:Q7,deca1)=0,ROW(INDIRECT(1&amp;":"&amp;ROWS(deca1)))))))</f>
        <v>#N/A</v>
      </c>
    </row>
    <row r="8" spans="1:19">
      <c r="A8" s="25" t="s">
        <v>17</v>
      </c>
      <c r="B8" s="26" t="s">
        <v>18</v>
      </c>
      <c r="C8" s="18" t="s">
        <v>19</v>
      </c>
      <c r="D8" s="5"/>
      <c r="E8" s="5"/>
      <c r="F8" s="5"/>
      <c r="G8" s="5"/>
      <c r="H8" s="5"/>
      <c r="L8" s="30" t="e">
        <f t="array" aca="1" ref="L8" ca="1">OFFSET(dept1,MATCH(0,COUNTIF(L$1:L7,chapitre),0),)</f>
        <v>#N/A</v>
      </c>
      <c r="M8" s="30" t="e">
        <f t="array" aca="1" ref="M8" ca="1">IF(COLUMN(A:A)&gt;SUMPRODUCT(1/COUNTIF(deca1,deca1)),"",INDEX(deca1,MIN(IF(COUNTIF($L8:L8,deca1)=0,ROW(INDIRECT(1&amp;":"&amp;ROWS(deca1)))))))</f>
        <v>#N/A</v>
      </c>
      <c r="N8" s="30" t="e">
        <f t="array" aca="1" ref="N8" ca="1">IF(COLUMN(B:B)&gt;SUMPRODUCT(1/COUNTIF(deca1,deca1)),"",INDEX(deca1,MIN(IF(COUNTIF($L8:M8,deca1)=0,ROW(INDIRECT(1&amp;":"&amp;ROWS(deca1)))))))</f>
        <v>#N/A</v>
      </c>
      <c r="O8" s="30" t="e">
        <f t="array" aca="1" ref="O8" ca="1">IF(COLUMN(C:C)&gt;SUMPRODUCT(1/COUNTIF(deca1,deca1)),"",INDEX(deca1,MIN(IF(COUNTIF($L8:N8,deca1)=0,ROW(INDIRECT(1&amp;":"&amp;ROWS(deca1)))))))</f>
        <v>#N/A</v>
      </c>
      <c r="P8" s="30" t="e">
        <f t="array" aca="1" ref="P8" ca="1">IF(COLUMN(D:D)&gt;SUMPRODUCT(1/COUNTIF(deca1,deca1)),"",INDEX(deca1,MIN(IF(COUNTIF($L8:O8,deca1)=0,ROW(INDIRECT(1&amp;":"&amp;ROWS(deca1)))))))</f>
        <v>#N/A</v>
      </c>
      <c r="Q8" s="30" t="e">
        <f t="array" aca="1" ref="Q8" ca="1">IF(COLUMN(E:E)&gt;SUMPRODUCT(1/COUNTIF(deca1,deca1)),"",INDEX(deca1,MIN(IF(COUNTIF($L8:P8,deca1)=0,ROW(INDIRECT(1&amp;":"&amp;ROWS(deca1)))))))</f>
        <v>#N/A</v>
      </c>
      <c r="R8" s="30" t="e">
        <f t="array" aca="1" ref="R8" ca="1">IF(COLUMN(F:F)&gt;SUMPRODUCT(1/COUNTIF(deca1,deca1)),"",INDEX(deca1,MIN(IF(COUNTIF($L8:Q8,deca1)=0,ROW(INDIRECT(1&amp;":"&amp;ROWS(deca1)))))))</f>
        <v>#N/A</v>
      </c>
    </row>
    <row r="9" spans="1:19">
      <c r="A9" s="25" t="s">
        <v>17</v>
      </c>
      <c r="B9" s="26" t="s">
        <v>18</v>
      </c>
      <c r="C9" s="20" t="s">
        <v>20</v>
      </c>
      <c r="D9" s="19"/>
      <c r="E9" s="19"/>
      <c r="F9" s="19"/>
      <c r="G9" s="19"/>
      <c r="H9" s="19"/>
      <c r="L9" s="30" t="e">
        <f t="array" aca="1" ref="L9" ca="1">OFFSET(dept1,MATCH(0,COUNTIF(L$1:L8,chapitre),0),)</f>
        <v>#N/A</v>
      </c>
      <c r="M9" s="30" t="e">
        <f t="array" aca="1" ref="M9" ca="1">IF(COLUMN(A:A)&gt;SUMPRODUCT(1/COUNTIF(deca1,deca1)),"",INDEX(deca1,MIN(IF(COUNTIF($L9:L9,deca1)=0,ROW(INDIRECT(1&amp;":"&amp;ROWS(deca1)))))))</f>
        <v>#N/A</v>
      </c>
      <c r="N9" s="30" t="e">
        <f t="array" aca="1" ref="N9" ca="1">IF(COLUMN(B:B)&gt;SUMPRODUCT(1/COUNTIF(deca1,deca1)),"",INDEX(deca1,MIN(IF(COUNTIF($L9:M9,deca1)=0,ROW(INDIRECT(1&amp;":"&amp;ROWS(deca1)))))))</f>
        <v>#N/A</v>
      </c>
      <c r="O9" s="30" t="e">
        <f t="array" aca="1" ref="O9" ca="1">IF(COLUMN(C:C)&gt;SUMPRODUCT(1/COUNTIF(deca1,deca1)),"",INDEX(deca1,MIN(IF(COUNTIF($L9:N9,deca1)=0,ROW(INDIRECT(1&amp;":"&amp;ROWS(deca1)))))))</f>
        <v>#N/A</v>
      </c>
      <c r="P9" s="30" t="e">
        <f t="array" aca="1" ref="P9" ca="1">IF(COLUMN(D:D)&gt;SUMPRODUCT(1/COUNTIF(deca1,deca1)),"",INDEX(deca1,MIN(IF(COUNTIF($L9:O9,deca1)=0,ROW(INDIRECT(1&amp;":"&amp;ROWS(deca1)))))))</f>
        <v>#N/A</v>
      </c>
      <c r="Q9" s="30" t="e">
        <f t="array" aca="1" ref="Q9" ca="1">IF(COLUMN(E:E)&gt;SUMPRODUCT(1/COUNTIF(deca1,deca1)),"",INDEX(deca1,MIN(IF(COUNTIF($L9:P9,deca1)=0,ROW(INDIRECT(1&amp;":"&amp;ROWS(deca1)))))))</f>
        <v>#N/A</v>
      </c>
      <c r="R9" s="30" t="e">
        <f t="array" aca="1" ref="R9" ca="1">IF(COLUMN(F:F)&gt;SUMPRODUCT(1/COUNTIF(deca1,deca1)),"",INDEX(deca1,MIN(IF(COUNTIF($L9:Q9,deca1)=0,ROW(INDIRECT(1&amp;":"&amp;ROWS(deca1)))))))</f>
        <v>#N/A</v>
      </c>
    </row>
    <row r="10" spans="1:19">
      <c r="A10" s="25" t="s">
        <v>17</v>
      </c>
      <c r="B10" s="26" t="s">
        <v>18</v>
      </c>
      <c r="C10" s="20"/>
      <c r="D10" s="19"/>
      <c r="E10" s="19"/>
      <c r="F10" s="19"/>
      <c r="G10" s="19"/>
      <c r="H10" s="19"/>
    </row>
    <row r="11" spans="1:19" s="1" customFormat="1">
      <c r="A11" s="25" t="s">
        <v>17</v>
      </c>
      <c r="B11" s="27" t="s">
        <v>21</v>
      </c>
      <c r="C11" s="12" t="s">
        <v>22</v>
      </c>
      <c r="D11" s="13"/>
      <c r="E11" s="14"/>
      <c r="F11" s="23"/>
      <c r="G11" s="13"/>
      <c r="H11" s="14"/>
    </row>
    <row r="12" spans="1:19" s="1" customFormat="1">
      <c r="A12" s="25" t="s">
        <v>17</v>
      </c>
      <c r="B12" s="27" t="s">
        <v>21</v>
      </c>
      <c r="C12" s="15"/>
      <c r="D12" s="16"/>
      <c r="E12" s="17"/>
      <c r="F12" s="24"/>
      <c r="G12" s="16"/>
      <c r="H12" s="17"/>
      <c r="K12" s="1" t="s">
        <v>26</v>
      </c>
    </row>
    <row r="14" spans="1:19">
      <c r="K14" s="1" t="s">
        <v>27</v>
      </c>
    </row>
    <row r="15" spans="1:19">
      <c r="K15" s="1" t="s">
        <v>28</v>
      </c>
    </row>
    <row r="16" spans="1:19">
      <c r="K16" s="1" t="s">
        <v>29</v>
      </c>
    </row>
    <row r="17" spans="11:12">
      <c r="K17" s="1" t="s">
        <v>30</v>
      </c>
    </row>
    <row r="18" spans="11:12">
      <c r="K18" s="1" t="s">
        <v>31</v>
      </c>
    </row>
    <row r="19" spans="11:12">
      <c r="K19" s="1" t="s">
        <v>32</v>
      </c>
      <c r="L19" s="1" t="s">
        <v>33</v>
      </c>
    </row>
    <row r="20" spans="11:12">
      <c r="L20" s="1" t="s">
        <v>34</v>
      </c>
    </row>
    <row r="21" spans="11:12">
      <c r="L21" s="1" t="s">
        <v>35</v>
      </c>
    </row>
    <row r="22" spans="11:12">
      <c r="L22" s="1" t="s">
        <v>36</v>
      </c>
    </row>
    <row r="23" spans="11:12">
      <c r="L23" s="1" t="s">
        <v>37</v>
      </c>
    </row>
    <row r="24" spans="11:12">
      <c r="K24" s="1" t="s">
        <v>38</v>
      </c>
    </row>
    <row r="25" spans="11:12" ht="18.5">
      <c r="K25" s="1" t="s">
        <v>39</v>
      </c>
    </row>
    <row r="26" spans="11:12" ht="18.5">
      <c r="K26" s="1" t="s">
        <v>40</v>
      </c>
    </row>
    <row r="28" spans="11:12">
      <c r="K28" s="1" t="s">
        <v>41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16"/>
  <sheetViews>
    <sheetView tabSelected="1" workbookViewId="0">
      <selection activeCell="K10" sqref="K10"/>
    </sheetView>
  </sheetViews>
  <sheetFormatPr baseColWidth="10" defaultRowHeight="14.5"/>
  <cols>
    <col min="1" max="1" width="8.54296875" bestFit="1" customWidth="1"/>
    <col min="2" max="2" width="13.453125" bestFit="1" customWidth="1"/>
    <col min="3" max="3" width="11.54296875" bestFit="1" customWidth="1"/>
  </cols>
  <sheetData>
    <row r="2" spans="1:9">
      <c r="I2" s="1" t="s">
        <v>42</v>
      </c>
    </row>
    <row r="3" spans="1:9">
      <c r="A3" t="s">
        <v>1</v>
      </c>
      <c r="B3" t="s">
        <v>2</v>
      </c>
      <c r="C3" t="s">
        <v>3</v>
      </c>
      <c r="I3" s="1" t="s">
        <v>43</v>
      </c>
    </row>
    <row r="4" spans="1:9">
      <c r="A4" s="30" t="s">
        <v>10</v>
      </c>
      <c r="B4" s="30"/>
      <c r="C4" s="30"/>
      <c r="I4" s="1" t="s">
        <v>44</v>
      </c>
    </row>
    <row r="5" spans="1:9">
      <c r="I5" s="1" t="s">
        <v>45</v>
      </c>
    </row>
    <row r="8" spans="1:9">
      <c r="C8" s="1" t="s">
        <v>46</v>
      </c>
    </row>
    <row r="9" spans="1:9">
      <c r="C9" s="1" t="s">
        <v>47</v>
      </c>
    </row>
    <row r="10" spans="1:9">
      <c r="C10" s="1" t="s">
        <v>48</v>
      </c>
    </row>
    <row r="11" spans="1:9">
      <c r="C11" s="1" t="s">
        <v>49</v>
      </c>
    </row>
    <row r="12" spans="1:9">
      <c r="C12" s="1" t="s">
        <v>50</v>
      </c>
    </row>
    <row r="13" spans="1:9">
      <c r="D13" s="32" t="s">
        <v>51</v>
      </c>
      <c r="E13" s="32"/>
      <c r="F13" s="32"/>
    </row>
    <row r="14" spans="1:9">
      <c r="D14" s="32" t="s">
        <v>52</v>
      </c>
      <c r="E14" s="32"/>
      <c r="F14" s="32"/>
    </row>
    <row r="15" spans="1:9">
      <c r="D15" s="32" t="s">
        <v>53</v>
      </c>
      <c r="E15" s="32"/>
      <c r="F15" s="32"/>
    </row>
    <row r="16" spans="1:9">
      <c r="F16" s="1" t="s">
        <v>54</v>
      </c>
    </row>
  </sheetData>
  <dataValidations count="3">
    <dataValidation type="list" allowBlank="1" showInputMessage="1" showErrorMessage="1" sqref="A4">
      <formula1>liste1</formula1>
    </dataValidation>
    <dataValidation type="list" allowBlank="1" showInputMessage="1" showErrorMessage="1" sqref="B4">
      <formula1>OFFSET(dept2,MATCH($A$4,liste1,0)-1,,,COUNTIF(OFFSET(dept2,MATCH($A$4,liste1,0)-1,,,20),"&gt;&lt;"))</formula1>
    </dataValidation>
    <dataValidation type="list" allowBlank="1" showInputMessage="1" sqref="C4">
      <formula1>OFFSET(dept1,MATCH($B$4,souchap,0),2,COUNTIF(souchap,$B$4))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Bdn</vt:lpstr>
      <vt:lpstr>Test</vt:lpstr>
      <vt:lpstr>Bdn</vt:lpstr>
      <vt:lpstr>dept1</vt:lpstr>
      <vt:lpstr>dept2</vt:lpstr>
    </vt:vector>
  </TitlesOfParts>
  <Company>CLEMESSY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HEITZ</dc:creator>
  <cp:lastModifiedBy>tulipe</cp:lastModifiedBy>
  <cp:lastPrinted>2016-10-12T08:44:09Z</cp:lastPrinted>
  <dcterms:created xsi:type="dcterms:W3CDTF">2016-10-11T12:14:28Z</dcterms:created>
  <dcterms:modified xsi:type="dcterms:W3CDTF">2016-10-12T12:15:07Z</dcterms:modified>
</cp:coreProperties>
</file>