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connections.xml" ContentType="application/vnd.openxmlformats-officedocument.spreadsheetml.connection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0320"/>
  </bookViews>
  <sheets>
    <sheet name="Synthèse globale" sheetId="11" r:id="rId1"/>
    <sheet name="CCL5" sheetId="1" r:id="rId2"/>
    <sheet name="CMAI" sheetId="2" r:id="rId3"/>
    <sheet name="CAVRIL" sheetId="12" r:id="rId4"/>
  </sheets>
  <externalReferences>
    <externalReference r:id="rId5"/>
    <externalReference r:id="rId6"/>
  </externalReferences>
  <definedNames>
    <definedName name="CTI_Feuil1" localSheetId="2" hidden="1">CMAI!#REF!</definedName>
    <definedName name="CTI_Feuil1__1" localSheetId="1" hidden="1">'CCL5'!#REF!</definedName>
  </definedNames>
  <calcPr calcId="124519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1"/>
  <c r="B21"/>
  <c r="B20"/>
  <c r="B19"/>
  <c r="C26" a="1"/>
  <c r="C27" a="1"/>
  <c r="C28" a="1"/>
  <c r="C29" a="1"/>
  <c r="C30" a="1"/>
  <c r="C31" a="1"/>
  <c r="C32" a="1"/>
  <c r="C33" a="1"/>
  <c r="C34" a="1"/>
  <c r="C25" a="1"/>
  <c r="D26" a="1"/>
  <c r="D27" a="1"/>
  <c r="D28" a="1"/>
  <c r="D29" a="1"/>
  <c r="D30" a="1"/>
  <c r="D31" a="1"/>
  <c r="D32" a="1"/>
  <c r="D33" a="1"/>
  <c r="D34" a="1"/>
  <c r="D25" a="1"/>
  <c r="D14" a="1"/>
  <c r="D15" a="1"/>
  <c r="D16" a="1"/>
  <c r="D17" a="1"/>
  <c r="D19" a="1"/>
  <c r="D20" a="1"/>
  <c r="D21" a="1"/>
  <c r="D22" a="1"/>
  <c r="D23" a="1"/>
  <c r="D13" a="1"/>
  <c r="C14" a="1"/>
  <c r="C15" a="1"/>
  <c r="C16" a="1"/>
  <c r="C17" a="1"/>
  <c r="C18" a="1"/>
  <c r="C19" a="1"/>
  <c r="C20" a="1"/>
  <c r="C21" a="1"/>
  <c r="C22" a="1"/>
  <c r="C23" a="1"/>
  <c r="C13" a="1"/>
  <c r="C34" l="1"/>
  <c r="C33"/>
  <c r="C32"/>
  <c r="C31"/>
  <c r="C30"/>
  <c r="C29"/>
  <c r="C28"/>
  <c r="C27"/>
  <c r="C26"/>
  <c r="C25"/>
  <c r="D34"/>
  <c r="D33"/>
  <c r="D32"/>
  <c r="D31"/>
  <c r="D30"/>
  <c r="D29"/>
  <c r="D28"/>
  <c r="D27"/>
  <c r="D26"/>
  <c r="D25"/>
  <c r="D23"/>
  <c r="D22"/>
  <c r="D21"/>
  <c r="D20"/>
  <c r="D19"/>
  <c r="D17"/>
  <c r="D16"/>
  <c r="D15"/>
  <c r="D14"/>
  <c r="D13"/>
  <c r="C23"/>
  <c r="C22"/>
  <c r="C21"/>
  <c r="C20"/>
  <c r="C19"/>
  <c r="C18"/>
  <c r="C17"/>
  <c r="C16"/>
  <c r="C15"/>
  <c r="C14"/>
  <c r="C13"/>
  <c r="E35" i="1"/>
  <c r="D35"/>
  <c r="D35" i="11" l="1"/>
  <c r="C35"/>
  <c r="B16"/>
  <c r="A10"/>
  <c r="A35" l="1"/>
  <c r="A19" i="2" l="1"/>
  <c r="B19"/>
  <c r="C19"/>
  <c r="E34" l="1"/>
  <c r="D34"/>
  <c r="E33"/>
  <c r="D33"/>
  <c r="E32"/>
  <c r="D32"/>
  <c r="E31"/>
  <c r="D31"/>
  <c r="E30"/>
  <c r="D30"/>
  <c r="E29"/>
  <c r="D29"/>
  <c r="E28"/>
  <c r="D28"/>
  <c r="E27"/>
  <c r="D27"/>
  <c r="E26"/>
  <c r="D26"/>
  <c r="E25"/>
  <c r="D25"/>
  <c r="C25"/>
  <c r="B25"/>
  <c r="A25"/>
  <c r="E23"/>
  <c r="D23"/>
  <c r="E22"/>
  <c r="D22"/>
  <c r="E21"/>
  <c r="D21"/>
  <c r="E20"/>
  <c r="D20"/>
  <c r="E19"/>
  <c r="D19"/>
  <c r="E17"/>
  <c r="D17"/>
  <c r="E16"/>
  <c r="D16"/>
  <c r="E15"/>
  <c r="D15"/>
  <c r="E35" l="1"/>
  <c r="C35"/>
  <c r="B35"/>
  <c r="A35"/>
  <c r="A10"/>
  <c r="D33" i="1"/>
  <c r="D32"/>
  <c r="D31"/>
  <c r="D30"/>
  <c r="D28"/>
  <c r="E28"/>
  <c r="E29"/>
  <c r="E30"/>
  <c r="E32"/>
  <c r="E33"/>
  <c r="B25"/>
  <c r="C25"/>
  <c r="A25"/>
  <c r="B19"/>
  <c r="C19"/>
  <c r="A19"/>
  <c r="D29"/>
  <c r="E31"/>
  <c r="D34"/>
  <c r="E34"/>
  <c r="D20"/>
  <c r="E20"/>
  <c r="D21"/>
  <c r="E21"/>
  <c r="D22"/>
  <c r="E22"/>
  <c r="D23"/>
  <c r="E23"/>
  <c r="D14"/>
  <c r="E14"/>
  <c r="D15"/>
  <c r="E15"/>
  <c r="D16"/>
  <c r="E16"/>
  <c r="D17"/>
  <c r="E17"/>
  <c r="A10"/>
  <c r="A35" l="1"/>
  <c r="B13" i="11" s="1"/>
  <c r="B35" s="1"/>
  <c r="B35" i="1"/>
  <c r="B14" i="11" s="1"/>
  <c r="C35" i="1"/>
  <c r="B15" i="11" s="1"/>
</calcChain>
</file>

<file path=xl/connections.xml><?xml version="1.0" encoding="utf-8"?>
<connections xmlns="http://schemas.openxmlformats.org/spreadsheetml/2006/main">
  <connection id="1" sourceFile="T:\Section Commandement\Chef Section Commandement\SPA\CTI.xlsx" odcFile="C:\Users\plessyb\Documents\Mes sources de données\CTI Feuil1$.odc" keepAlive="1" name="CTI Feuil1$" type="5" refreshedVersion="0" new="1" background="1" saveData="1">
    <dbPr connection="Provider=Microsoft.ACE.OLEDB.12.0;Password=&quot;&quot;;User ID=Admin;Data Source=T:\Section Commandement\Chef Section Commandement\SPA\CTI.xlsx;Mode=Share Deny Write;Extended Properties=&quot;HDR=YES;&quot;;Jet OLEDB:System database=&quot;&quot;;Jet OLEDB:Registry Path=&quot;&quot;;Jet OLEDB:Database Password=&quot;&quot;;Jet OLEDB:Engine Type=35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;Jet OLEDB:Limited DB Caching=False;Jet OLEDB:Bypass ChoiceField Validation=False" command="Feuil1$" commandType="3"/>
  </connection>
</connections>
</file>

<file path=xl/sharedStrings.xml><?xml version="1.0" encoding="utf-8"?>
<sst xmlns="http://schemas.openxmlformats.org/spreadsheetml/2006/main" count="66" uniqueCount="26">
  <si>
    <t/>
  </si>
  <si>
    <t>EFFECTIF PRATIQUE</t>
  </si>
  <si>
    <t>EFFECTIF RÉALISÉ</t>
  </si>
  <si>
    <t>PERMISSIONS / JRC</t>
  </si>
  <si>
    <t>NOMS</t>
  </si>
  <si>
    <t>ABSENCES (Motifs)</t>
  </si>
  <si>
    <t>xxxxxx</t>
  </si>
  <si>
    <t>malade</t>
  </si>
  <si>
    <t>yyyyyy</t>
  </si>
  <si>
    <t>accidenté</t>
  </si>
  <si>
    <t>zzzzzz</t>
  </si>
  <si>
    <t>consultation médicale</t>
  </si>
  <si>
    <t>aaaaa</t>
  </si>
  <si>
    <t>bbbbbb</t>
  </si>
  <si>
    <t>noms</t>
  </si>
  <si>
    <t>motifs</t>
  </si>
  <si>
    <t>ggggg</t>
  </si>
  <si>
    <t>autorisation d'absence</t>
  </si>
  <si>
    <t>CCL5</t>
  </si>
  <si>
    <t>CMAI</t>
  </si>
  <si>
    <t>vvvvvv</t>
  </si>
  <si>
    <t>absence injustifiée</t>
  </si>
  <si>
    <t>ccl5</t>
  </si>
  <si>
    <t>cmai</t>
  </si>
  <si>
    <t xml:space="preserve">     noms</t>
  </si>
  <si>
    <t>cavril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</si>
</sst>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28"/>
      <color rgb="FFFF0000"/>
      <name val="Calibri"/>
      <family val="2"/>
      <scheme val="minor"/>
    </font>
    <font>
      <sz val="2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1"/>
      <color theme="8" tint="-0.249977111117893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6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0" fontId="0" fillId="3" borderId="0" xfId="0" applyFill="1" applyAlignment="1">
      <alignment horizontal="center"/>
    </xf>
    <xf numFmtId="0" fontId="0" fillId="3" borderId="0" xfId="0" applyFill="1"/>
    <xf numFmtId="0" fontId="2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vertical="center"/>
    </xf>
    <xf numFmtId="0" fontId="4" fillId="4" borderId="6" xfId="0" applyFont="1" applyFill="1" applyBorder="1" applyAlignment="1">
      <alignment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9" fillId="3" borderId="2" xfId="0" applyFont="1" applyFill="1" applyBorder="1" applyAlignment="1">
      <alignment horizontal="center" vertical="center" wrapText="1"/>
    </xf>
    <xf numFmtId="14" fontId="6" fillId="4" borderId="1" xfId="0" applyNumberFormat="1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7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1790700</xdr:colOff>
      <xdr:row>17</xdr:row>
      <xdr:rowOff>123825</xdr:rowOff>
    </xdr:from>
    <xdr:to>
      <xdr:col>3</xdr:col>
      <xdr:colOff>3562350</xdr:colOff>
      <xdr:row>20</xdr:row>
      <xdr:rowOff>19050</xdr:rowOff>
    </xdr:to>
    <xdr:sp macro="" textlink="">
      <xdr:nvSpPr>
        <xdr:cNvPr id="2" name="Ellipse 1"/>
        <xdr:cNvSpPr/>
      </xdr:nvSpPr>
      <xdr:spPr>
        <a:xfrm>
          <a:off x="7000875" y="3810000"/>
          <a:ext cx="1771650" cy="4667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1714500</xdr:colOff>
      <xdr:row>16</xdr:row>
      <xdr:rowOff>184150</xdr:rowOff>
    </xdr:from>
    <xdr:to>
      <xdr:col>2</xdr:col>
      <xdr:colOff>990600</xdr:colOff>
      <xdr:row>17</xdr:row>
      <xdr:rowOff>184150</xdr:rowOff>
    </xdr:to>
    <xdr:sp macro="" textlink="">
      <xdr:nvSpPr>
        <xdr:cNvPr id="6" name="ZoneTexte 5"/>
        <xdr:cNvSpPr txBox="1"/>
      </xdr:nvSpPr>
      <xdr:spPr>
        <a:xfrm>
          <a:off x="3441700" y="3625850"/>
          <a:ext cx="1003300" cy="1905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 anchorCtr="0"/>
        <a:lstStyle/>
        <a:p>
          <a:r>
            <a:rPr lang="fr-FR" sz="1600" b="1">
              <a:solidFill>
                <a:srgbClr val="FF0000"/>
              </a:solidFill>
            </a:rPr>
            <a:t>     noms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artage\SPA\CCL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T:\Partage\SPA\CMAI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CL5"/>
    </sheetNames>
    <sheetDataSet>
      <sheetData sheetId="0">
        <row r="13">
          <cell r="A13">
            <v>0</v>
          </cell>
        </row>
        <row r="14">
          <cell r="D14">
            <v>0</v>
          </cell>
          <cell r="E14">
            <v>0</v>
          </cell>
        </row>
        <row r="15">
          <cell r="D15">
            <v>0</v>
          </cell>
          <cell r="E15">
            <v>0</v>
          </cell>
        </row>
        <row r="16">
          <cell r="D16">
            <v>0</v>
          </cell>
          <cell r="E16">
            <v>0</v>
          </cell>
        </row>
        <row r="17">
          <cell r="D17">
            <v>0</v>
          </cell>
          <cell r="E17">
            <v>0</v>
          </cell>
        </row>
        <row r="19">
          <cell r="A19">
            <v>0</v>
          </cell>
          <cell r="B19">
            <v>0</v>
          </cell>
          <cell r="C19">
            <v>0</v>
          </cell>
        </row>
        <row r="20">
          <cell r="D20">
            <v>0</v>
          </cell>
          <cell r="E20">
            <v>0</v>
          </cell>
        </row>
        <row r="21">
          <cell r="D21">
            <v>0</v>
          </cell>
          <cell r="E21">
            <v>0</v>
          </cell>
        </row>
        <row r="22">
          <cell r="D22">
            <v>0</v>
          </cell>
          <cell r="E22">
            <v>0</v>
          </cell>
        </row>
        <row r="23">
          <cell r="D23">
            <v>0</v>
          </cell>
          <cell r="E23">
            <v>0</v>
          </cell>
        </row>
        <row r="25">
          <cell r="A25">
            <v>0</v>
          </cell>
          <cell r="B25">
            <v>0</v>
          </cell>
          <cell r="C25">
            <v>0</v>
          </cell>
        </row>
        <row r="28">
          <cell r="D28">
            <v>0</v>
          </cell>
          <cell r="E28">
            <v>0</v>
          </cell>
        </row>
        <row r="29">
          <cell r="D29">
            <v>0</v>
          </cell>
          <cell r="E29">
            <v>0</v>
          </cell>
        </row>
        <row r="30">
          <cell r="D30">
            <v>0</v>
          </cell>
          <cell r="E30">
            <v>0</v>
          </cell>
        </row>
        <row r="31">
          <cell r="D31">
            <v>0</v>
          </cell>
          <cell r="E31">
            <v>0</v>
          </cell>
        </row>
        <row r="32">
          <cell r="D32">
            <v>0</v>
          </cell>
          <cell r="E32">
            <v>0</v>
          </cell>
        </row>
        <row r="33">
          <cell r="D33">
            <v>0</v>
          </cell>
          <cell r="E33">
            <v>0</v>
          </cell>
        </row>
        <row r="34">
          <cell r="D34">
            <v>0</v>
          </cell>
          <cell r="E34">
            <v>0</v>
          </cell>
        </row>
        <row r="35">
          <cell r="D35">
            <v>0</v>
          </cell>
          <cell r="E35">
            <v>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CMAI"/>
    </sheetNames>
    <sheetDataSet>
      <sheetData sheetId="0">
        <row r="13">
          <cell r="A13">
            <v>0</v>
          </cell>
        </row>
        <row r="15">
          <cell r="D15">
            <v>0</v>
          </cell>
          <cell r="E15">
            <v>0</v>
          </cell>
        </row>
        <row r="16">
          <cell r="D16">
            <v>0</v>
          </cell>
          <cell r="E16">
            <v>0</v>
          </cell>
        </row>
        <row r="17">
          <cell r="D17">
            <v>0</v>
          </cell>
          <cell r="E17">
            <v>0</v>
          </cell>
        </row>
        <row r="19">
          <cell r="A19">
            <v>0</v>
          </cell>
          <cell r="B19">
            <v>0</v>
          </cell>
          <cell r="C19">
            <v>0</v>
          </cell>
          <cell r="D19">
            <v>0</v>
          </cell>
          <cell r="E19">
            <v>0</v>
          </cell>
        </row>
        <row r="20">
          <cell r="D20">
            <v>0</v>
          </cell>
          <cell r="E20">
            <v>0</v>
          </cell>
        </row>
        <row r="21">
          <cell r="D21">
            <v>0</v>
          </cell>
          <cell r="E21">
            <v>0</v>
          </cell>
        </row>
        <row r="22">
          <cell r="D22">
            <v>0</v>
          </cell>
          <cell r="E22">
            <v>0</v>
          </cell>
        </row>
        <row r="23">
          <cell r="D23">
            <v>0</v>
          </cell>
          <cell r="E23">
            <v>0</v>
          </cell>
        </row>
        <row r="25">
          <cell r="A25">
            <v>0</v>
          </cell>
          <cell r="B25">
            <v>0</v>
          </cell>
          <cell r="C25">
            <v>0</v>
          </cell>
          <cell r="D25">
            <v>0</v>
          </cell>
          <cell r="E25">
            <v>0</v>
          </cell>
        </row>
        <row r="26">
          <cell r="D26">
            <v>0</v>
          </cell>
          <cell r="E26">
            <v>0</v>
          </cell>
        </row>
        <row r="27">
          <cell r="D27">
            <v>0</v>
          </cell>
          <cell r="E27">
            <v>0</v>
          </cell>
        </row>
        <row r="28">
          <cell r="D28">
            <v>0</v>
          </cell>
          <cell r="E28">
            <v>0</v>
          </cell>
        </row>
        <row r="29">
          <cell r="D29">
            <v>0</v>
          </cell>
          <cell r="E29">
            <v>0</v>
          </cell>
        </row>
        <row r="30">
          <cell r="D30">
            <v>0</v>
          </cell>
          <cell r="E30">
            <v>0</v>
          </cell>
        </row>
        <row r="31">
          <cell r="D31">
            <v>0</v>
          </cell>
          <cell r="E31">
            <v>0</v>
          </cell>
        </row>
        <row r="32">
          <cell r="D32">
            <v>0</v>
          </cell>
          <cell r="E32">
            <v>0</v>
          </cell>
        </row>
        <row r="33">
          <cell r="D33">
            <v>0</v>
          </cell>
          <cell r="E33">
            <v>0</v>
          </cell>
        </row>
        <row r="34">
          <cell r="D34">
            <v>0</v>
          </cell>
          <cell r="E34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0:H35"/>
  <sheetViews>
    <sheetView tabSelected="1" topLeftCell="A8" workbookViewId="0">
      <selection activeCell="G18" sqref="G18"/>
    </sheetView>
  </sheetViews>
  <sheetFormatPr baseColWidth="10" defaultColWidth="11.453125" defaultRowHeight="14.5"/>
  <cols>
    <col min="1" max="2" width="24.7265625" style="2" customWidth="1"/>
    <col min="3" max="3" width="14.36328125" style="2" customWidth="1"/>
    <col min="4" max="4" width="24.6328125" style="1" customWidth="1"/>
    <col min="5" max="5" width="11.7265625" style="1" hidden="1" customWidth="1"/>
    <col min="6" max="6" width="24.1796875" style="1" customWidth="1"/>
    <col min="7" max="7" width="62.54296875" style="1" customWidth="1"/>
    <col min="8" max="16384" width="11.453125" style="2"/>
  </cols>
  <sheetData>
    <row r="10" spans="1:8" s="4" customFormat="1" ht="23.5">
      <c r="A10" s="30">
        <f ca="1">TODAY()</f>
        <v>42652</v>
      </c>
      <c r="B10" s="31" t="s">
        <v>0</v>
      </c>
      <c r="C10" s="31"/>
      <c r="D10" s="32" t="s">
        <v>0</v>
      </c>
      <c r="E10" s="3"/>
      <c r="F10" s="3"/>
      <c r="G10" s="3"/>
      <c r="H10" s="3"/>
    </row>
    <row r="11" spans="1:8" s="4" customFormat="1" ht="42" customHeight="1">
      <c r="A11" s="28"/>
      <c r="B11" s="29"/>
      <c r="C11" s="9"/>
      <c r="D11" s="9"/>
      <c r="E11" s="3"/>
      <c r="F11" s="3"/>
      <c r="G11" s="3"/>
      <c r="H11" s="3"/>
    </row>
    <row r="12" spans="1:8" s="4" customFormat="1" ht="15" customHeight="1">
      <c r="A12" s="26" t="s">
        <v>18</v>
      </c>
      <c r="B12" s="27"/>
      <c r="C12" s="12" t="s">
        <v>14</v>
      </c>
      <c r="D12" s="13" t="s">
        <v>15</v>
      </c>
      <c r="E12" s="3"/>
      <c r="F12" s="3"/>
      <c r="G12" s="3"/>
      <c r="H12" s="3"/>
    </row>
    <row r="13" spans="1:8" s="4" customFormat="1" ht="15" customHeight="1">
      <c r="A13" s="15" t="s">
        <v>1</v>
      </c>
      <c r="B13" s="17">
        <f>'CCL5'!A35</f>
        <v>5</v>
      </c>
      <c r="C13" s="5" t="str">
        <f t="array" aca="1" ref="C13" ca="1">IFERROR(INDEX(INDIRECT($E13&amp;"!D13:D34"),SMALL(IF(INDIRECT($E13&amp;"!D13:D34")&lt;&gt;"",ROW(D$13:D$34)-12,""),COUNTIF($E$13:$E13,$E13))),"")</f>
        <v>xxxxxx</v>
      </c>
      <c r="D13" s="5" t="str">
        <f t="array" aca="1" ref="D13" ca="1">IFERROR(INDEX(INDIRECT($E13&amp;"!e13:e34"),SMALL(IF(INDIRECT($E13&amp;"!D13:D34")&lt;&gt;"",ROW(E$13:E$34)-12,""),COUNTIF($E$13:$E13,$E13))),"")</f>
        <v>malade</v>
      </c>
      <c r="E13" s="3" t="s">
        <v>22</v>
      </c>
      <c r="F13" s="3"/>
      <c r="G13" s="3"/>
      <c r="H13" s="3"/>
    </row>
    <row r="14" spans="1:8" s="4" customFormat="1" ht="15" customHeight="1">
      <c r="A14" s="16" t="s">
        <v>2</v>
      </c>
      <c r="B14" s="18">
        <f>'CCL5'!B35</f>
        <v>4</v>
      </c>
      <c r="C14" s="5" t="str">
        <f t="array" aca="1" ref="C14" ca="1">IFERROR(INDEX(INDIRECT($E14&amp;"!D13:D34"),SMALL(IF(INDIRECT($E14&amp;"!D13:D34")&lt;&gt;"",ROW(D$13:D$34)-12,""),COUNTIF($E$13:$E14,$E14))),"")</f>
        <v>yyyyyy</v>
      </c>
      <c r="D14" s="5" t="str">
        <f t="array" aca="1" ref="D14" ca="1">IFERROR(INDEX(INDIRECT($E14&amp;"!e13:e34"),SMALL(IF(INDIRECT($E14&amp;"!D13:D34")&lt;&gt;"",ROW(E$13:E$34)-12,""),COUNTIF($E$13:$E14,$E14))),"")</f>
        <v>accidenté</v>
      </c>
      <c r="E14" s="3" t="s">
        <v>22</v>
      </c>
      <c r="F14" s="3"/>
      <c r="G14" s="3"/>
      <c r="H14" s="3"/>
    </row>
    <row r="15" spans="1:8" s="4" customFormat="1" ht="15" customHeight="1">
      <c r="A15" s="16" t="s">
        <v>3</v>
      </c>
      <c r="B15" s="18">
        <f>'CCL5'!C35</f>
        <v>0</v>
      </c>
      <c r="C15" s="5" t="str">
        <f t="array" aca="1" ref="C15" ca="1">IFERROR(INDEX(INDIRECT($E15&amp;"!D13:D34"),SMALL(IF(INDIRECT($E15&amp;"!D13:D34")&lt;&gt;"",ROW(D$13:D$34)-12,""),COUNTIF($E$13:$E15,$E15))),"")</f>
        <v>zzzzzz</v>
      </c>
      <c r="D15" s="5" t="str">
        <f t="array" aca="1" ref="D15" ca="1">IFERROR(INDEX(INDIRECT($E15&amp;"!e13:e34"),SMALL(IF(INDIRECT($E15&amp;"!D13:D34")&lt;&gt;"",ROW(E$13:E$34)-12,""),COUNTIF($E$13:$E15,$E15))),"")</f>
        <v>consultation médicale</v>
      </c>
      <c r="E15" s="3" t="s">
        <v>22</v>
      </c>
      <c r="F15" s="3"/>
      <c r="G15" s="3"/>
      <c r="H15" s="3"/>
    </row>
    <row r="16" spans="1:8" s="4" customFormat="1" ht="15" customHeight="1">
      <c r="A16" s="16" t="s">
        <v>5</v>
      </c>
      <c r="B16" s="18">
        <f>'CCL5'!D35</f>
        <v>0</v>
      </c>
      <c r="C16" s="5" t="str">
        <f t="array" aca="1" ref="C16" ca="1">IFERROR(INDEX(INDIRECT($E16&amp;"!D13:D34"),SMALL(IF(INDIRECT($E16&amp;"!D13:D34")&lt;&gt;"",ROW(D$13:D$34)-12,""),COUNTIF($E$13:$E16,$E16))),"")</f>
        <v>aaaaa</v>
      </c>
      <c r="D16" s="5" t="str">
        <f t="array" aca="1" ref="D16" ca="1">IFERROR(INDEX(INDIRECT($E16&amp;"!e13:e34"),SMALL(IF(INDIRECT($E16&amp;"!D13:D34")&lt;&gt;"",ROW(E$13:E$34)-12,""),COUNTIF($E$13:$E16,$E16))),"")</f>
        <v>malade</v>
      </c>
      <c r="E16" s="3" t="s">
        <v>22</v>
      </c>
      <c r="F16" s="3"/>
      <c r="G16" s="3"/>
      <c r="H16" s="3"/>
    </row>
    <row r="17" spans="1:8" s="4" customFormat="1" ht="15" customHeight="1">
      <c r="A17" s="14"/>
      <c r="B17" s="19"/>
      <c r="C17" s="5" t="str">
        <f t="array" aca="1" ref="C17" ca="1">IFERROR(INDEX(INDIRECT($E17&amp;"!D13:D34"),SMALL(IF(INDIRECT($E17&amp;"!D13:D34")&lt;&gt;"",ROW(D$13:D$34)-12,""),COUNTIF($E$13:$E17,$E17))),"")</f>
        <v>bbbbbb</v>
      </c>
      <c r="D17" s="5" t="str">
        <f t="array" aca="1" ref="D17" ca="1">IFERROR(INDEX(INDIRECT($E17&amp;"!e13:e34"),SMALL(IF(INDIRECT($E17&amp;"!D13:D34")&lt;&gt;"",ROW(E$13:E$34)-12,""),COUNTIF($E$13:$E17,$E17))),"")</f>
        <v>malade</v>
      </c>
      <c r="E17" s="3" t="s">
        <v>22</v>
      </c>
      <c r="F17" s="3"/>
      <c r="G17" s="3"/>
      <c r="H17" s="3"/>
    </row>
    <row r="18" spans="1:8" s="4" customFormat="1" ht="15" customHeight="1">
      <c r="A18" s="33" t="s">
        <v>19</v>
      </c>
      <c r="B18" s="34"/>
      <c r="C18" s="5" t="str">
        <f t="array" aca="1" ref="C18" ca="1">IFERROR(INDEX(INDIRECT($E18&amp;"!D13:D34"),SMALL(IF(INDIRECT($E18&amp;"!D13:D34")&lt;&gt;"",ROW(D$13:D$34)-12,""),COUNTIF($E$13:$E18,$E18))),"")</f>
        <v/>
      </c>
      <c r="D18" s="20" t="s">
        <v>15</v>
      </c>
      <c r="E18" s="3"/>
      <c r="F18" s="3"/>
      <c r="G18" s="3"/>
      <c r="H18" s="3"/>
    </row>
    <row r="19" spans="1:8" s="4" customFormat="1" ht="15" customHeight="1">
      <c r="A19" s="15" t="s">
        <v>1</v>
      </c>
      <c r="B19" s="17">
        <f>CMAI!A35</f>
        <v>12</v>
      </c>
      <c r="C19" s="5" t="str">
        <f t="array" aca="1" ref="C19" ca="1">IFERROR(INDEX(INDIRECT($E19&amp;"!D13:D34"),SMALL(IF(INDIRECT($E19&amp;"!D13:D34")&lt;&gt;"",ROW(D$13:D$34)-12,""),COUNTIF($E$13:$E19,$E19))),"")</f>
        <v>ggggg</v>
      </c>
      <c r="D19" s="5" t="str">
        <f t="array" aca="1" ref="D19" ca="1">IFERROR(INDEX(INDIRECT($E19&amp;"!e13:e34"),SMALL(IF(INDIRECT($E19&amp;"!D13:D34")&lt;&gt;"",ROW(E$13:E$34)-12,""),COUNTIF($E$13:$E19,$E19))),"")</f>
        <v>autorisation d'absence</v>
      </c>
      <c r="E19" s="5" t="s">
        <v>23</v>
      </c>
      <c r="F19" s="3"/>
      <c r="G19" s="3"/>
      <c r="H19" s="3"/>
    </row>
    <row r="20" spans="1:8" s="4" customFormat="1" ht="15" customHeight="1">
      <c r="A20" s="16" t="s">
        <v>2</v>
      </c>
      <c r="B20" s="17">
        <f>CMAI!B35</f>
        <v>11</v>
      </c>
      <c r="C20" s="5" t="str">
        <f t="array" aca="1" ref="C20" ca="1">IFERROR(INDEX(INDIRECT($E20&amp;"!D13:D34"),SMALL(IF(INDIRECT($E20&amp;"!D13:D34")&lt;&gt;"",ROW(D$13:D$34)-12,""),COUNTIF($E$13:$E20,$E20))),"")</f>
        <v>vvvvvv</v>
      </c>
      <c r="D20" s="5" t="str">
        <f t="array" aca="1" ref="D20" ca="1">IFERROR(INDEX(INDIRECT($E20&amp;"!e13:e34"),SMALL(IF(INDIRECT($E20&amp;"!D13:D34")&lt;&gt;"",ROW(E$13:E$34)-12,""),COUNTIF($E$13:$E20,$E20))),"")</f>
        <v>absence injustifiée</v>
      </c>
      <c r="E20" s="5" t="s">
        <v>23</v>
      </c>
      <c r="F20" s="3"/>
      <c r="G20" s="3"/>
      <c r="H20" s="3"/>
    </row>
    <row r="21" spans="1:8" s="4" customFormat="1" ht="15" customHeight="1">
      <c r="A21" s="16" t="s">
        <v>3</v>
      </c>
      <c r="B21" s="17">
        <f>CMAI!C35</f>
        <v>0</v>
      </c>
      <c r="C21" s="5" t="str">
        <f t="array" aca="1" ref="C21" ca="1">IFERROR(INDEX(INDIRECT($E21&amp;"!D13:D34"),SMALL(IF(INDIRECT($E21&amp;"!D13:D34")&lt;&gt;"",ROW(D$13:D$34)-12,""),COUNTIF($E$13:$E21,$E21))),"")</f>
        <v/>
      </c>
      <c r="D21" s="5" t="str">
        <f t="array" aca="1" ref="D21" ca="1">IFERROR(INDEX(INDIRECT($E21&amp;"!e13:e34"),SMALL(IF(INDIRECT($E21&amp;"!D13:D34")&lt;&gt;"",ROW(E$13:E$34)-12,""),COUNTIF($E$13:$E21,$E21))),"")</f>
        <v/>
      </c>
      <c r="E21" s="5" t="s">
        <v>23</v>
      </c>
      <c r="F21" s="3"/>
      <c r="G21" s="3"/>
      <c r="H21" s="3"/>
    </row>
    <row r="22" spans="1:8" s="4" customFormat="1" ht="15" customHeight="1">
      <c r="A22" s="16" t="s">
        <v>5</v>
      </c>
      <c r="B22" s="17">
        <f>CMAI!D35</f>
        <v>0</v>
      </c>
      <c r="C22" s="5" t="str">
        <f t="array" aca="1" ref="C22" ca="1">IFERROR(INDEX(INDIRECT($E22&amp;"!D13:D34"),SMALL(IF(INDIRECT($E22&amp;"!D13:D34")&lt;&gt;"",ROW(D$13:D$34)-12,""),COUNTIF($E$13:$E22,$E22))),"")</f>
        <v/>
      </c>
      <c r="D22" s="5" t="str">
        <f t="array" aca="1" ref="D22" ca="1">IFERROR(INDEX(INDIRECT($E22&amp;"!e13:e34"),SMALL(IF(INDIRECT($E22&amp;"!D13:D34")&lt;&gt;"",ROW(E$13:E$34)-12,""),COUNTIF($E$13:$E22,$E22))),"")</f>
        <v/>
      </c>
      <c r="E22" s="5" t="s">
        <v>23</v>
      </c>
      <c r="F22" s="3"/>
      <c r="G22" s="3"/>
      <c r="H22" s="3"/>
    </row>
    <row r="23" spans="1:8" s="4" customFormat="1" ht="15" customHeight="1">
      <c r="A23" s="21"/>
      <c r="B23" s="21"/>
      <c r="C23" s="5" t="str">
        <f t="array" aca="1" ref="C23" ca="1">IFERROR(INDEX(INDIRECT($E23&amp;"!D13:D34"),SMALL(IF(INDIRECT($E23&amp;"!D13:D34")&lt;&gt;"",ROW(D$13:D$34)-12,""),COUNTIF($E$13:$E23,$E23))),"")</f>
        <v/>
      </c>
      <c r="D23" s="5" t="str">
        <f t="array" aca="1" ref="D23" ca="1">IFERROR(INDEX(INDIRECT($E23&amp;"!e13:e34"),SMALL(IF(INDIRECT($E23&amp;"!D13:D34")&lt;&gt;"",ROW(E$13:E$34)-12,""),COUNTIF($E$13:$E23,$E23))),"")</f>
        <v/>
      </c>
      <c r="E23" s="3"/>
      <c r="F23" s="3"/>
      <c r="G23" s="3"/>
      <c r="H23" s="3"/>
    </row>
    <row r="24" spans="1:8" s="4" customFormat="1" ht="15" customHeight="1">
      <c r="A24" s="22"/>
      <c r="B24" s="22"/>
      <c r="C24" s="39" t="s">
        <v>24</v>
      </c>
      <c r="D24" s="20" t="s">
        <v>15</v>
      </c>
      <c r="E24" s="3"/>
      <c r="F24" s="3"/>
      <c r="G24" s="3"/>
      <c r="H24" s="3"/>
    </row>
    <row r="25" spans="1:8" s="4" customFormat="1" ht="15" customHeight="1">
      <c r="A25" s="23"/>
      <c r="B25" s="23"/>
      <c r="C25" s="5" t="str">
        <f t="array" aca="1" ref="C25" ca="1">IFERROR(INDEX(INDIRECT($E25&amp;"!D13:D34"),SMALL(IF(INDIRECT($E25&amp;"!D13:D34")&lt;&gt;"",ROW(D$13:D$34)-12,""),COUNTIF($E$13:$E25,$E25))),"")</f>
        <v/>
      </c>
      <c r="D25" s="5" t="str">
        <f t="array" aca="1" ref="D25" ca="1">IFERROR(INDEX(INDIRECT($E25&amp;"!e13:e34"),SMALL(IF(INDIRECT($E25&amp;"!D13:D34")&lt;&gt;"",ROW(E$13:E$34)-12,""),COUNTIF($E$13:$E25,$E25))),"")</f>
        <v/>
      </c>
      <c r="E25" s="3" t="s">
        <v>25</v>
      </c>
      <c r="F25" s="3"/>
      <c r="G25" s="3"/>
      <c r="H25" s="3"/>
    </row>
    <row r="26" spans="1:8" s="4" customFormat="1" ht="15" customHeight="1">
      <c r="A26" s="24"/>
      <c r="B26" s="24"/>
      <c r="C26" s="5" t="str">
        <f t="array" aca="1" ref="C26" ca="1">IFERROR(INDEX(INDIRECT($E26&amp;"!D13:D34"),SMALL(IF(INDIRECT($E26&amp;"!D13:D34")&lt;&gt;"",ROW(D$13:D$34)-12,""),COUNTIF($E$13:$E26,$E26))),"")</f>
        <v/>
      </c>
      <c r="D26" s="5" t="str">
        <f t="array" aca="1" ref="D26" ca="1">IFERROR(INDEX(INDIRECT($E26&amp;"!e13:e34"),SMALL(IF(INDIRECT($E26&amp;"!D13:D34")&lt;&gt;"",ROW(E$13:E$34)-12,""),COUNTIF($E$13:$E26,$E26))),"")</f>
        <v/>
      </c>
      <c r="E26" s="3" t="s">
        <v>25</v>
      </c>
      <c r="F26" s="3"/>
      <c r="G26" s="3"/>
      <c r="H26" s="3"/>
    </row>
    <row r="27" spans="1:8" s="4" customFormat="1" ht="15" customHeight="1">
      <c r="A27" s="24"/>
      <c r="B27" s="24"/>
      <c r="C27" s="5" t="str">
        <f t="array" aca="1" ref="C27" ca="1">IFERROR(INDEX(INDIRECT($E27&amp;"!D13:D34"),SMALL(IF(INDIRECT($E27&amp;"!D13:D34")&lt;&gt;"",ROW(D$13:D$34)-12,""),COUNTIF($E$13:$E27,$E27))),"")</f>
        <v/>
      </c>
      <c r="D27" s="5" t="str">
        <f t="array" aca="1" ref="D27" ca="1">IFERROR(INDEX(INDIRECT($E27&amp;"!e13:e34"),SMALL(IF(INDIRECT($E27&amp;"!D13:D34")&lt;&gt;"",ROW(E$13:E$34)-12,""),COUNTIF($E$13:$E27,$E27))),"")</f>
        <v/>
      </c>
      <c r="E27" s="3" t="s">
        <v>25</v>
      </c>
      <c r="F27" s="3"/>
      <c r="G27" s="3"/>
      <c r="H27" s="3"/>
    </row>
    <row r="28" spans="1:8" s="4" customFormat="1" ht="15" customHeight="1">
      <c r="A28" s="24"/>
      <c r="B28" s="24"/>
      <c r="C28" s="5" t="str">
        <f t="array" aca="1" ref="C28" ca="1">IFERROR(INDEX(INDIRECT($E28&amp;"!D13:D34"),SMALL(IF(INDIRECT($E28&amp;"!D13:D34")&lt;&gt;"",ROW(D$13:D$34)-12,""),COUNTIF($E$13:$E28,$E28))),"")</f>
        <v/>
      </c>
      <c r="D28" s="5" t="str">
        <f t="array" aca="1" ref="D28" ca="1">IFERROR(INDEX(INDIRECT($E28&amp;"!e13:e34"),SMALL(IF(INDIRECT($E28&amp;"!D13:D34")&lt;&gt;"",ROW(E$13:E$34)-12,""),COUNTIF($E$13:$E28,$E28))),"")</f>
        <v/>
      </c>
      <c r="E28" s="3" t="s">
        <v>25</v>
      </c>
      <c r="F28" s="3"/>
      <c r="G28" s="3"/>
      <c r="H28" s="3"/>
    </row>
    <row r="29" spans="1:8" s="4" customFormat="1" ht="15" customHeight="1">
      <c r="A29" s="24"/>
      <c r="B29" s="24"/>
      <c r="C29" s="5" t="str">
        <f t="array" aca="1" ref="C29" ca="1">IFERROR(INDEX(INDIRECT($E29&amp;"!D13:D34"),SMALL(IF(INDIRECT($E29&amp;"!D13:D34")&lt;&gt;"",ROW(D$13:D$34)-12,""),COUNTIF($E$13:$E29,$E29))),"")</f>
        <v/>
      </c>
      <c r="D29" s="5" t="str">
        <f t="array" aca="1" ref="D29" ca="1">IFERROR(INDEX(INDIRECT($E29&amp;"!e13:e34"),SMALL(IF(INDIRECT($E29&amp;"!D13:D34")&lt;&gt;"",ROW(E$13:E$34)-12,""),COUNTIF($E$13:$E29,$E29))),"")</f>
        <v/>
      </c>
      <c r="E29" s="3" t="s">
        <v>25</v>
      </c>
      <c r="F29" s="3"/>
      <c r="G29" s="3"/>
      <c r="H29" s="3"/>
    </row>
    <row r="30" spans="1:8" s="4" customFormat="1" ht="15" customHeight="1">
      <c r="A30" s="24"/>
      <c r="B30" s="24"/>
      <c r="C30" s="5" t="str">
        <f t="array" aca="1" ref="C30" ca="1">IFERROR(INDEX(INDIRECT($E30&amp;"!D13:D34"),SMALL(IF(INDIRECT($E30&amp;"!D13:D34")&lt;&gt;"",ROW(D$13:D$34)-12,""),COUNTIF($E$13:$E30,$E30))),"")</f>
        <v/>
      </c>
      <c r="D30" s="5" t="str">
        <f t="array" aca="1" ref="D30" ca="1">IFERROR(INDEX(INDIRECT($E30&amp;"!e13:e34"),SMALL(IF(INDIRECT($E30&amp;"!D13:D34")&lt;&gt;"",ROW(E$13:E$34)-12,""),COUNTIF($E$13:$E30,$E30))),"")</f>
        <v/>
      </c>
      <c r="E30" s="3" t="s">
        <v>25</v>
      </c>
      <c r="F30" s="3"/>
      <c r="G30" s="3"/>
      <c r="H30" s="3"/>
    </row>
    <row r="31" spans="1:8" s="4" customFormat="1" ht="15" customHeight="1">
      <c r="A31" s="24"/>
      <c r="B31" s="24"/>
      <c r="C31" s="5" t="str">
        <f t="array" aca="1" ref="C31" ca="1">IFERROR(INDEX(INDIRECT($E31&amp;"!D13:D34"),SMALL(IF(INDIRECT($E31&amp;"!D13:D34")&lt;&gt;"",ROW(D$13:D$34)-12,""),COUNTIF($E$13:$E31,$E31))),"")</f>
        <v/>
      </c>
      <c r="D31" s="5" t="str">
        <f t="array" aca="1" ref="D31" ca="1">IFERROR(INDEX(INDIRECT($E31&amp;"!e13:e34"),SMALL(IF(INDIRECT($E31&amp;"!D13:D34")&lt;&gt;"",ROW(E$13:E$34)-12,""),COUNTIF($E$13:$E31,$E31))),"")</f>
        <v/>
      </c>
      <c r="E31" s="3" t="s">
        <v>25</v>
      </c>
      <c r="F31" s="3"/>
      <c r="G31" s="3"/>
      <c r="H31" s="3"/>
    </row>
    <row r="32" spans="1:8" s="4" customFormat="1" ht="15" customHeight="1">
      <c r="A32" s="24"/>
      <c r="B32" s="24"/>
      <c r="C32" s="5" t="str">
        <f t="array" aca="1" ref="C32" ca="1">IFERROR(INDEX(INDIRECT($E32&amp;"!D13:D34"),SMALL(IF(INDIRECT($E32&amp;"!D13:D34")&lt;&gt;"",ROW(D$13:D$34)-12,""),COUNTIF($E$13:$E32,$E32))),"")</f>
        <v/>
      </c>
      <c r="D32" s="5" t="str">
        <f t="array" aca="1" ref="D32" ca="1">IFERROR(INDEX(INDIRECT($E32&amp;"!e13:e34"),SMALL(IF(INDIRECT($E32&amp;"!D13:D34")&lt;&gt;"",ROW(E$13:E$34)-12,""),COUNTIF($E$13:$E32,$E32))),"")</f>
        <v/>
      </c>
      <c r="E32" s="3" t="s">
        <v>25</v>
      </c>
      <c r="F32" s="3"/>
      <c r="G32" s="3"/>
      <c r="H32" s="3"/>
    </row>
    <row r="33" spans="1:8" s="4" customFormat="1" ht="15" customHeight="1">
      <c r="A33" s="24"/>
      <c r="B33" s="24"/>
      <c r="C33" s="5" t="str">
        <f t="array" aca="1" ref="C33" ca="1">IFERROR(INDEX(INDIRECT($E33&amp;"!D13:D34"),SMALL(IF(INDIRECT($E33&amp;"!D13:D34")&lt;&gt;"",ROW(D$13:D$34)-12,""),COUNTIF($E$13:$E33,$E33))),"")</f>
        <v/>
      </c>
      <c r="D33" s="5" t="str">
        <f t="array" aca="1" ref="D33" ca="1">IFERROR(INDEX(INDIRECT($E33&amp;"!e13:e34"),SMALL(IF(INDIRECT($E33&amp;"!D13:D34")&lt;&gt;"",ROW(E$13:E$34)-12,""),COUNTIF($E$13:$E33,$E33))),"")</f>
        <v/>
      </c>
      <c r="E33" s="3" t="s">
        <v>25</v>
      </c>
      <c r="F33" s="3"/>
      <c r="G33" s="3"/>
      <c r="H33" s="3"/>
    </row>
    <row r="34" spans="1:8" s="4" customFormat="1" ht="15" customHeight="1">
      <c r="A34" s="25"/>
      <c r="B34" s="25"/>
      <c r="C34" s="5" t="str">
        <f t="array" aca="1" ref="C34" ca="1">IFERROR(INDEX(INDIRECT($E34&amp;"!D13:D34"),SMALL(IF(INDIRECT($E34&amp;"!D13:D34")&lt;&gt;"",ROW(D$13:D$34)-12,""),COUNTIF($E$13:$E34,$E34))),"")</f>
        <v/>
      </c>
      <c r="D34" s="5" t="str">
        <f t="array" aca="1" ref="D34" ca="1">IFERROR(INDEX(INDIRECT($E34&amp;"!e13:e34"),SMALL(IF(INDIRECT($E34&amp;"!D13:D34")&lt;&gt;"",ROW(E$13:E$34)-12,""),COUNTIF($E$13:$E34,$E34))),"")</f>
        <v/>
      </c>
      <c r="E34" s="3" t="s">
        <v>25</v>
      </c>
      <c r="F34" s="3"/>
      <c r="G34" s="3"/>
      <c r="H34" s="3"/>
    </row>
    <row r="35" spans="1:8" s="4" customFormat="1" ht="36" customHeight="1">
      <c r="A35" s="6">
        <f>SUM(A13,A19,A25)</f>
        <v>0</v>
      </c>
      <c r="B35" s="6">
        <f>SUM(B13,B19,B25)</f>
        <v>17</v>
      </c>
      <c r="C35" s="6">
        <f ca="1">COUNTA(C13:C17,C19:C23)</f>
        <v>10</v>
      </c>
      <c r="D35" s="6">
        <f ca="1">COUNTA(D13:D17,D19:D23)</f>
        <v>10</v>
      </c>
      <c r="E35" s="3"/>
      <c r="F35" s="3"/>
      <c r="G35" s="3"/>
      <c r="H35" s="3"/>
    </row>
  </sheetData>
  <mergeCells count="6">
    <mergeCell ref="A25:A34"/>
    <mergeCell ref="B25:B34"/>
    <mergeCell ref="A12:B12"/>
    <mergeCell ref="A11:B11"/>
    <mergeCell ref="A10:D10"/>
    <mergeCell ref="A18:B18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0:I35"/>
  <sheetViews>
    <sheetView topLeftCell="A11" workbookViewId="0">
      <selection activeCell="E19" sqref="E19"/>
    </sheetView>
  </sheetViews>
  <sheetFormatPr baseColWidth="10" defaultColWidth="11.453125" defaultRowHeight="14.5"/>
  <cols>
    <col min="1" max="3" width="24.7265625" style="4" customWidth="1"/>
    <col min="4" max="4" width="28.7265625" style="4" customWidth="1"/>
    <col min="5" max="5" width="78.7265625" style="4" customWidth="1"/>
    <col min="6" max="6" width="17.1796875" style="3" customWidth="1"/>
    <col min="7" max="8" width="24.1796875" style="3" customWidth="1"/>
    <col min="9" max="9" width="62.54296875" style="3" customWidth="1"/>
    <col min="10" max="16384" width="11.453125" style="4"/>
  </cols>
  <sheetData>
    <row r="10" spans="1:5" ht="23.5">
      <c r="A10" s="30">
        <f ca="1">TODAY()</f>
        <v>42652</v>
      </c>
      <c r="B10" s="31" t="s">
        <v>0</v>
      </c>
      <c r="C10" s="31" t="s">
        <v>0</v>
      </c>
      <c r="D10" s="31"/>
      <c r="E10" s="32" t="s">
        <v>0</v>
      </c>
    </row>
    <row r="11" spans="1:5" ht="42" customHeight="1">
      <c r="A11" s="9" t="s">
        <v>1</v>
      </c>
      <c r="B11" s="9" t="s">
        <v>2</v>
      </c>
      <c r="C11" s="9" t="s">
        <v>3</v>
      </c>
      <c r="D11" s="9" t="s">
        <v>4</v>
      </c>
      <c r="E11" s="9" t="s">
        <v>5</v>
      </c>
    </row>
    <row r="12" spans="1:5" ht="15" customHeight="1">
      <c r="A12" s="26"/>
      <c r="B12" s="27"/>
      <c r="C12" s="27"/>
      <c r="D12" s="27"/>
      <c r="E12" s="35"/>
    </row>
    <row r="13" spans="1:5" ht="15" customHeight="1">
      <c r="A13" s="23">
        <v>5</v>
      </c>
      <c r="B13" s="23">
        <v>4</v>
      </c>
      <c r="C13" s="23">
        <v>0</v>
      </c>
      <c r="D13" s="5" t="s">
        <v>6</v>
      </c>
      <c r="E13" s="5" t="s">
        <v>7</v>
      </c>
    </row>
    <row r="14" spans="1:5" ht="15" customHeight="1">
      <c r="A14" s="24"/>
      <c r="B14" s="24"/>
      <c r="C14" s="24"/>
      <c r="D14" s="5" t="str">
        <f>IF(ISBLANK([1]CCL5!D14),"",[1]CCL5!D14)</f>
        <v/>
      </c>
      <c r="E14" s="5" t="str">
        <f>IF(ISBLANK([1]CCL5!E14),"",[1]CCL5!E14)</f>
        <v/>
      </c>
    </row>
    <row r="15" spans="1:5" ht="15" customHeight="1">
      <c r="A15" s="24"/>
      <c r="B15" s="24"/>
      <c r="C15" s="24"/>
      <c r="D15" s="5" t="str">
        <f>IF(ISBLANK([1]CCL5!D15),"",[1]CCL5!D15)</f>
        <v/>
      </c>
      <c r="E15" s="5" t="str">
        <f>IF(ISBLANK([1]CCL5!E15),"",[1]CCL5!E15)</f>
        <v/>
      </c>
    </row>
    <row r="16" spans="1:5" ht="15" customHeight="1">
      <c r="A16" s="24"/>
      <c r="B16" s="24"/>
      <c r="C16" s="24"/>
      <c r="D16" s="5" t="str">
        <f>IF(ISBLANK([1]CCL5!D16),"",[1]CCL5!D16)</f>
        <v/>
      </c>
      <c r="E16" s="5" t="str">
        <f>IF(ISBLANK([1]CCL5!E16),"",[1]CCL5!E16)</f>
        <v/>
      </c>
    </row>
    <row r="17" spans="1:5" ht="15" customHeight="1">
      <c r="A17" s="25"/>
      <c r="B17" s="25"/>
      <c r="C17" s="25"/>
      <c r="D17" s="5" t="str">
        <f>IF(ISBLANK([1]CCL5!D17),"",[1]CCL5!D17)</f>
        <v/>
      </c>
      <c r="E17" s="5" t="str">
        <f>IF(ISBLANK([1]CCL5!E17),"",[1]CCL5!E17)</f>
        <v/>
      </c>
    </row>
    <row r="18" spans="1:5" ht="15" customHeight="1">
      <c r="A18" s="26"/>
      <c r="B18" s="27"/>
      <c r="C18" s="27"/>
      <c r="D18" s="27"/>
      <c r="E18" s="35"/>
    </row>
    <row r="19" spans="1:5" ht="15" customHeight="1">
      <c r="A19" s="23" t="str">
        <f>IF(ISBLANK([1]CCL5!A19),"",[1]CCL5!A19)</f>
        <v/>
      </c>
      <c r="B19" s="23" t="str">
        <f>IF(ISBLANK([1]CCL5!B19),"",[1]CCL5!B19)</f>
        <v/>
      </c>
      <c r="C19" s="23" t="str">
        <f>IF(ISBLANK([1]CCL5!C19),"",[1]CCL5!C19)</f>
        <v/>
      </c>
      <c r="D19" s="5" t="s">
        <v>8</v>
      </c>
      <c r="E19" s="5" t="s">
        <v>9</v>
      </c>
    </row>
    <row r="20" spans="1:5" ht="15" customHeight="1">
      <c r="A20" s="24"/>
      <c r="B20" s="24"/>
      <c r="C20" s="24"/>
      <c r="D20" s="5" t="str">
        <f>IF(ISBLANK([1]CCL5!D20),"",[1]CCL5!D20)</f>
        <v/>
      </c>
      <c r="E20" s="5" t="str">
        <f>IF(ISBLANK([1]CCL5!E20),"",[1]CCL5!E20)</f>
        <v/>
      </c>
    </row>
    <row r="21" spans="1:5" ht="15" customHeight="1">
      <c r="A21" s="24"/>
      <c r="B21" s="24"/>
      <c r="C21" s="24"/>
      <c r="D21" s="5" t="str">
        <f>IF(ISBLANK([1]CCL5!D21),"",[1]CCL5!D21)</f>
        <v/>
      </c>
      <c r="E21" s="5" t="str">
        <f>IF(ISBLANK([1]CCL5!E21),"",[1]CCL5!E21)</f>
        <v/>
      </c>
    </row>
    <row r="22" spans="1:5" ht="15" customHeight="1">
      <c r="A22" s="24"/>
      <c r="B22" s="24"/>
      <c r="C22" s="24"/>
      <c r="D22" s="5" t="str">
        <f>IF(ISBLANK([1]CCL5!D22),"",[1]CCL5!D22)</f>
        <v/>
      </c>
      <c r="E22" s="5" t="str">
        <f>IF(ISBLANK([1]CCL5!E22),"",[1]CCL5!E22)</f>
        <v/>
      </c>
    </row>
    <row r="23" spans="1:5" ht="15" customHeight="1">
      <c r="A23" s="25"/>
      <c r="B23" s="25"/>
      <c r="C23" s="25"/>
      <c r="D23" s="5" t="str">
        <f>IF(ISBLANK([1]CCL5!D23),"",[1]CCL5!D23)</f>
        <v/>
      </c>
      <c r="E23" s="5" t="str">
        <f>IF(ISBLANK([1]CCL5!E23),"",[1]CCL5!E23)</f>
        <v/>
      </c>
    </row>
    <row r="24" spans="1:5" ht="15" customHeight="1">
      <c r="A24" s="26"/>
      <c r="B24" s="27"/>
      <c r="C24" s="27"/>
      <c r="D24" s="27"/>
      <c r="E24" s="35"/>
    </row>
    <row r="25" spans="1:5" ht="15" customHeight="1">
      <c r="A25" s="23" t="str">
        <f>IF(ISBLANK([1]CCL5!A25),"",[1]CCL5!A25)</f>
        <v/>
      </c>
      <c r="B25" s="23" t="str">
        <f>IF(ISBLANK([1]CCL5!B25),"",[1]CCL5!B25)</f>
        <v/>
      </c>
      <c r="C25" s="23" t="str">
        <f>IF(ISBLANK([1]CCL5!C25),"",[1]CCL5!C25)</f>
        <v/>
      </c>
      <c r="D25" s="5" t="s">
        <v>10</v>
      </c>
      <c r="E25" s="5" t="s">
        <v>11</v>
      </c>
    </row>
    <row r="26" spans="1:5" ht="15" customHeight="1">
      <c r="A26" s="24"/>
      <c r="B26" s="24"/>
      <c r="C26" s="24"/>
      <c r="D26" s="5" t="s">
        <v>12</v>
      </c>
      <c r="E26" s="5" t="s">
        <v>7</v>
      </c>
    </row>
    <row r="27" spans="1:5" ht="15" customHeight="1">
      <c r="A27" s="24"/>
      <c r="B27" s="24"/>
      <c r="C27" s="24"/>
      <c r="D27" s="5" t="s">
        <v>13</v>
      </c>
      <c r="E27" s="5" t="s">
        <v>7</v>
      </c>
    </row>
    <row r="28" spans="1:5" ht="15" customHeight="1">
      <c r="A28" s="24"/>
      <c r="B28" s="24"/>
      <c r="C28" s="24"/>
      <c r="D28" s="5" t="str">
        <f>IF(ISBLANK([1]CCL5!D28),"",[1]CCL5!D28)</f>
        <v/>
      </c>
      <c r="E28" s="5" t="str">
        <f>IF(ISBLANK([1]CCL5!E28),"",[1]CCL5!E28)</f>
        <v/>
      </c>
    </row>
    <row r="29" spans="1:5" ht="15" customHeight="1">
      <c r="A29" s="24"/>
      <c r="B29" s="24"/>
      <c r="C29" s="24"/>
      <c r="D29" s="5" t="str">
        <f>IF(ISBLANK([1]CCL5!D29),"",[1]CCL5!D29)</f>
        <v/>
      </c>
      <c r="E29" s="5" t="str">
        <f>IF(ISBLANK([1]CCL5!E29),"",[1]CCL5!E29)</f>
        <v/>
      </c>
    </row>
    <row r="30" spans="1:5" ht="15" customHeight="1">
      <c r="A30" s="24"/>
      <c r="B30" s="24"/>
      <c r="C30" s="24"/>
      <c r="D30" s="5" t="str">
        <f>IF(ISBLANK([1]CCL5!D30),"",[1]CCL5!D30)</f>
        <v/>
      </c>
      <c r="E30" s="5" t="str">
        <f>IF(ISBLANK([1]CCL5!E30),"",[1]CCL5!E30)</f>
        <v/>
      </c>
    </row>
    <row r="31" spans="1:5" ht="15" customHeight="1">
      <c r="A31" s="24"/>
      <c r="B31" s="24"/>
      <c r="C31" s="24"/>
      <c r="D31" s="5" t="str">
        <f>IF(ISBLANK([1]CCL5!D31),"",[1]CCL5!D31)</f>
        <v/>
      </c>
      <c r="E31" s="5" t="str">
        <f>IF(ISBLANK([1]CCL5!E31),"",[1]CCL5!E31)</f>
        <v/>
      </c>
    </row>
    <row r="32" spans="1:5" ht="15" customHeight="1">
      <c r="A32" s="24"/>
      <c r="B32" s="24"/>
      <c r="C32" s="24"/>
      <c r="D32" s="5" t="str">
        <f>IF(ISBLANK([1]CCL5!D32),"",[1]CCL5!D32)</f>
        <v/>
      </c>
      <c r="E32" s="5" t="str">
        <f>IF(ISBLANK([1]CCL5!E32),"",[1]CCL5!E32)</f>
        <v/>
      </c>
    </row>
    <row r="33" spans="1:5" ht="15" customHeight="1">
      <c r="A33" s="24"/>
      <c r="B33" s="24"/>
      <c r="C33" s="24"/>
      <c r="D33" s="5" t="str">
        <f>IF(ISBLANK([1]CCL5!D33),"",[1]CCL5!D33)</f>
        <v/>
      </c>
      <c r="E33" s="5" t="str">
        <f>IF(ISBLANK([1]CCL5!E33),"",[1]CCL5!E33)</f>
        <v/>
      </c>
    </row>
    <row r="34" spans="1:5" ht="15" customHeight="1">
      <c r="A34" s="25"/>
      <c r="B34" s="25"/>
      <c r="C34" s="25"/>
      <c r="D34" s="5" t="str">
        <f>IF(ISBLANK([1]CCL5!D34),"",[1]CCL5!D34)</f>
        <v/>
      </c>
      <c r="E34" s="5" t="str">
        <f>IF(ISBLANK([1]CCL5!E34),"",[1]CCL5!E34)</f>
        <v/>
      </c>
    </row>
    <row r="35" spans="1:5" ht="36" customHeight="1">
      <c r="A35" s="6">
        <f t="shared" ref="A35:B35" si="0">SUM(A13,A19,A25)</f>
        <v>5</v>
      </c>
      <c r="B35" s="6">
        <f t="shared" si="0"/>
        <v>4</v>
      </c>
      <c r="C35" s="6">
        <f>SUM(C13,C19,C25)</f>
        <v>0</v>
      </c>
      <c r="D35" s="6">
        <f>[1]CCL5!$D$35</f>
        <v>0</v>
      </c>
      <c r="E35" s="6">
        <f>[1]CCL5!$E$35</f>
        <v>0</v>
      </c>
    </row>
  </sheetData>
  <mergeCells count="13">
    <mergeCell ref="A24:E24"/>
    <mergeCell ref="A25:A34"/>
    <mergeCell ref="B25:B34"/>
    <mergeCell ref="C13:C17"/>
    <mergeCell ref="C19:C23"/>
    <mergeCell ref="C25:C34"/>
    <mergeCell ref="A19:A23"/>
    <mergeCell ref="B19:B23"/>
    <mergeCell ref="A10:E10"/>
    <mergeCell ref="A12:E12"/>
    <mergeCell ref="A13:A17"/>
    <mergeCell ref="B13:B17"/>
    <mergeCell ref="A18:E18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0:I35"/>
  <sheetViews>
    <sheetView workbookViewId="0">
      <selection activeCell="E14" sqref="E14"/>
    </sheetView>
  </sheetViews>
  <sheetFormatPr baseColWidth="10" defaultColWidth="11.453125" defaultRowHeight="14.5"/>
  <cols>
    <col min="1" max="3" width="24.7265625" style="11" customWidth="1"/>
    <col min="4" max="4" width="28.7265625" style="11" customWidth="1"/>
    <col min="5" max="5" width="78.7265625" style="11" customWidth="1"/>
    <col min="6" max="6" width="17.1796875" style="10" customWidth="1"/>
    <col min="7" max="8" width="24.1796875" style="10" customWidth="1"/>
    <col min="9" max="9" width="62.54296875" style="10" customWidth="1"/>
    <col min="10" max="16384" width="11.453125" style="11"/>
  </cols>
  <sheetData>
    <row r="10" spans="1:5" ht="23.5">
      <c r="A10" s="36">
        <f ca="1">TODAY()</f>
        <v>42652</v>
      </c>
      <c r="B10" s="37" t="s">
        <v>0</v>
      </c>
      <c r="C10" s="37" t="s">
        <v>0</v>
      </c>
      <c r="D10" s="37"/>
      <c r="E10" s="38" t="s">
        <v>0</v>
      </c>
    </row>
    <row r="11" spans="1:5" ht="42" customHeight="1">
      <c r="A11" s="9" t="s">
        <v>1</v>
      </c>
      <c r="B11" s="9" t="s">
        <v>2</v>
      </c>
      <c r="C11" s="9" t="s">
        <v>3</v>
      </c>
      <c r="D11" s="9" t="s">
        <v>4</v>
      </c>
      <c r="E11" s="9" t="s">
        <v>5</v>
      </c>
    </row>
    <row r="12" spans="1:5" ht="15" customHeight="1">
      <c r="A12" s="26"/>
      <c r="B12" s="27"/>
      <c r="C12" s="27"/>
      <c r="D12" s="27"/>
      <c r="E12" s="35"/>
    </row>
    <row r="13" spans="1:5" ht="15" customHeight="1">
      <c r="A13" s="23">
        <v>12</v>
      </c>
      <c r="B13" s="23">
        <v>11</v>
      </c>
      <c r="C13" s="23">
        <v>0</v>
      </c>
      <c r="D13" s="5" t="s">
        <v>16</v>
      </c>
      <c r="E13" s="5" t="s">
        <v>17</v>
      </c>
    </row>
    <row r="14" spans="1:5" ht="15" customHeight="1">
      <c r="A14" s="24"/>
      <c r="B14" s="24"/>
      <c r="C14" s="24"/>
      <c r="D14" s="5" t="s">
        <v>20</v>
      </c>
      <c r="E14" s="5" t="s">
        <v>21</v>
      </c>
    </row>
    <row r="15" spans="1:5" ht="15" customHeight="1">
      <c r="A15" s="24"/>
      <c r="B15" s="24"/>
      <c r="C15" s="24"/>
      <c r="D15" s="5" t="str">
        <f>IF(ISBLANK([2]CMAI!D15),"",[2]CMAI!D15)</f>
        <v/>
      </c>
      <c r="E15" s="5" t="str">
        <f>IF(ISBLANK([2]CMAI!E15),"",[2]CMAI!E15)</f>
        <v/>
      </c>
    </row>
    <row r="16" spans="1:5" ht="15" customHeight="1">
      <c r="A16" s="24"/>
      <c r="B16" s="24"/>
      <c r="C16" s="24"/>
      <c r="D16" s="5" t="str">
        <f>IF(ISBLANK([2]CMAI!D16),"",[2]CMAI!D16)</f>
        <v/>
      </c>
      <c r="E16" s="5" t="str">
        <f>IF(ISBLANK([2]CMAI!E16),"",[2]CMAI!E16)</f>
        <v/>
      </c>
    </row>
    <row r="17" spans="1:5" ht="15" customHeight="1">
      <c r="A17" s="25"/>
      <c r="B17" s="25"/>
      <c r="C17" s="25"/>
      <c r="D17" s="5" t="str">
        <f>IF(ISBLANK([2]CMAI!D17),"",[2]CMAI!D17)</f>
        <v/>
      </c>
      <c r="E17" s="5" t="str">
        <f>IF(ISBLANK([2]CMAI!E17),"",[2]CMAI!E17)</f>
        <v/>
      </c>
    </row>
    <row r="18" spans="1:5" ht="15" customHeight="1">
      <c r="A18" s="26"/>
      <c r="B18" s="27"/>
      <c r="C18" s="27"/>
      <c r="D18" s="27"/>
      <c r="E18" s="35"/>
    </row>
    <row r="19" spans="1:5" ht="15" customHeight="1">
      <c r="A19" s="23" t="str">
        <f>IF(ISBLANK([2]CMAI!A19),"",[2]CMAI!A19)</f>
        <v/>
      </c>
      <c r="B19" s="23" t="str">
        <f>IF(ISBLANK([2]CMAI!B19),"",[2]CMAI!B19)</f>
        <v/>
      </c>
      <c r="C19" s="23" t="str">
        <f>IF(ISBLANK([2]CMAI!C19),"",[2]CMAI!C19)</f>
        <v/>
      </c>
      <c r="D19" s="5" t="str">
        <f>IF(ISBLANK([2]CMAI!D19),"",[2]CMAI!D19)</f>
        <v/>
      </c>
      <c r="E19" s="5" t="str">
        <f>IF(ISBLANK([2]CMAI!E19),"",[2]CMAI!E19)</f>
        <v/>
      </c>
    </row>
    <row r="20" spans="1:5" ht="15" customHeight="1">
      <c r="A20" s="24"/>
      <c r="B20" s="24"/>
      <c r="C20" s="24"/>
      <c r="D20" s="5" t="str">
        <f>IF(ISBLANK([2]CMAI!D20),"",[2]CMAI!D20)</f>
        <v/>
      </c>
      <c r="E20" s="5" t="str">
        <f>IF(ISBLANK([2]CMAI!E20),"",[2]CMAI!E20)</f>
        <v/>
      </c>
    </row>
    <row r="21" spans="1:5" ht="15" customHeight="1">
      <c r="A21" s="24"/>
      <c r="B21" s="24"/>
      <c r="C21" s="24"/>
      <c r="D21" s="5" t="str">
        <f>IF(ISBLANK([2]CMAI!D21),"",[2]CMAI!D21)</f>
        <v/>
      </c>
      <c r="E21" s="5" t="str">
        <f>IF(ISBLANK([2]CMAI!E21),"",[2]CMAI!E21)</f>
        <v/>
      </c>
    </row>
    <row r="22" spans="1:5" ht="15" customHeight="1">
      <c r="A22" s="24"/>
      <c r="B22" s="24"/>
      <c r="C22" s="24"/>
      <c r="D22" s="5" t="str">
        <f>IF(ISBLANK([2]CMAI!D22),"",[2]CMAI!D22)</f>
        <v/>
      </c>
      <c r="E22" s="5" t="str">
        <f>IF(ISBLANK([2]CMAI!E22),"",[2]CMAI!E22)</f>
        <v/>
      </c>
    </row>
    <row r="23" spans="1:5" ht="15" customHeight="1">
      <c r="A23" s="25"/>
      <c r="B23" s="25"/>
      <c r="C23" s="25"/>
      <c r="D23" s="5" t="str">
        <f>IF(ISBLANK([2]CMAI!D23),"",[2]CMAI!D23)</f>
        <v/>
      </c>
      <c r="E23" s="5" t="str">
        <f>IF(ISBLANK([2]CMAI!E23),"",[2]CMAI!E23)</f>
        <v/>
      </c>
    </row>
    <row r="24" spans="1:5" ht="15" customHeight="1">
      <c r="A24" s="26"/>
      <c r="B24" s="27"/>
      <c r="C24" s="27"/>
      <c r="D24" s="27"/>
      <c r="E24" s="35"/>
    </row>
    <row r="25" spans="1:5" ht="15" customHeight="1">
      <c r="A25" s="23" t="str">
        <f>IF(ISBLANK([2]CMAI!A25),"",[2]CMAI!A25)</f>
        <v/>
      </c>
      <c r="B25" s="23" t="str">
        <f>IF(ISBLANK([2]CMAI!B25),"",[2]CMAI!B25)</f>
        <v/>
      </c>
      <c r="C25" s="23" t="str">
        <f>IF(ISBLANK([2]CMAI!C25),"",[2]CMAI!C25)</f>
        <v/>
      </c>
      <c r="D25" s="5" t="str">
        <f>IF(ISBLANK([2]CMAI!D25),"",[2]CMAI!D25)</f>
        <v/>
      </c>
      <c r="E25" s="5" t="str">
        <f>IF(ISBLANK([2]CMAI!E25),"",[2]CMAI!E25)</f>
        <v/>
      </c>
    </row>
    <row r="26" spans="1:5" ht="15" customHeight="1">
      <c r="A26" s="24"/>
      <c r="B26" s="24"/>
      <c r="C26" s="24"/>
      <c r="D26" s="5" t="str">
        <f>IF(ISBLANK([2]CMAI!D26),"",[2]CMAI!D26)</f>
        <v/>
      </c>
      <c r="E26" s="5" t="str">
        <f>IF(ISBLANK([2]CMAI!E26),"",[2]CMAI!E26)</f>
        <v/>
      </c>
    </row>
    <row r="27" spans="1:5" ht="15" customHeight="1">
      <c r="A27" s="24"/>
      <c r="B27" s="24"/>
      <c r="C27" s="24"/>
      <c r="D27" s="5" t="str">
        <f>IF(ISBLANK([2]CMAI!D27),"",[2]CMAI!D27)</f>
        <v/>
      </c>
      <c r="E27" s="5" t="str">
        <f>IF(ISBLANK([2]CMAI!E27),"",[2]CMAI!E27)</f>
        <v/>
      </c>
    </row>
    <row r="28" spans="1:5" ht="15" customHeight="1">
      <c r="A28" s="24"/>
      <c r="B28" s="24"/>
      <c r="C28" s="24"/>
      <c r="D28" s="5" t="str">
        <f>IF(ISBLANK([2]CMAI!D28),"",[2]CMAI!D28)</f>
        <v/>
      </c>
      <c r="E28" s="5" t="str">
        <f>IF(ISBLANK([2]CMAI!E28),"",[2]CMAI!E28)</f>
        <v/>
      </c>
    </row>
    <row r="29" spans="1:5" ht="15" customHeight="1">
      <c r="A29" s="24"/>
      <c r="B29" s="24"/>
      <c r="C29" s="24"/>
      <c r="D29" s="5" t="str">
        <f>IF(ISBLANK([2]CMAI!D29),"",[2]CMAI!D29)</f>
        <v/>
      </c>
      <c r="E29" s="5" t="str">
        <f>IF(ISBLANK([2]CMAI!E29),"",[2]CMAI!E29)</f>
        <v/>
      </c>
    </row>
    <row r="30" spans="1:5" ht="15" customHeight="1">
      <c r="A30" s="24"/>
      <c r="B30" s="24"/>
      <c r="C30" s="24"/>
      <c r="D30" s="5" t="str">
        <f>IF(ISBLANK([2]CMAI!D30),"",[2]CMAI!D30)</f>
        <v/>
      </c>
      <c r="E30" s="5" t="str">
        <f>IF(ISBLANK([2]CMAI!E30),"",[2]CMAI!E30)</f>
        <v/>
      </c>
    </row>
    <row r="31" spans="1:5" ht="15" customHeight="1">
      <c r="A31" s="24"/>
      <c r="B31" s="24"/>
      <c r="C31" s="24"/>
      <c r="D31" s="5" t="str">
        <f>IF(ISBLANK([2]CMAI!D31),"",[2]CMAI!D31)</f>
        <v/>
      </c>
      <c r="E31" s="5" t="str">
        <f>IF(ISBLANK([2]CMAI!E31),"",[2]CMAI!E31)</f>
        <v/>
      </c>
    </row>
    <row r="32" spans="1:5" ht="15" customHeight="1">
      <c r="A32" s="24"/>
      <c r="B32" s="24"/>
      <c r="C32" s="24"/>
      <c r="D32" s="5" t="str">
        <f>IF(ISBLANK([2]CMAI!D32),"",[2]CMAI!D32)</f>
        <v/>
      </c>
      <c r="E32" s="5" t="str">
        <f>IF(ISBLANK([2]CMAI!E32),"",[2]CMAI!E32)</f>
        <v/>
      </c>
    </row>
    <row r="33" spans="1:5" ht="15" customHeight="1">
      <c r="A33" s="24"/>
      <c r="B33" s="24"/>
      <c r="C33" s="24"/>
      <c r="D33" s="5" t="str">
        <f>IF(ISBLANK([2]CMAI!D33),"",[2]CMAI!D33)</f>
        <v/>
      </c>
      <c r="E33" s="5" t="str">
        <f>IF(ISBLANK([2]CMAI!E33),"",[2]CMAI!E33)</f>
        <v/>
      </c>
    </row>
    <row r="34" spans="1:5" ht="15" customHeight="1">
      <c r="A34" s="25"/>
      <c r="B34" s="25"/>
      <c r="C34" s="25"/>
      <c r="D34" s="5" t="str">
        <f>IF(ISBLANK([2]CMAI!D34),"",[2]CMAI!D34)</f>
        <v/>
      </c>
      <c r="E34" s="5" t="str">
        <f>IF(ISBLANK([2]CMAI!E34),"",[2]CMAI!E34)</f>
        <v/>
      </c>
    </row>
    <row r="35" spans="1:5" ht="36" customHeight="1">
      <c r="A35" s="6">
        <f t="shared" ref="A35:B35" si="0">SUM(A13,A19,A25)</f>
        <v>12</v>
      </c>
      <c r="B35" s="6">
        <f t="shared" si="0"/>
        <v>11</v>
      </c>
      <c r="C35" s="6">
        <f>SUM(C13,C19,C25)</f>
        <v>0</v>
      </c>
      <c r="D35" s="7"/>
      <c r="E35" s="8">
        <f>SUM(E13:E17)</f>
        <v>0</v>
      </c>
    </row>
  </sheetData>
  <mergeCells count="13">
    <mergeCell ref="A24:E24"/>
    <mergeCell ref="A25:A34"/>
    <mergeCell ref="B25:B34"/>
    <mergeCell ref="C25:C34"/>
    <mergeCell ref="A10:E10"/>
    <mergeCell ref="A12:E12"/>
    <mergeCell ref="A13:A17"/>
    <mergeCell ref="B13:B17"/>
    <mergeCell ref="C13:C17"/>
    <mergeCell ref="A18:E18"/>
    <mergeCell ref="A19:A23"/>
    <mergeCell ref="B19:B23"/>
    <mergeCell ref="C19:C2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18" sqref="H18"/>
    </sheetView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 globale</vt:lpstr>
      <vt:lpstr>CCL5</vt:lpstr>
      <vt:lpstr>CMAI</vt:lpstr>
      <vt:lpstr>CAVRIL</vt:lpstr>
    </vt:vector>
  </TitlesOfParts>
  <Company>BSPP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Plessy Bruno</dc:creator>
  <cp:lastModifiedBy>tulipe</cp:lastModifiedBy>
  <dcterms:created xsi:type="dcterms:W3CDTF">2016-09-26T08:53:10Z</dcterms:created>
  <dcterms:modified xsi:type="dcterms:W3CDTF">2016-10-09T12:23:33Z</dcterms:modified>
</cp:coreProperties>
</file>