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30" windowWidth="15320" windowHeight="11020" activeTab="1"/>
  </bookViews>
  <sheets>
    <sheet name="Réservation" sheetId="1" r:id="rId1"/>
    <sheet name="Facture" sheetId="2" r:id="rId2"/>
  </sheets>
  <definedNames>
    <definedName name="bdd">Réservation!$A$16:$I$28</definedName>
    <definedName name="colb">Réservation!$B$16:$B$28</definedName>
    <definedName name="cold">Réservation!$D$16:$D$28</definedName>
    <definedName name="colf">Réservation!$F$16:$F$28</definedName>
  </definedNames>
  <calcPr calcId="124519" concurrentCalc="0"/>
</workbook>
</file>

<file path=xl/calcChain.xml><?xml version="1.0" encoding="utf-8"?>
<calcChain xmlns="http://schemas.openxmlformats.org/spreadsheetml/2006/main">
  <c r="I13" i="2" a="1"/>
  <c r="I13"/>
  <c r="I14" a="1"/>
  <c r="I14"/>
  <c r="I15" a="1"/>
  <c r="I16" a="1"/>
  <c r="I17" a="1"/>
  <c r="I18" a="1"/>
  <c r="I19" a="1"/>
  <c r="I20" a="1"/>
  <c r="I21" a="1"/>
  <c r="I22" a="1"/>
  <c r="I23" a="1"/>
  <c r="I24" a="1"/>
  <c r="I25" a="1"/>
  <c r="I26" a="1"/>
  <c r="I15"/>
  <c r="I16"/>
  <c r="I17"/>
  <c r="I18"/>
  <c r="I19"/>
  <c r="I20"/>
  <c r="I21"/>
  <c r="I22"/>
  <c r="I23"/>
  <c r="I24"/>
  <c r="I25"/>
  <c r="I26"/>
  <c r="I27"/>
  <c r="A14" a="1"/>
  <c r="A14"/>
  <c r="B14" a="1"/>
  <c r="B14"/>
  <c r="C14" a="1"/>
  <c r="C14"/>
  <c r="D14" a="1"/>
  <c r="D14"/>
  <c r="E14" a="1"/>
  <c r="E14"/>
  <c r="F14" a="1"/>
  <c r="F14"/>
  <c r="G14" a="1"/>
  <c r="G14"/>
  <c r="H14" a="1"/>
  <c r="H14"/>
  <c r="A15" a="1"/>
  <c r="A15"/>
  <c r="B15" a="1"/>
  <c r="B15"/>
  <c r="C15" a="1"/>
  <c r="C15"/>
  <c r="D15" a="1"/>
  <c r="D15"/>
  <c r="E15" a="1"/>
  <c r="E15"/>
  <c r="F15" a="1"/>
  <c r="F15"/>
  <c r="G15" a="1"/>
  <c r="G15"/>
  <c r="H15" a="1"/>
  <c r="H15"/>
  <c r="A16" a="1"/>
  <c r="A16"/>
  <c r="B16" a="1"/>
  <c r="B16"/>
  <c r="C16" a="1"/>
  <c r="C16"/>
  <c r="D16" a="1"/>
  <c r="D16"/>
  <c r="E16" a="1"/>
  <c r="E16"/>
  <c r="F16" a="1"/>
  <c r="F16"/>
  <c r="G16" a="1"/>
  <c r="G16"/>
  <c r="H16" a="1"/>
  <c r="H16"/>
  <c r="A17" a="1"/>
  <c r="A17"/>
  <c r="B17" a="1"/>
  <c r="B17"/>
  <c r="C17" a="1"/>
  <c r="C17"/>
  <c r="D17" a="1"/>
  <c r="D17"/>
  <c r="E17" a="1"/>
  <c r="E17"/>
  <c r="F17" a="1"/>
  <c r="F17"/>
  <c r="G17" a="1"/>
  <c r="G17"/>
  <c r="H17" a="1"/>
  <c r="H17"/>
  <c r="A18" a="1"/>
  <c r="A18"/>
  <c r="B18" a="1"/>
  <c r="B18"/>
  <c r="C18" a="1"/>
  <c r="C18"/>
  <c r="D18" a="1"/>
  <c r="D18"/>
  <c r="E18" a="1"/>
  <c r="E18"/>
  <c r="F18" a="1"/>
  <c r="F18"/>
  <c r="G18" a="1"/>
  <c r="G18"/>
  <c r="H18" a="1"/>
  <c r="H18"/>
  <c r="A19" a="1"/>
  <c r="A19"/>
  <c r="B19" a="1"/>
  <c r="B19"/>
  <c r="C19" a="1"/>
  <c r="C19"/>
  <c r="D19" a="1"/>
  <c r="D19"/>
  <c r="E19" a="1"/>
  <c r="E19"/>
  <c r="F19" a="1"/>
  <c r="F19"/>
  <c r="G19" a="1"/>
  <c r="G19"/>
  <c r="H19" a="1"/>
  <c r="H19"/>
  <c r="A20" a="1"/>
  <c r="A20"/>
  <c r="B20" a="1"/>
  <c r="B20"/>
  <c r="C20" a="1"/>
  <c r="C20"/>
  <c r="D20" a="1"/>
  <c r="D20"/>
  <c r="E20" a="1"/>
  <c r="E20"/>
  <c r="F20" a="1"/>
  <c r="F20"/>
  <c r="G20" a="1"/>
  <c r="G20"/>
  <c r="H20" a="1"/>
  <c r="H20"/>
  <c r="A21" a="1"/>
  <c r="A21"/>
  <c r="B21" a="1"/>
  <c r="B21"/>
  <c r="C21" a="1"/>
  <c r="C21"/>
  <c r="D21" a="1"/>
  <c r="D21"/>
  <c r="E21" a="1"/>
  <c r="E21"/>
  <c r="F21" a="1"/>
  <c r="F21"/>
  <c r="G21" a="1"/>
  <c r="G21"/>
  <c r="H21" a="1"/>
  <c r="H21"/>
  <c r="A22" a="1"/>
  <c r="A22"/>
  <c r="B22" a="1"/>
  <c r="B22"/>
  <c r="C22" a="1"/>
  <c r="C22"/>
  <c r="D22" a="1"/>
  <c r="D22"/>
  <c r="E22" a="1"/>
  <c r="E22"/>
  <c r="F22" a="1"/>
  <c r="F22"/>
  <c r="G22" a="1"/>
  <c r="G22"/>
  <c r="H22" a="1"/>
  <c r="H22"/>
  <c r="A23" a="1"/>
  <c r="A23"/>
  <c r="B23" a="1"/>
  <c r="B23"/>
  <c r="C23" a="1"/>
  <c r="C23"/>
  <c r="D23" a="1"/>
  <c r="D23"/>
  <c r="E23" a="1"/>
  <c r="E23"/>
  <c r="F23" a="1"/>
  <c r="F23"/>
  <c r="G23" a="1"/>
  <c r="G23"/>
  <c r="H23" a="1"/>
  <c r="H23"/>
  <c r="A24" a="1"/>
  <c r="A24"/>
  <c r="B24" a="1"/>
  <c r="B24"/>
  <c r="C24" a="1"/>
  <c r="C24"/>
  <c r="D24" a="1"/>
  <c r="D24"/>
  <c r="E24" a="1"/>
  <c r="E24"/>
  <c r="F24" a="1"/>
  <c r="F24"/>
  <c r="G24" a="1"/>
  <c r="G24"/>
  <c r="H24" a="1"/>
  <c r="H24"/>
  <c r="A25" a="1"/>
  <c r="A25"/>
  <c r="B25" a="1"/>
  <c r="B25"/>
  <c r="C25" a="1"/>
  <c r="C25"/>
  <c r="D25" a="1"/>
  <c r="D25"/>
  <c r="E25" a="1"/>
  <c r="E25"/>
  <c r="F25" a="1"/>
  <c r="F25"/>
  <c r="G25" a="1"/>
  <c r="G25"/>
  <c r="H25" a="1"/>
  <c r="H25"/>
  <c r="A26" a="1"/>
  <c r="A26"/>
  <c r="B26" a="1"/>
  <c r="B26"/>
  <c r="C26" a="1"/>
  <c r="C26"/>
  <c r="D26" a="1"/>
  <c r="D26"/>
  <c r="E26" a="1"/>
  <c r="E26"/>
  <c r="F26" a="1"/>
  <c r="F26"/>
  <c r="G26" a="1"/>
  <c r="G26"/>
  <c r="H26" a="1"/>
  <c r="H26"/>
  <c r="B13" a="1"/>
  <c r="B13"/>
  <c r="C13" a="1"/>
  <c r="C13"/>
  <c r="D13" a="1"/>
  <c r="D13"/>
  <c r="E13" a="1"/>
  <c r="E13"/>
  <c r="F13" a="1"/>
  <c r="F13"/>
  <c r="G13" a="1"/>
  <c r="G13"/>
  <c r="H13" a="1"/>
  <c r="H13"/>
  <c r="A13" a="1"/>
  <c r="A13"/>
  <c r="J16" i="1"/>
  <c r="I25" l="1"/>
  <c r="I24"/>
  <c r="I23"/>
  <c r="I22"/>
  <c r="I21"/>
  <c r="I20"/>
  <c r="I19"/>
  <c r="I17"/>
  <c r="I16"/>
  <c r="I30" l="1"/>
</calcChain>
</file>

<file path=xl/sharedStrings.xml><?xml version="1.0" encoding="utf-8"?>
<sst xmlns="http://schemas.openxmlformats.org/spreadsheetml/2006/main" count="26" uniqueCount="22">
  <si>
    <t>Chalet 6 personnes</t>
  </si>
  <si>
    <t>nuitée</t>
  </si>
  <si>
    <t>week-end</t>
  </si>
  <si>
    <t>semaine</t>
  </si>
  <si>
    <t>TOTAL</t>
  </si>
  <si>
    <t>TOTAL €</t>
  </si>
  <si>
    <t>Assurance annulation</t>
  </si>
  <si>
    <t>Electricité</t>
  </si>
  <si>
    <t>Tente supp</t>
  </si>
  <si>
    <t>Adulte supp</t>
  </si>
  <si>
    <t>Enfant supp</t>
  </si>
  <si>
    <t>Emplacement</t>
  </si>
  <si>
    <t>Animal Emplacement</t>
  </si>
  <si>
    <t>Animal Location</t>
  </si>
  <si>
    <t>Tente 5 personnes</t>
  </si>
  <si>
    <t>Chalet 4 personnes</t>
  </si>
  <si>
    <t>BASSE SAISON</t>
  </si>
  <si>
    <t>Divers</t>
  </si>
  <si>
    <t>Taxe de séjour</t>
  </si>
  <si>
    <t>Réservation</t>
  </si>
  <si>
    <t>Facture</t>
  </si>
  <si>
    <t xml:space="preserve">fonction matricielle 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</si>
</sst>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General;s\t\d;&quot;&quot;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164" fontId="0" fillId="0" borderId="1" xfId="0" applyNumberFormat="1" applyBorder="1"/>
    <xf numFmtId="44" fontId="0" fillId="0" borderId="0" xfId="1" applyFont="1"/>
    <xf numFmtId="44" fontId="0" fillId="0" borderId="1" xfId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J31"/>
  <sheetViews>
    <sheetView topLeftCell="A4" workbookViewId="0">
      <selection activeCell="B15" sqref="B15:I15"/>
    </sheetView>
  </sheetViews>
  <sheetFormatPr baseColWidth="10" defaultRowHeight="14.5"/>
  <cols>
    <col min="1" max="1" width="22.54296875" customWidth="1"/>
    <col min="2" max="2" width="7.7265625" customWidth="1"/>
    <col min="4" max="4" width="7.7265625" customWidth="1"/>
    <col min="6" max="6" width="7.7265625" customWidth="1"/>
    <col min="8" max="8" width="3.08984375" customWidth="1"/>
  </cols>
  <sheetData>
    <row r="12" spans="1:10">
      <c r="A12" t="s">
        <v>19</v>
      </c>
    </row>
    <row r="14" spans="1:10" ht="15" thickBot="1"/>
    <row r="15" spans="1:10">
      <c r="A15" s="7" t="s">
        <v>16</v>
      </c>
      <c r="B15" s="17"/>
      <c r="C15" s="18" t="s">
        <v>1</v>
      </c>
      <c r="D15" s="17"/>
      <c r="E15" s="18" t="s">
        <v>2</v>
      </c>
      <c r="F15" s="17"/>
      <c r="G15" s="18" t="s">
        <v>3</v>
      </c>
      <c r="H15" s="12"/>
      <c r="I15" s="3" t="s">
        <v>5</v>
      </c>
    </row>
    <row r="16" spans="1:10">
      <c r="A16" s="8" t="s">
        <v>0</v>
      </c>
      <c r="B16" s="19">
        <v>1</v>
      </c>
      <c r="C16" s="20">
        <v>60</v>
      </c>
      <c r="D16" s="19"/>
      <c r="E16" s="20">
        <v>110</v>
      </c>
      <c r="F16" s="19"/>
      <c r="G16" s="20">
        <v>295</v>
      </c>
      <c r="H16" s="13"/>
      <c r="I16" s="4">
        <f>B16*C16+D16*E16+F16*G16</f>
        <v>60</v>
      </c>
      <c r="J16">
        <f>IFERROR(IF((B16:B30&amp;D16:D30&amp;F16:F30)*1&gt;0,ROW(B16:B30),""),"")</f>
        <v>16</v>
      </c>
    </row>
    <row r="17" spans="1:9">
      <c r="A17" s="8" t="s">
        <v>15</v>
      </c>
      <c r="B17" s="19"/>
      <c r="C17" s="20">
        <v>50</v>
      </c>
      <c r="D17" s="19"/>
      <c r="E17" s="20">
        <v>95</v>
      </c>
      <c r="F17" s="19">
        <v>1</v>
      </c>
      <c r="G17" s="20">
        <v>250</v>
      </c>
      <c r="H17" s="13"/>
      <c r="I17" s="4">
        <f>B17*C17+D17*E17+F17*G17</f>
        <v>250</v>
      </c>
    </row>
    <row r="18" spans="1:9">
      <c r="A18" s="8" t="s">
        <v>14</v>
      </c>
      <c r="B18" s="19"/>
      <c r="C18" s="20"/>
      <c r="D18" s="19"/>
      <c r="E18" s="20"/>
      <c r="F18" s="19"/>
      <c r="G18" s="20"/>
      <c r="H18" s="13"/>
      <c r="I18" s="4"/>
    </row>
    <row r="19" spans="1:9">
      <c r="A19" s="8" t="s">
        <v>13</v>
      </c>
      <c r="B19" s="19">
        <v>1</v>
      </c>
      <c r="C19" s="20">
        <v>3</v>
      </c>
      <c r="D19" s="19"/>
      <c r="E19" s="20">
        <v>5</v>
      </c>
      <c r="F19" s="19"/>
      <c r="G19" s="20">
        <v>15</v>
      </c>
      <c r="H19" s="13"/>
      <c r="I19" s="4">
        <f>B19*C19+D19*E19+F19*G19</f>
        <v>3</v>
      </c>
    </row>
    <row r="20" spans="1:9">
      <c r="A20" s="9" t="s">
        <v>11</v>
      </c>
      <c r="B20" s="21"/>
      <c r="C20" s="22">
        <v>10</v>
      </c>
      <c r="D20" s="21"/>
      <c r="E20" s="22"/>
      <c r="F20" s="21"/>
      <c r="G20" s="22"/>
      <c r="H20" s="14"/>
      <c r="I20" s="6">
        <f t="shared" ref="I20:I25" si="0">B20*C20</f>
        <v>0</v>
      </c>
    </row>
    <row r="21" spans="1:9">
      <c r="A21" s="9" t="s">
        <v>9</v>
      </c>
      <c r="B21" s="21"/>
      <c r="C21" s="22">
        <v>3</v>
      </c>
      <c r="D21" s="21"/>
      <c r="E21" s="22"/>
      <c r="F21" s="21"/>
      <c r="G21" s="22"/>
      <c r="H21" s="14"/>
      <c r="I21" s="6">
        <f t="shared" si="0"/>
        <v>0</v>
      </c>
    </row>
    <row r="22" spans="1:9">
      <c r="A22" s="9" t="s">
        <v>10</v>
      </c>
      <c r="B22" s="21"/>
      <c r="C22" s="22">
        <v>2</v>
      </c>
      <c r="D22" s="21"/>
      <c r="E22" s="22"/>
      <c r="F22" s="21"/>
      <c r="G22" s="22"/>
      <c r="H22" s="14"/>
      <c r="I22" s="6">
        <f t="shared" si="0"/>
        <v>0</v>
      </c>
    </row>
    <row r="23" spans="1:9">
      <c r="A23" s="9" t="s">
        <v>8</v>
      </c>
      <c r="B23" s="21"/>
      <c r="C23" s="22">
        <v>1</v>
      </c>
      <c r="D23" s="21"/>
      <c r="E23" s="22"/>
      <c r="F23" s="21"/>
      <c r="G23" s="22"/>
      <c r="H23" s="14"/>
      <c r="I23" s="6">
        <f t="shared" si="0"/>
        <v>0</v>
      </c>
    </row>
    <row r="24" spans="1:9">
      <c r="A24" s="9" t="s">
        <v>12</v>
      </c>
      <c r="B24" s="21"/>
      <c r="C24" s="22">
        <v>2</v>
      </c>
      <c r="D24" s="21"/>
      <c r="E24" s="22"/>
      <c r="F24" s="21"/>
      <c r="G24" s="22"/>
      <c r="H24" s="14"/>
      <c r="I24" s="6">
        <f t="shared" si="0"/>
        <v>0</v>
      </c>
    </row>
    <row r="25" spans="1:9">
      <c r="A25" s="9" t="s">
        <v>7</v>
      </c>
      <c r="B25" s="21"/>
      <c r="C25" s="22">
        <v>3</v>
      </c>
      <c r="D25" s="21"/>
      <c r="E25" s="22"/>
      <c r="F25" s="21"/>
      <c r="G25" s="22"/>
      <c r="H25" s="14"/>
      <c r="I25" s="6">
        <f t="shared" si="0"/>
        <v>0</v>
      </c>
    </row>
    <row r="26" spans="1:9">
      <c r="A26" s="10" t="s">
        <v>6</v>
      </c>
      <c r="B26" s="23"/>
      <c r="C26" s="24"/>
      <c r="D26" s="23"/>
      <c r="E26" s="24"/>
      <c r="F26" s="23"/>
      <c r="G26" s="24"/>
      <c r="H26" s="15"/>
      <c r="I26" s="5"/>
    </row>
    <row r="27" spans="1:9">
      <c r="A27" s="10" t="s">
        <v>17</v>
      </c>
      <c r="B27" s="23"/>
      <c r="C27" s="24"/>
      <c r="D27" s="23"/>
      <c r="E27" s="24"/>
      <c r="F27" s="23"/>
      <c r="G27" s="24"/>
      <c r="H27" s="15"/>
      <c r="I27" s="5"/>
    </row>
    <row r="28" spans="1:9">
      <c r="A28" s="10" t="s">
        <v>18</v>
      </c>
      <c r="B28" s="23"/>
      <c r="C28" s="24"/>
      <c r="D28" s="23"/>
      <c r="E28" s="24"/>
      <c r="F28" s="23"/>
      <c r="G28" s="24"/>
      <c r="H28" s="15"/>
      <c r="I28" s="5"/>
    </row>
    <row r="29" spans="1:9">
      <c r="A29" s="11"/>
      <c r="B29" s="25"/>
      <c r="C29" s="26"/>
      <c r="D29" s="25"/>
      <c r="E29" s="26"/>
      <c r="F29" s="25"/>
      <c r="G29" s="26"/>
      <c r="H29" s="16"/>
      <c r="I29" s="2"/>
    </row>
    <row r="30" spans="1:9" ht="15" thickBot="1">
      <c r="A30" s="7" t="s">
        <v>4</v>
      </c>
      <c r="B30" s="27"/>
      <c r="C30" s="28"/>
      <c r="D30" s="27"/>
      <c r="E30" s="28"/>
      <c r="F30" s="27"/>
      <c r="G30" s="28"/>
      <c r="H30" s="12"/>
      <c r="I30" s="3">
        <f>SUM(I16:I28)</f>
        <v>313</v>
      </c>
    </row>
    <row r="31" spans="1:9">
      <c r="A31" s="1"/>
      <c r="B31" s="1"/>
      <c r="C31" s="1"/>
      <c r="D31" s="1"/>
      <c r="E31" s="1"/>
      <c r="F31" s="1"/>
      <c r="G31" s="1"/>
      <c r="H31" s="1"/>
      <c r="I31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1:K27"/>
  <sheetViews>
    <sheetView tabSelected="1" topLeftCell="A7" workbookViewId="0">
      <selection activeCell="M15" sqref="M15"/>
    </sheetView>
  </sheetViews>
  <sheetFormatPr baseColWidth="10" defaultRowHeight="14.5"/>
  <cols>
    <col min="1" max="1" width="21.90625" customWidth="1"/>
    <col min="3" max="3" width="6" customWidth="1"/>
    <col min="5" max="5" width="5.26953125" customWidth="1"/>
    <col min="7" max="7" width="4.6328125" customWidth="1"/>
  </cols>
  <sheetData>
    <row r="11" spans="1:11" ht="15" thickBot="1">
      <c r="K11" t="s">
        <v>21</v>
      </c>
    </row>
    <row r="12" spans="1:11">
      <c r="A12" t="s">
        <v>20</v>
      </c>
      <c r="B12" s="17"/>
      <c r="C12" s="18" t="s">
        <v>1</v>
      </c>
      <c r="D12" s="17"/>
      <c r="E12" s="18" t="s">
        <v>2</v>
      </c>
      <c r="F12" s="17"/>
      <c r="G12" s="18" t="s">
        <v>3</v>
      </c>
      <c r="H12" s="12"/>
      <c r="I12" s="3" t="s">
        <v>5</v>
      </c>
    </row>
    <row r="13" spans="1:11">
      <c r="A13" s="29" t="str">
        <f t="array" ref="A13">IFERROR(INDEX(bdd,SMALL(IFERROR(IF((colb&amp;cold&amp;colf)*1&gt;0,ROW(colb)-15,""),""),ROW($B1)),COLUMN(A:A)),"")</f>
        <v>Chalet 6 personnes</v>
      </c>
      <c r="B13" s="29">
        <f t="array" ref="B13">IFERROR(INDEX(bdd,SMALL(IFERROR(IF((colb&amp;cold&amp;colf)*1&gt;0,ROW(colb)-15,""),""),ROW($B1)),COLUMN(B:B)),"")</f>
        <v>1</v>
      </c>
      <c r="C13" s="29">
        <f t="array" ref="C13">IFERROR(INDEX(bdd,SMALL(IFERROR(IF((colb&amp;cold&amp;colf)*1&gt;0,ROW(colb)-15,""),""),ROW($B1)),COLUMN(C:C)),"")</f>
        <v>60</v>
      </c>
      <c r="D13" s="29">
        <f t="array" ref="D13">IFERROR(INDEX(bdd,SMALL(IFERROR(IF((colb&amp;cold&amp;colf)*1&gt;0,ROW(colb)-15,""),""),ROW($B1)),COLUMN(D:D)),"")</f>
        <v>0</v>
      </c>
      <c r="E13" s="29">
        <f t="array" ref="E13">IFERROR(INDEX(bdd,SMALL(IFERROR(IF((colb&amp;cold&amp;colf)*1&gt;0,ROW(colb)-15,""),""),ROW($B1)),COLUMN(E:E)),"")</f>
        <v>110</v>
      </c>
      <c r="F13" s="29">
        <f t="array" ref="F13">IFERROR(INDEX(bdd,SMALL(IFERROR(IF((colb&amp;cold&amp;colf)*1&gt;0,ROW(colb)-15,""),""),ROW($B1)),COLUMN(F:F)),"")</f>
        <v>0</v>
      </c>
      <c r="G13" s="29">
        <f t="array" ref="G13">IFERROR(INDEX(bdd,SMALL(IFERROR(IF((colb&amp;cold&amp;colf)*1&gt;0,ROW(colb)-15,""),""),ROW($B1)),COLUMN(G:G)),"")</f>
        <v>295</v>
      </c>
      <c r="H13" s="29">
        <f t="array" ref="H13">IFERROR(INDEX(bdd,SMALL(IFERROR(IF((colb&amp;cold&amp;colf)*1&gt;0,ROW(colb)-15,""),""),ROW($B1)),COLUMN(H:H)),"")</f>
        <v>0</v>
      </c>
      <c r="I13" s="31">
        <f t="array" ref="I13">IFERROR(INDEX(bdd,SMALL(IFERROR(IF((colb&amp;cold&amp;colf)*1&gt;0,ROW(colb)-15,""),""),ROW($B1)),COLUMN(I:I)),"")</f>
        <v>60</v>
      </c>
    </row>
    <row r="14" spans="1:11">
      <c r="A14" s="29" t="str">
        <f t="array" ref="A14">IFERROR(INDEX(bdd,SMALL(IFERROR(IF((colb&amp;cold&amp;colf)*1&gt;0,ROW(colb)-15,""),""),ROW($B2)),COLUMN(A:A)),"")</f>
        <v>Chalet 4 personnes</v>
      </c>
      <c r="B14" s="29">
        <f t="array" ref="B14">IFERROR(INDEX(bdd,SMALL(IFERROR(IF((colb&amp;cold&amp;colf)*1&gt;0,ROW(colb)-15,""),""),ROW($B2)),COLUMN(B:B)),"")</f>
        <v>0</v>
      </c>
      <c r="C14" s="29">
        <f t="array" ref="C14">IFERROR(INDEX(bdd,SMALL(IFERROR(IF((colb&amp;cold&amp;colf)*1&gt;0,ROW(colb)-15,""),""),ROW($B2)),COLUMN(C:C)),"")</f>
        <v>50</v>
      </c>
      <c r="D14" s="29">
        <f t="array" ref="D14">IFERROR(INDEX(bdd,SMALL(IFERROR(IF((colb&amp;cold&amp;colf)*1&gt;0,ROW(colb)-15,""),""),ROW($B2)),COLUMN(D:D)),"")</f>
        <v>0</v>
      </c>
      <c r="E14" s="29">
        <f t="array" ref="E14">IFERROR(INDEX(bdd,SMALL(IFERROR(IF((colb&amp;cold&amp;colf)*1&gt;0,ROW(colb)-15,""),""),ROW($B2)),COLUMN(E:E)),"")</f>
        <v>95</v>
      </c>
      <c r="F14" s="29">
        <f t="array" ref="F14">IFERROR(INDEX(bdd,SMALL(IFERROR(IF((colb&amp;cold&amp;colf)*1&gt;0,ROW(colb)-15,""),""),ROW($B2)),COLUMN(F:F)),"")</f>
        <v>1</v>
      </c>
      <c r="G14" s="29">
        <f t="array" ref="G14">IFERROR(INDEX(bdd,SMALL(IFERROR(IF((colb&amp;cold&amp;colf)*1&gt;0,ROW(colb)-15,""),""),ROW($B2)),COLUMN(G:G)),"")</f>
        <v>250</v>
      </c>
      <c r="H14" s="29">
        <f t="array" ref="H14">IFERROR(INDEX(bdd,SMALL(IFERROR(IF((colb&amp;cold&amp;colf)*1&gt;0,ROW(colb)-15,""),""),ROW($B2)),COLUMN(H:H)),"")</f>
        <v>0</v>
      </c>
      <c r="I14" s="31">
        <f t="array" ref="I14">IFERROR(INDEX(bdd,SMALL(IFERROR(IF((colb&amp;cold&amp;colf)*1&gt;0,ROW(colb)-15,""),""),ROW($B2)),COLUMN(I:I)),"")</f>
        <v>250</v>
      </c>
    </row>
    <row r="15" spans="1:11">
      <c r="A15" s="29" t="str">
        <f t="array" ref="A15">IFERROR(INDEX(bdd,SMALL(IFERROR(IF((colb&amp;cold&amp;colf)*1&gt;0,ROW(colb)-15,""),""),ROW($B3)),COLUMN(A:A)),"")</f>
        <v>Animal Location</v>
      </c>
      <c r="B15" s="29">
        <f t="array" ref="B15">IFERROR(INDEX(bdd,SMALL(IFERROR(IF((colb&amp;cold&amp;colf)*1&gt;0,ROW(colb)-15,""),""),ROW($B3)),COLUMN(B:B)),"")</f>
        <v>1</v>
      </c>
      <c r="C15" s="29">
        <f t="array" ref="C15">IFERROR(INDEX(bdd,SMALL(IFERROR(IF((colb&amp;cold&amp;colf)*1&gt;0,ROW(colb)-15,""),""),ROW($B3)),COLUMN(C:C)),"")</f>
        <v>3</v>
      </c>
      <c r="D15" s="29">
        <f t="array" ref="D15">IFERROR(INDEX(bdd,SMALL(IFERROR(IF((colb&amp;cold&amp;colf)*1&gt;0,ROW(colb)-15,""),""),ROW($B3)),COLUMN(D:D)),"")</f>
        <v>0</v>
      </c>
      <c r="E15" s="29">
        <f t="array" ref="E15">IFERROR(INDEX(bdd,SMALL(IFERROR(IF((colb&amp;cold&amp;colf)*1&gt;0,ROW(colb)-15,""),""),ROW($B3)),COLUMN(E:E)),"")</f>
        <v>5</v>
      </c>
      <c r="F15" s="29">
        <f t="array" ref="F15">IFERROR(INDEX(bdd,SMALL(IFERROR(IF((colb&amp;cold&amp;colf)*1&gt;0,ROW(colb)-15,""),""),ROW($B3)),COLUMN(F:F)),"")</f>
        <v>0</v>
      </c>
      <c r="G15" s="29">
        <f t="array" ref="G15">IFERROR(INDEX(bdd,SMALL(IFERROR(IF((colb&amp;cold&amp;colf)*1&gt;0,ROW(colb)-15,""),""),ROW($B3)),COLUMN(G:G)),"")</f>
        <v>15</v>
      </c>
      <c r="H15" s="29">
        <f t="array" ref="H15">IFERROR(INDEX(bdd,SMALL(IFERROR(IF((colb&amp;cold&amp;colf)*1&gt;0,ROW(colb)-15,""),""),ROW($B3)),COLUMN(H:H)),"")</f>
        <v>0</v>
      </c>
      <c r="I15" s="31">
        <f t="array" ref="I15">IFERROR(INDEX(bdd,SMALL(IFERROR(IF((colb&amp;cold&amp;colf)*1&gt;0,ROW(colb)-15,""),""),ROW($B3)),COLUMN(I:I)),"")</f>
        <v>3</v>
      </c>
    </row>
    <row r="16" spans="1:11">
      <c r="A16" s="29" t="str">
        <f t="array" ref="A16">IFERROR(INDEX(bdd,SMALL(IFERROR(IF((colb&amp;cold&amp;colf)*1&gt;0,ROW(colb)-15,""),""),ROW($B4)),COLUMN(A:A)),"")</f>
        <v/>
      </c>
      <c r="B16" s="29" t="str">
        <f t="array" ref="B16">IFERROR(INDEX(bdd,SMALL(IFERROR(IF((colb&amp;cold&amp;colf)*1&gt;0,ROW(colb)-15,""),""),ROW($B4)),COLUMN(B:B)),"")</f>
        <v/>
      </c>
      <c r="C16" s="29" t="str">
        <f t="array" ref="C16">IFERROR(INDEX(bdd,SMALL(IFERROR(IF((colb&amp;cold&amp;colf)*1&gt;0,ROW(colb)-15,""),""),ROW($B4)),COLUMN(C:C)),"")</f>
        <v/>
      </c>
      <c r="D16" s="29" t="str">
        <f t="array" ref="D16">IFERROR(INDEX(bdd,SMALL(IFERROR(IF((colb&amp;cold&amp;colf)*1&gt;0,ROW(colb)-15,""),""),ROW($B4)),COLUMN(D:D)),"")</f>
        <v/>
      </c>
      <c r="E16" s="29" t="str">
        <f t="array" ref="E16">IFERROR(INDEX(bdd,SMALL(IFERROR(IF((colb&amp;cold&amp;colf)*1&gt;0,ROW(colb)-15,""),""),ROW($B4)),COLUMN(E:E)),"")</f>
        <v/>
      </c>
      <c r="F16" s="29" t="str">
        <f t="array" ref="F16">IFERROR(INDEX(bdd,SMALL(IFERROR(IF((colb&amp;cold&amp;colf)*1&gt;0,ROW(colb)-15,""),""),ROW($B4)),COLUMN(F:F)),"")</f>
        <v/>
      </c>
      <c r="G16" s="29" t="str">
        <f t="array" ref="G16">IFERROR(INDEX(bdd,SMALL(IFERROR(IF((colb&amp;cold&amp;colf)*1&gt;0,ROW(colb)-15,""),""),ROW($B4)),COLUMN(G:G)),"")</f>
        <v/>
      </c>
      <c r="H16" s="29" t="str">
        <f t="array" ref="H16">IFERROR(INDEX(bdd,SMALL(IFERROR(IF((colb&amp;cold&amp;colf)*1&gt;0,ROW(colb)-15,""),""),ROW($B4)),COLUMN(H:H)),"")</f>
        <v/>
      </c>
      <c r="I16" s="31" t="str">
        <f t="array" ref="I16">IFERROR(INDEX(bdd,SMALL(IFERROR(IF((colb&amp;cold&amp;colf)*1&gt;0,ROW(colb)-15,""),""),ROW($B4)),COLUMN(I:I)),"")</f>
        <v/>
      </c>
    </row>
    <row r="17" spans="1:9">
      <c r="A17" s="29" t="str">
        <f t="array" ref="A17">IFERROR(INDEX(bdd,SMALL(IFERROR(IF((colb&amp;cold&amp;colf)*1&gt;0,ROW(colb)-15,""),""),ROW($B5)),COLUMN(A:A)),"")</f>
        <v/>
      </c>
      <c r="B17" s="29" t="str">
        <f t="array" ref="B17">IFERROR(INDEX(bdd,SMALL(IFERROR(IF((colb&amp;cold&amp;colf)*1&gt;0,ROW(colb)-15,""),""),ROW($B5)),COLUMN(B:B)),"")</f>
        <v/>
      </c>
      <c r="C17" s="29" t="str">
        <f t="array" ref="C17">IFERROR(INDEX(bdd,SMALL(IFERROR(IF((colb&amp;cold&amp;colf)*1&gt;0,ROW(colb)-15,""),""),ROW($B5)),COLUMN(C:C)),"")</f>
        <v/>
      </c>
      <c r="D17" s="29" t="str">
        <f t="array" ref="D17">IFERROR(INDEX(bdd,SMALL(IFERROR(IF((colb&amp;cold&amp;colf)*1&gt;0,ROW(colb)-15,""),""),ROW($B5)),COLUMN(D:D)),"")</f>
        <v/>
      </c>
      <c r="E17" s="29" t="str">
        <f t="array" ref="E17">IFERROR(INDEX(bdd,SMALL(IFERROR(IF((colb&amp;cold&amp;colf)*1&gt;0,ROW(colb)-15,""),""),ROW($B5)),COLUMN(E:E)),"")</f>
        <v/>
      </c>
      <c r="F17" s="29" t="str">
        <f t="array" ref="F17">IFERROR(INDEX(bdd,SMALL(IFERROR(IF((colb&amp;cold&amp;colf)*1&gt;0,ROW(colb)-15,""),""),ROW($B5)),COLUMN(F:F)),"")</f>
        <v/>
      </c>
      <c r="G17" s="29" t="str">
        <f t="array" ref="G17">IFERROR(INDEX(bdd,SMALL(IFERROR(IF((colb&amp;cold&amp;colf)*1&gt;0,ROW(colb)-15,""),""),ROW($B5)),COLUMN(G:G)),"")</f>
        <v/>
      </c>
      <c r="H17" s="29" t="str">
        <f t="array" ref="H17">IFERROR(INDEX(bdd,SMALL(IFERROR(IF((colb&amp;cold&amp;colf)*1&gt;0,ROW(colb)-15,""),""),ROW($B5)),COLUMN(H:H)),"")</f>
        <v/>
      </c>
      <c r="I17" s="31" t="str">
        <f t="array" ref="I17">IFERROR(INDEX(bdd,SMALL(IFERROR(IF((colb&amp;cold&amp;colf)*1&gt;0,ROW(colb)-15,""),""),ROW($B5)),COLUMN(I:I)),"")</f>
        <v/>
      </c>
    </row>
    <row r="18" spans="1:9">
      <c r="A18" s="29" t="str">
        <f t="array" ref="A18">IFERROR(INDEX(bdd,SMALL(IFERROR(IF((colb&amp;cold&amp;colf)*1&gt;0,ROW(colb)-15,""),""),ROW($B6)),COLUMN(A:A)),"")</f>
        <v/>
      </c>
      <c r="B18" s="29" t="str">
        <f t="array" ref="B18">IFERROR(INDEX(bdd,SMALL(IFERROR(IF((colb&amp;cold&amp;colf)*1&gt;0,ROW(colb)-15,""),""),ROW($B6)),COLUMN(B:B)),"")</f>
        <v/>
      </c>
      <c r="C18" s="29" t="str">
        <f t="array" ref="C18">IFERROR(INDEX(bdd,SMALL(IFERROR(IF((colb&amp;cold&amp;colf)*1&gt;0,ROW(colb)-15,""),""),ROW($B6)),COLUMN(C:C)),"")</f>
        <v/>
      </c>
      <c r="D18" s="29" t="str">
        <f t="array" ref="D18">IFERROR(INDEX(bdd,SMALL(IFERROR(IF((colb&amp;cold&amp;colf)*1&gt;0,ROW(colb)-15,""),""),ROW($B6)),COLUMN(D:D)),"")</f>
        <v/>
      </c>
      <c r="E18" s="29" t="str">
        <f t="array" ref="E18">IFERROR(INDEX(bdd,SMALL(IFERROR(IF((colb&amp;cold&amp;colf)*1&gt;0,ROW(colb)-15,""),""),ROW($B6)),COLUMN(E:E)),"")</f>
        <v/>
      </c>
      <c r="F18" s="29" t="str">
        <f t="array" ref="F18">IFERROR(INDEX(bdd,SMALL(IFERROR(IF((colb&amp;cold&amp;colf)*1&gt;0,ROW(colb)-15,""),""),ROW($B6)),COLUMN(F:F)),"")</f>
        <v/>
      </c>
      <c r="G18" s="29" t="str">
        <f t="array" ref="G18">IFERROR(INDEX(bdd,SMALL(IFERROR(IF((colb&amp;cold&amp;colf)*1&gt;0,ROW(colb)-15,""),""),ROW($B6)),COLUMN(G:G)),"")</f>
        <v/>
      </c>
      <c r="H18" s="29" t="str">
        <f t="array" ref="H18">IFERROR(INDEX(bdd,SMALL(IFERROR(IF((colb&amp;cold&amp;colf)*1&gt;0,ROW(colb)-15,""),""),ROW($B6)),COLUMN(H:H)),"")</f>
        <v/>
      </c>
      <c r="I18" s="31" t="str">
        <f t="array" ref="I18">IFERROR(INDEX(bdd,SMALL(IFERROR(IF((colb&amp;cold&amp;colf)*1&gt;0,ROW(colb)-15,""),""),ROW($B6)),COLUMN(I:I)),"")</f>
        <v/>
      </c>
    </row>
    <row r="19" spans="1:9">
      <c r="A19" s="29" t="str">
        <f t="array" ref="A19">IFERROR(INDEX(bdd,SMALL(IFERROR(IF((colb&amp;cold&amp;colf)*1&gt;0,ROW(colb)-15,""),""),ROW($B7)),COLUMN(A:A)),"")</f>
        <v/>
      </c>
      <c r="B19" s="29" t="str">
        <f t="array" ref="B19">IFERROR(INDEX(bdd,SMALL(IFERROR(IF((colb&amp;cold&amp;colf)*1&gt;0,ROW(colb)-15,""),""),ROW($B7)),COLUMN(B:B)),"")</f>
        <v/>
      </c>
      <c r="C19" s="29" t="str">
        <f t="array" ref="C19">IFERROR(INDEX(bdd,SMALL(IFERROR(IF((colb&amp;cold&amp;colf)*1&gt;0,ROW(colb)-15,""),""),ROW($B7)),COLUMN(C:C)),"")</f>
        <v/>
      </c>
      <c r="D19" s="29" t="str">
        <f t="array" ref="D19">IFERROR(INDEX(bdd,SMALL(IFERROR(IF((colb&amp;cold&amp;colf)*1&gt;0,ROW(colb)-15,""),""),ROW($B7)),COLUMN(D:D)),"")</f>
        <v/>
      </c>
      <c r="E19" s="29" t="str">
        <f t="array" ref="E19">IFERROR(INDEX(bdd,SMALL(IFERROR(IF((colb&amp;cold&amp;colf)*1&gt;0,ROW(colb)-15,""),""),ROW($B7)),COLUMN(E:E)),"")</f>
        <v/>
      </c>
      <c r="F19" s="29" t="str">
        <f t="array" ref="F19">IFERROR(INDEX(bdd,SMALL(IFERROR(IF((colb&amp;cold&amp;colf)*1&gt;0,ROW(colb)-15,""),""),ROW($B7)),COLUMN(F:F)),"")</f>
        <v/>
      </c>
      <c r="G19" s="29" t="str">
        <f t="array" ref="G19">IFERROR(INDEX(bdd,SMALL(IFERROR(IF((colb&amp;cold&amp;colf)*1&gt;0,ROW(colb)-15,""),""),ROW($B7)),COLUMN(G:G)),"")</f>
        <v/>
      </c>
      <c r="H19" s="29" t="str">
        <f t="array" ref="H19">IFERROR(INDEX(bdd,SMALL(IFERROR(IF((colb&amp;cold&amp;colf)*1&gt;0,ROW(colb)-15,""),""),ROW($B7)),COLUMN(H:H)),"")</f>
        <v/>
      </c>
      <c r="I19" s="31" t="str">
        <f t="array" ref="I19">IFERROR(INDEX(bdd,SMALL(IFERROR(IF((colb&amp;cold&amp;colf)*1&gt;0,ROW(colb)-15,""),""),ROW($B7)),COLUMN(I:I)),"")</f>
        <v/>
      </c>
    </row>
    <row r="20" spans="1:9">
      <c r="A20" s="29" t="str">
        <f t="array" ref="A20">IFERROR(INDEX(bdd,SMALL(IFERROR(IF((colb&amp;cold&amp;colf)*1&gt;0,ROW(colb)-15,""),""),ROW($B8)),COLUMN(A:A)),"")</f>
        <v/>
      </c>
      <c r="B20" s="29" t="str">
        <f t="array" ref="B20">IFERROR(INDEX(bdd,SMALL(IFERROR(IF((colb&amp;cold&amp;colf)*1&gt;0,ROW(colb)-15,""),""),ROW($B8)),COLUMN(B:B)),"")</f>
        <v/>
      </c>
      <c r="C20" s="29" t="str">
        <f t="array" ref="C20">IFERROR(INDEX(bdd,SMALL(IFERROR(IF((colb&amp;cold&amp;colf)*1&gt;0,ROW(colb)-15,""),""),ROW($B8)),COLUMN(C:C)),"")</f>
        <v/>
      </c>
      <c r="D20" s="29" t="str">
        <f t="array" ref="D20">IFERROR(INDEX(bdd,SMALL(IFERROR(IF((colb&amp;cold&amp;colf)*1&gt;0,ROW(colb)-15,""),""),ROW($B8)),COLUMN(D:D)),"")</f>
        <v/>
      </c>
      <c r="E20" s="29" t="str">
        <f t="array" ref="E20">IFERROR(INDEX(bdd,SMALL(IFERROR(IF((colb&amp;cold&amp;colf)*1&gt;0,ROW(colb)-15,""),""),ROW($B8)),COLUMN(E:E)),"")</f>
        <v/>
      </c>
      <c r="F20" s="29" t="str">
        <f t="array" ref="F20">IFERROR(INDEX(bdd,SMALL(IFERROR(IF((colb&amp;cold&amp;colf)*1&gt;0,ROW(colb)-15,""),""),ROW($B8)),COLUMN(F:F)),"")</f>
        <v/>
      </c>
      <c r="G20" s="29" t="str">
        <f t="array" ref="G20">IFERROR(INDEX(bdd,SMALL(IFERROR(IF((colb&amp;cold&amp;colf)*1&gt;0,ROW(colb)-15,""),""),ROW($B8)),COLUMN(G:G)),"")</f>
        <v/>
      </c>
      <c r="H20" s="29" t="str">
        <f t="array" ref="H20">IFERROR(INDEX(bdd,SMALL(IFERROR(IF((colb&amp;cold&amp;colf)*1&gt;0,ROW(colb)-15,""),""),ROW($B8)),COLUMN(H:H)),"")</f>
        <v/>
      </c>
      <c r="I20" s="31" t="str">
        <f t="array" ref="I20">IFERROR(INDEX(bdd,SMALL(IFERROR(IF((colb&amp;cold&amp;colf)*1&gt;0,ROW(colb)-15,""),""),ROW($B8)),COLUMN(I:I)),"")</f>
        <v/>
      </c>
    </row>
    <row r="21" spans="1:9">
      <c r="A21" s="29" t="str">
        <f t="array" ref="A21">IFERROR(INDEX(bdd,SMALL(IFERROR(IF((colb&amp;cold&amp;colf)*1&gt;0,ROW(colb)-15,""),""),ROW($B9)),COLUMN(A:A)),"")</f>
        <v/>
      </c>
      <c r="B21" s="29" t="str">
        <f t="array" ref="B21">IFERROR(INDEX(bdd,SMALL(IFERROR(IF((colb&amp;cold&amp;colf)*1&gt;0,ROW(colb)-15,""),""),ROW($B9)),COLUMN(B:B)),"")</f>
        <v/>
      </c>
      <c r="C21" s="29" t="str">
        <f t="array" ref="C21">IFERROR(INDEX(bdd,SMALL(IFERROR(IF((colb&amp;cold&amp;colf)*1&gt;0,ROW(colb)-15,""),""),ROW($B9)),COLUMN(C:C)),"")</f>
        <v/>
      </c>
      <c r="D21" s="29" t="str">
        <f t="array" ref="D21">IFERROR(INDEX(bdd,SMALL(IFERROR(IF((colb&amp;cold&amp;colf)*1&gt;0,ROW(colb)-15,""),""),ROW($B9)),COLUMN(D:D)),"")</f>
        <v/>
      </c>
      <c r="E21" s="29" t="str">
        <f t="array" ref="E21">IFERROR(INDEX(bdd,SMALL(IFERROR(IF((colb&amp;cold&amp;colf)*1&gt;0,ROW(colb)-15,""),""),ROW($B9)),COLUMN(E:E)),"")</f>
        <v/>
      </c>
      <c r="F21" s="29" t="str">
        <f t="array" ref="F21">IFERROR(INDEX(bdd,SMALL(IFERROR(IF((colb&amp;cold&amp;colf)*1&gt;0,ROW(colb)-15,""),""),ROW($B9)),COLUMN(F:F)),"")</f>
        <v/>
      </c>
      <c r="G21" s="29" t="str">
        <f t="array" ref="G21">IFERROR(INDEX(bdd,SMALL(IFERROR(IF((colb&amp;cold&amp;colf)*1&gt;0,ROW(colb)-15,""),""),ROW($B9)),COLUMN(G:G)),"")</f>
        <v/>
      </c>
      <c r="H21" s="29" t="str">
        <f t="array" ref="H21">IFERROR(INDEX(bdd,SMALL(IFERROR(IF((colb&amp;cold&amp;colf)*1&gt;0,ROW(colb)-15,""),""),ROW($B9)),COLUMN(H:H)),"")</f>
        <v/>
      </c>
      <c r="I21" s="31" t="str">
        <f t="array" ref="I21">IFERROR(INDEX(bdd,SMALL(IFERROR(IF((colb&amp;cold&amp;colf)*1&gt;0,ROW(colb)-15,""),""),ROW($B9)),COLUMN(I:I)),"")</f>
        <v/>
      </c>
    </row>
    <row r="22" spans="1:9">
      <c r="A22" s="29" t="str">
        <f t="array" ref="A22">IFERROR(INDEX(bdd,SMALL(IFERROR(IF((colb&amp;cold&amp;colf)*1&gt;0,ROW(colb)-15,""),""),ROW($B10)),COLUMN(A:A)),"")</f>
        <v/>
      </c>
      <c r="B22" s="29" t="str">
        <f t="array" ref="B22">IFERROR(INDEX(bdd,SMALL(IFERROR(IF((colb&amp;cold&amp;colf)*1&gt;0,ROW(colb)-15,""),""),ROW($B10)),COLUMN(B:B)),"")</f>
        <v/>
      </c>
      <c r="C22" s="29" t="str">
        <f t="array" ref="C22">IFERROR(INDEX(bdd,SMALL(IFERROR(IF((colb&amp;cold&amp;colf)*1&gt;0,ROW(colb)-15,""),""),ROW($B10)),COLUMN(C:C)),"")</f>
        <v/>
      </c>
      <c r="D22" s="29" t="str">
        <f t="array" ref="D22">IFERROR(INDEX(bdd,SMALL(IFERROR(IF((colb&amp;cold&amp;colf)*1&gt;0,ROW(colb)-15,""),""),ROW($B10)),COLUMN(D:D)),"")</f>
        <v/>
      </c>
      <c r="E22" s="29" t="str">
        <f t="array" ref="E22">IFERROR(INDEX(bdd,SMALL(IFERROR(IF((colb&amp;cold&amp;colf)*1&gt;0,ROW(colb)-15,""),""),ROW($B10)),COLUMN(E:E)),"")</f>
        <v/>
      </c>
      <c r="F22" s="29" t="str">
        <f t="array" ref="F22">IFERROR(INDEX(bdd,SMALL(IFERROR(IF((colb&amp;cold&amp;colf)*1&gt;0,ROW(colb)-15,""),""),ROW($B10)),COLUMN(F:F)),"")</f>
        <v/>
      </c>
      <c r="G22" s="29" t="str">
        <f t="array" ref="G22">IFERROR(INDEX(bdd,SMALL(IFERROR(IF((colb&amp;cold&amp;colf)*1&gt;0,ROW(colb)-15,""),""),ROW($B10)),COLUMN(G:G)),"")</f>
        <v/>
      </c>
      <c r="H22" s="29" t="str">
        <f t="array" ref="H22">IFERROR(INDEX(bdd,SMALL(IFERROR(IF((colb&amp;cold&amp;colf)*1&gt;0,ROW(colb)-15,""),""),ROW($B10)),COLUMN(H:H)),"")</f>
        <v/>
      </c>
      <c r="I22" s="31" t="str">
        <f t="array" ref="I22">IFERROR(INDEX(bdd,SMALL(IFERROR(IF((colb&amp;cold&amp;colf)*1&gt;0,ROW(colb)-15,""),""),ROW($B10)),COLUMN(I:I)),"")</f>
        <v/>
      </c>
    </row>
    <row r="23" spans="1:9">
      <c r="A23" s="29" t="str">
        <f t="array" ref="A23">IFERROR(INDEX(bdd,SMALL(IFERROR(IF((colb&amp;cold&amp;colf)*1&gt;0,ROW(colb)-15,""),""),ROW($B11)),COLUMN(A:A)),"")</f>
        <v/>
      </c>
      <c r="B23" s="29" t="str">
        <f t="array" ref="B23">IFERROR(INDEX(bdd,SMALL(IFERROR(IF((colb&amp;cold&amp;colf)*1&gt;0,ROW(colb)-15,""),""),ROW($B11)),COLUMN(B:B)),"")</f>
        <v/>
      </c>
      <c r="C23" s="29" t="str">
        <f t="array" ref="C23">IFERROR(INDEX(bdd,SMALL(IFERROR(IF((colb&amp;cold&amp;colf)*1&gt;0,ROW(colb)-15,""),""),ROW($B11)),COLUMN(C:C)),"")</f>
        <v/>
      </c>
      <c r="D23" s="29" t="str">
        <f t="array" ref="D23">IFERROR(INDEX(bdd,SMALL(IFERROR(IF((colb&amp;cold&amp;colf)*1&gt;0,ROW(colb)-15,""),""),ROW($B11)),COLUMN(D:D)),"")</f>
        <v/>
      </c>
      <c r="E23" s="29" t="str">
        <f t="array" ref="E23">IFERROR(INDEX(bdd,SMALL(IFERROR(IF((colb&amp;cold&amp;colf)*1&gt;0,ROW(colb)-15,""),""),ROW($B11)),COLUMN(E:E)),"")</f>
        <v/>
      </c>
      <c r="F23" s="29" t="str">
        <f t="array" ref="F23">IFERROR(INDEX(bdd,SMALL(IFERROR(IF((colb&amp;cold&amp;colf)*1&gt;0,ROW(colb)-15,""),""),ROW($B11)),COLUMN(F:F)),"")</f>
        <v/>
      </c>
      <c r="G23" s="29" t="str">
        <f t="array" ref="G23">IFERROR(INDEX(bdd,SMALL(IFERROR(IF((colb&amp;cold&amp;colf)*1&gt;0,ROW(colb)-15,""),""),ROW($B11)),COLUMN(G:G)),"")</f>
        <v/>
      </c>
      <c r="H23" s="29" t="str">
        <f t="array" ref="H23">IFERROR(INDEX(bdd,SMALL(IFERROR(IF((colb&amp;cold&amp;colf)*1&gt;0,ROW(colb)-15,""),""),ROW($B11)),COLUMN(H:H)),"")</f>
        <v/>
      </c>
      <c r="I23" s="31" t="str">
        <f t="array" ref="I23">IFERROR(INDEX(bdd,SMALL(IFERROR(IF((colb&amp;cold&amp;colf)*1&gt;0,ROW(colb)-15,""),""),ROW($B11)),COLUMN(I:I)),"")</f>
        <v/>
      </c>
    </row>
    <row r="24" spans="1:9">
      <c r="A24" s="29" t="str">
        <f t="array" ref="A24">IFERROR(INDEX(bdd,SMALL(IFERROR(IF((colb&amp;cold&amp;colf)*1&gt;0,ROW(colb)-15,""),""),ROW($B12)),COLUMN(A:A)),"")</f>
        <v/>
      </c>
      <c r="B24" s="29" t="str">
        <f t="array" ref="B24">IFERROR(INDEX(bdd,SMALL(IFERROR(IF((colb&amp;cold&amp;colf)*1&gt;0,ROW(colb)-15,""),""),ROW($B12)),COLUMN(B:B)),"")</f>
        <v/>
      </c>
      <c r="C24" s="29" t="str">
        <f t="array" ref="C24">IFERROR(INDEX(bdd,SMALL(IFERROR(IF((colb&amp;cold&amp;colf)*1&gt;0,ROW(colb)-15,""),""),ROW($B12)),COLUMN(C:C)),"")</f>
        <v/>
      </c>
      <c r="D24" s="29" t="str">
        <f t="array" ref="D24">IFERROR(INDEX(bdd,SMALL(IFERROR(IF((colb&amp;cold&amp;colf)*1&gt;0,ROW(colb)-15,""),""),ROW($B12)),COLUMN(D:D)),"")</f>
        <v/>
      </c>
      <c r="E24" s="29" t="str">
        <f t="array" ref="E24">IFERROR(INDEX(bdd,SMALL(IFERROR(IF((colb&amp;cold&amp;colf)*1&gt;0,ROW(colb)-15,""),""),ROW($B12)),COLUMN(E:E)),"")</f>
        <v/>
      </c>
      <c r="F24" s="29" t="str">
        <f t="array" ref="F24">IFERROR(INDEX(bdd,SMALL(IFERROR(IF((colb&amp;cold&amp;colf)*1&gt;0,ROW(colb)-15,""),""),ROW($B12)),COLUMN(F:F)),"")</f>
        <v/>
      </c>
      <c r="G24" s="29" t="str">
        <f t="array" ref="G24">IFERROR(INDEX(bdd,SMALL(IFERROR(IF((colb&amp;cold&amp;colf)*1&gt;0,ROW(colb)-15,""),""),ROW($B12)),COLUMN(G:G)),"")</f>
        <v/>
      </c>
      <c r="H24" s="29" t="str">
        <f t="array" ref="H24">IFERROR(INDEX(bdd,SMALL(IFERROR(IF((colb&amp;cold&amp;colf)*1&gt;0,ROW(colb)-15,""),""),ROW($B12)),COLUMN(H:H)),"")</f>
        <v/>
      </c>
      <c r="I24" s="31" t="str">
        <f t="array" ref="I24">IFERROR(INDEX(bdd,SMALL(IFERROR(IF((colb&amp;cold&amp;colf)*1&gt;0,ROW(colb)-15,""),""),ROW($B12)),COLUMN(I:I)),"")</f>
        <v/>
      </c>
    </row>
    <row r="25" spans="1:9">
      <c r="A25" s="29" t="str">
        <f t="array" ref="A25">IFERROR(INDEX(bdd,SMALL(IFERROR(IF((colb&amp;cold&amp;colf)*1&gt;0,ROW(colb)-15,""),""),ROW($B13)),COLUMN(A:A)),"")</f>
        <v/>
      </c>
      <c r="B25" s="29" t="str">
        <f t="array" ref="B25">IFERROR(INDEX(bdd,SMALL(IFERROR(IF((colb&amp;cold&amp;colf)*1&gt;0,ROW(colb)-15,""),""),ROW($B13)),COLUMN(B:B)),"")</f>
        <v/>
      </c>
      <c r="C25" s="29" t="str">
        <f t="array" ref="C25">IFERROR(INDEX(bdd,SMALL(IFERROR(IF((colb&amp;cold&amp;colf)*1&gt;0,ROW(colb)-15,""),""),ROW($B13)),COLUMN(C:C)),"")</f>
        <v/>
      </c>
      <c r="D25" s="29" t="str">
        <f t="array" ref="D25">IFERROR(INDEX(bdd,SMALL(IFERROR(IF((colb&amp;cold&amp;colf)*1&gt;0,ROW(colb)-15,""),""),ROW($B13)),COLUMN(D:D)),"")</f>
        <v/>
      </c>
      <c r="E25" s="29" t="str">
        <f t="array" ref="E25">IFERROR(INDEX(bdd,SMALL(IFERROR(IF((colb&amp;cold&amp;colf)*1&gt;0,ROW(colb)-15,""),""),ROW($B13)),COLUMN(E:E)),"")</f>
        <v/>
      </c>
      <c r="F25" s="29" t="str">
        <f t="array" ref="F25">IFERROR(INDEX(bdd,SMALL(IFERROR(IF((colb&amp;cold&amp;colf)*1&gt;0,ROW(colb)-15,""),""),ROW($B13)),COLUMN(F:F)),"")</f>
        <v/>
      </c>
      <c r="G25" s="29" t="str">
        <f t="array" ref="G25">IFERROR(INDEX(bdd,SMALL(IFERROR(IF((colb&amp;cold&amp;colf)*1&gt;0,ROW(colb)-15,""),""),ROW($B13)),COLUMN(G:G)),"")</f>
        <v/>
      </c>
      <c r="H25" s="29" t="str">
        <f t="array" ref="H25">IFERROR(INDEX(bdd,SMALL(IFERROR(IF((colb&amp;cold&amp;colf)*1&gt;0,ROW(colb)-15,""),""),ROW($B13)),COLUMN(H:H)),"")</f>
        <v/>
      </c>
      <c r="I25" s="31" t="str">
        <f t="array" ref="I25">IFERROR(INDEX(bdd,SMALL(IFERROR(IF((colb&amp;cold&amp;colf)*1&gt;0,ROW(colb)-15,""),""),ROW($B13)),COLUMN(I:I)),"")</f>
        <v/>
      </c>
    </row>
    <row r="26" spans="1:9">
      <c r="A26" s="29" t="str">
        <f t="array" ref="A26">IFERROR(INDEX(bdd,SMALL(IFERROR(IF((colb&amp;cold&amp;colf)*1&gt;0,ROW(colb)-15,""),""),ROW($B14)),COLUMN(A:A)),"")</f>
        <v/>
      </c>
      <c r="B26" s="29" t="str">
        <f t="array" ref="B26">IFERROR(INDEX(bdd,SMALL(IFERROR(IF((colb&amp;cold&amp;colf)*1&gt;0,ROW(colb)-15,""),""),ROW($B14)),COLUMN(B:B)),"")</f>
        <v/>
      </c>
      <c r="C26" s="29" t="str">
        <f t="array" ref="C26">IFERROR(INDEX(bdd,SMALL(IFERROR(IF((colb&amp;cold&amp;colf)*1&gt;0,ROW(colb)-15,""),""),ROW($B14)),COLUMN(C:C)),"")</f>
        <v/>
      </c>
      <c r="D26" s="29" t="str">
        <f t="array" ref="D26">IFERROR(INDEX(bdd,SMALL(IFERROR(IF((colb&amp;cold&amp;colf)*1&gt;0,ROW(colb)-15,""),""),ROW($B14)),COLUMN(D:D)),"")</f>
        <v/>
      </c>
      <c r="E26" s="29" t="str">
        <f t="array" ref="E26">IFERROR(INDEX(bdd,SMALL(IFERROR(IF((colb&amp;cold&amp;colf)*1&gt;0,ROW(colb)-15,""),""),ROW($B14)),COLUMN(E:E)),"")</f>
        <v/>
      </c>
      <c r="F26" s="29" t="str">
        <f t="array" ref="F26">IFERROR(INDEX(bdd,SMALL(IFERROR(IF((colb&amp;cold&amp;colf)*1&gt;0,ROW(colb)-15,""),""),ROW($B14)),COLUMN(F:F)),"")</f>
        <v/>
      </c>
      <c r="G26" s="29" t="str">
        <f t="array" ref="G26">IFERROR(INDEX(bdd,SMALL(IFERROR(IF((colb&amp;cold&amp;colf)*1&gt;0,ROW(colb)-15,""),""),ROW($B14)),COLUMN(G:G)),"")</f>
        <v/>
      </c>
      <c r="H26" s="29" t="str">
        <f t="array" ref="H26">IFERROR(INDEX(bdd,SMALL(IFERROR(IF((colb&amp;cold&amp;colf)*1&gt;0,ROW(colb)-15,""),""),ROW($B14)),COLUMN(H:H)),"")</f>
        <v/>
      </c>
      <c r="I26" s="31" t="str">
        <f t="array" ref="I26">IFERROR(INDEX(bdd,SMALL(IFERROR(IF((colb&amp;cold&amp;colf)*1&gt;0,ROW(colb)-15,""),""),ROW($B14)),COLUMN(I:I)),"")</f>
        <v/>
      </c>
    </row>
    <row r="27" spans="1:9">
      <c r="I27" s="30">
        <f>SUM(I13:I26)</f>
        <v>313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Réservation</vt:lpstr>
      <vt:lpstr>Facture</vt:lpstr>
      <vt:lpstr>bdd</vt:lpstr>
      <vt:lpstr>colb</vt:lpstr>
      <vt:lpstr>cold</vt:lpstr>
      <vt:lpstr>colf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NOURSE</dc:creator>
  <cp:lastModifiedBy>tulipe</cp:lastModifiedBy>
  <dcterms:created xsi:type="dcterms:W3CDTF">2018-02-27T12:45:09Z</dcterms:created>
  <dcterms:modified xsi:type="dcterms:W3CDTF">2018-02-27T19:58:11Z</dcterms:modified>
</cp:coreProperties>
</file>