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4010" windowHeight="4010" activeTab="1"/>
  </bookViews>
  <sheets>
    <sheet name="A" sheetId="1" r:id="rId1"/>
    <sheet name="Feuil1" sheetId="2" r:id="rId2"/>
  </sheets>
  <definedNames>
    <definedName name="_xlnm._FilterDatabase" localSheetId="0" hidden="1">A!$A$1:$J$894</definedName>
    <definedName name="codeart">OFFSET(codetiers,,2,)</definedName>
    <definedName name="codetiers">OFFSET(A!$A$2,,,COUNTIF(A!$B:$B,"&gt;&lt;")-1)</definedName>
    <definedName name="colindex">OFFSET(A!$M$2,,,ROWS(codetiers))</definedName>
    <definedName name="infos">OFFSET(A!$A$2:$G$2,,,ROWS(codetiers))</definedName>
    <definedName name="prixu">OFFSET(codetiers,,8,)</definedName>
    <definedName name="tranche">OFFSET(codetiers,,7,)</definedName>
  </definedNames>
  <calcPr calcId="124519"/>
</workbook>
</file>

<file path=xl/calcChain.xml><?xml version="1.0" encoding="utf-8"?>
<calcChain xmlns="http://schemas.openxmlformats.org/spreadsheetml/2006/main">
  <c r="J1" i="2"/>
  <c r="K1"/>
  <c r="L1"/>
  <c r="M1"/>
  <c r="N1"/>
  <c r="O1"/>
  <c r="P1"/>
  <c r="Q1"/>
  <c r="R1"/>
  <c r="S1"/>
  <c r="T1"/>
  <c r="H1"/>
  <c r="M22" i="1" a="1"/>
  <c r="M22" s="1"/>
  <c r="M23" a="1"/>
  <c r="M23" s="1"/>
  <c r="M24" a="1"/>
  <c r="M24" s="1"/>
  <c r="M25" a="1"/>
  <c r="M25" s="1"/>
  <c r="M26" a="1"/>
  <c r="M26" s="1"/>
  <c r="M27" a="1"/>
  <c r="M27" s="1"/>
  <c r="M28" a="1"/>
  <c r="M28" s="1"/>
  <c r="M29" a="1"/>
  <c r="M29" s="1"/>
  <c r="M30" a="1"/>
  <c r="M30" s="1"/>
  <c r="M31" a="1"/>
  <c r="M31" s="1"/>
  <c r="M32" a="1"/>
  <c r="M32" s="1"/>
  <c r="M33" a="1"/>
  <c r="M33" s="1"/>
  <c r="M34" a="1"/>
  <c r="M34" s="1"/>
  <c r="M35" a="1"/>
  <c r="M35" s="1"/>
  <c r="M36" a="1"/>
  <c r="M36" s="1"/>
  <c r="M37" a="1"/>
  <c r="M37" s="1"/>
  <c r="M38" a="1"/>
  <c r="M38" s="1"/>
  <c r="M39" a="1"/>
  <c r="M39" s="1"/>
  <c r="M40" a="1"/>
  <c r="M40" s="1"/>
  <c r="M41" a="1"/>
  <c r="M41" s="1"/>
  <c r="M42" a="1"/>
  <c r="M42" s="1"/>
  <c r="M43" a="1"/>
  <c r="M43" s="1"/>
  <c r="M44" a="1"/>
  <c r="M44" s="1"/>
  <c r="M45" a="1"/>
  <c r="M45" s="1"/>
  <c r="M46" a="1"/>
  <c r="M46" s="1"/>
  <c r="M47" a="1"/>
  <c r="M47" s="1"/>
  <c r="M48" a="1"/>
  <c r="M48" s="1"/>
  <c r="M49" a="1"/>
  <c r="M49" s="1"/>
  <c r="M50" a="1"/>
  <c r="M50" s="1"/>
  <c r="M51" a="1"/>
  <c r="M51" s="1"/>
  <c r="M52" a="1"/>
  <c r="M52" s="1"/>
  <c r="M53" a="1"/>
  <c r="M53" s="1"/>
  <c r="M54" a="1"/>
  <c r="M54" s="1"/>
  <c r="M55" a="1"/>
  <c r="M55" s="1"/>
  <c r="M56" a="1"/>
  <c r="M56" s="1"/>
  <c r="M57" a="1"/>
  <c r="M57" s="1"/>
  <c r="M58" a="1"/>
  <c r="M58" s="1"/>
  <c r="M59" a="1"/>
  <c r="M59" s="1"/>
  <c r="M60" a="1"/>
  <c r="M60" s="1"/>
  <c r="M61" a="1"/>
  <c r="M61" s="1"/>
  <c r="M62" a="1"/>
  <c r="M62" s="1"/>
  <c r="M63" a="1"/>
  <c r="M63" s="1"/>
  <c r="M64" a="1"/>
  <c r="M64" s="1"/>
  <c r="M65" a="1"/>
  <c r="M65" s="1"/>
  <c r="M66" a="1"/>
  <c r="M66" s="1"/>
  <c r="M67" a="1"/>
  <c r="M67" s="1"/>
  <c r="M68" a="1"/>
  <c r="M68" s="1"/>
  <c r="M69" a="1"/>
  <c r="M69" s="1"/>
  <c r="M70" a="1"/>
  <c r="M70" s="1"/>
  <c r="M71" a="1"/>
  <c r="M71" s="1"/>
  <c r="M72" a="1"/>
  <c r="M72" s="1"/>
  <c r="M73" a="1"/>
  <c r="M73" s="1"/>
  <c r="M74" a="1"/>
  <c r="M74" s="1"/>
  <c r="M75" a="1"/>
  <c r="M75" s="1"/>
  <c r="M76" a="1"/>
  <c r="M76" s="1"/>
  <c r="M77" a="1"/>
  <c r="M77" s="1"/>
  <c r="M78" a="1"/>
  <c r="M78" s="1"/>
  <c r="M79" a="1"/>
  <c r="M79" s="1"/>
  <c r="M80" a="1"/>
  <c r="M80" s="1"/>
  <c r="M81" a="1"/>
  <c r="M81" s="1"/>
  <c r="M82" a="1"/>
  <c r="M82" s="1"/>
  <c r="M83" a="1"/>
  <c r="M83" s="1"/>
  <c r="M84" a="1"/>
  <c r="M84" s="1"/>
  <c r="M85" a="1"/>
  <c r="M85" s="1"/>
  <c r="M86" a="1"/>
  <c r="M86" s="1"/>
  <c r="M87" a="1"/>
  <c r="M87" s="1"/>
  <c r="M88" a="1"/>
  <c r="M88" s="1"/>
  <c r="M89" a="1"/>
  <c r="M89" s="1"/>
  <c r="M90" a="1"/>
  <c r="M90" s="1"/>
  <c r="M91" a="1"/>
  <c r="M91" s="1"/>
  <c r="M92" a="1"/>
  <c r="M92" s="1"/>
  <c r="M93" a="1"/>
  <c r="M93" s="1"/>
  <c r="M94" a="1"/>
  <c r="M94" s="1"/>
  <c r="M95" a="1"/>
  <c r="M95" s="1"/>
  <c r="M96" a="1"/>
  <c r="M96" s="1"/>
  <c r="M97" a="1"/>
  <c r="M97" s="1"/>
  <c r="M98" a="1"/>
  <c r="M98" s="1"/>
  <c r="M99" a="1"/>
  <c r="M99" s="1"/>
  <c r="M100" a="1"/>
  <c r="M100" s="1"/>
  <c r="M101" a="1"/>
  <c r="M101" s="1"/>
  <c r="M102" a="1"/>
  <c r="M102" s="1"/>
  <c r="M103" a="1"/>
  <c r="M103" s="1"/>
  <c r="M104" a="1"/>
  <c r="M104" s="1"/>
  <c r="M105" a="1"/>
  <c r="M105" s="1"/>
  <c r="M106" a="1"/>
  <c r="M106" s="1"/>
  <c r="M107" a="1"/>
  <c r="M107" s="1"/>
  <c r="M108" a="1"/>
  <c r="M108" s="1"/>
  <c r="M109" a="1"/>
  <c r="M109" s="1"/>
  <c r="M110" a="1"/>
  <c r="M110" s="1"/>
  <c r="M111" a="1"/>
  <c r="M111" s="1"/>
  <c r="M112" a="1"/>
  <c r="M112" s="1"/>
  <c r="M113" a="1"/>
  <c r="M113" s="1"/>
  <c r="M114" a="1"/>
  <c r="M114" s="1"/>
  <c r="M115" a="1"/>
  <c r="M115" s="1"/>
  <c r="M116" a="1"/>
  <c r="M116" s="1"/>
  <c r="M117" a="1"/>
  <c r="M117" s="1"/>
  <c r="M118" a="1"/>
  <c r="M118" s="1"/>
  <c r="M119" a="1"/>
  <c r="M119" s="1"/>
  <c r="M120" a="1"/>
  <c r="M120" s="1"/>
  <c r="M121" a="1"/>
  <c r="M121" s="1"/>
  <c r="M122" a="1"/>
  <c r="M122" s="1"/>
  <c r="M123" a="1"/>
  <c r="M123" s="1"/>
  <c r="M124" a="1"/>
  <c r="M124" s="1"/>
  <c r="M125" a="1"/>
  <c r="M125" s="1"/>
  <c r="M126" a="1"/>
  <c r="M126" s="1"/>
  <c r="M127" a="1"/>
  <c r="M127" s="1"/>
  <c r="M128" a="1"/>
  <c r="M128" s="1"/>
  <c r="M129" a="1"/>
  <c r="M129" s="1"/>
  <c r="M130" a="1"/>
  <c r="M130" s="1"/>
  <c r="M131" a="1"/>
  <c r="M131" s="1"/>
  <c r="M132" a="1"/>
  <c r="M132" s="1"/>
  <c r="M133" a="1"/>
  <c r="M133" s="1"/>
  <c r="M134" a="1"/>
  <c r="M134" s="1"/>
  <c r="M135" a="1"/>
  <c r="M135" s="1"/>
  <c r="M136" a="1"/>
  <c r="M136" s="1"/>
  <c r="M137" a="1"/>
  <c r="M137" s="1"/>
  <c r="M138" a="1"/>
  <c r="M138" s="1"/>
  <c r="M139" a="1"/>
  <c r="M139" s="1"/>
  <c r="M140" a="1"/>
  <c r="M140" s="1"/>
  <c r="M141" a="1"/>
  <c r="M141" s="1"/>
  <c r="M142" a="1"/>
  <c r="M142" s="1"/>
  <c r="M143" a="1"/>
  <c r="M143" s="1"/>
  <c r="M144" a="1"/>
  <c r="M144" s="1"/>
  <c r="M145" a="1"/>
  <c r="M145" s="1"/>
  <c r="M146" a="1"/>
  <c r="M146" s="1"/>
  <c r="M147" a="1"/>
  <c r="M147" s="1"/>
  <c r="M148" a="1"/>
  <c r="M148" s="1"/>
  <c r="M149" a="1"/>
  <c r="M149" s="1"/>
  <c r="M150" a="1"/>
  <c r="M150" s="1"/>
  <c r="M151" a="1"/>
  <c r="M151" s="1"/>
  <c r="M152" a="1"/>
  <c r="M152" s="1"/>
  <c r="M153" a="1"/>
  <c r="M153" s="1"/>
  <c r="M154" a="1"/>
  <c r="M154" s="1"/>
  <c r="M155" a="1"/>
  <c r="M155" s="1"/>
  <c r="M156" a="1"/>
  <c r="M156" s="1"/>
  <c r="M157" a="1"/>
  <c r="M157" s="1"/>
  <c r="M158" a="1"/>
  <c r="M158" s="1"/>
  <c r="M159" a="1"/>
  <c r="M159" s="1"/>
  <c r="M160" a="1"/>
  <c r="M160" s="1"/>
  <c r="M161" a="1"/>
  <c r="M161" s="1"/>
  <c r="M162" a="1"/>
  <c r="M162" s="1"/>
  <c r="M163" a="1"/>
  <c r="M163" s="1"/>
  <c r="M164" a="1"/>
  <c r="M164" s="1"/>
  <c r="M165" a="1"/>
  <c r="M165" s="1"/>
  <c r="M166" a="1"/>
  <c r="M166" s="1"/>
  <c r="M167" a="1"/>
  <c r="M167" s="1"/>
  <c r="M168" a="1"/>
  <c r="M168" s="1"/>
  <c r="M169" a="1"/>
  <c r="M169" s="1"/>
  <c r="M170" a="1"/>
  <c r="M170" s="1"/>
  <c r="M171" a="1"/>
  <c r="M171" s="1"/>
  <c r="M172" a="1"/>
  <c r="M172" s="1"/>
  <c r="M173" a="1"/>
  <c r="M173" s="1"/>
  <c r="M174" a="1"/>
  <c r="M174" s="1"/>
  <c r="M175" a="1"/>
  <c r="M175" s="1"/>
  <c r="M176" a="1"/>
  <c r="M176" s="1"/>
  <c r="M177" a="1"/>
  <c r="M177" s="1"/>
  <c r="M178" a="1"/>
  <c r="M178" s="1"/>
  <c r="M179" a="1"/>
  <c r="M179" s="1"/>
  <c r="M180" a="1"/>
  <c r="M180" s="1"/>
  <c r="M181" a="1"/>
  <c r="M181" s="1"/>
  <c r="M182" a="1"/>
  <c r="M182" s="1"/>
  <c r="M183" a="1"/>
  <c r="M183" s="1"/>
  <c r="M184" a="1"/>
  <c r="M184" s="1"/>
  <c r="M185" a="1"/>
  <c r="M185" s="1"/>
  <c r="M186" a="1"/>
  <c r="M186" s="1"/>
  <c r="M187" a="1"/>
  <c r="M187" s="1"/>
  <c r="M188" a="1"/>
  <c r="M188" s="1"/>
  <c r="M189" a="1"/>
  <c r="M189" s="1"/>
  <c r="M190" a="1"/>
  <c r="M190" s="1"/>
  <c r="M191" a="1"/>
  <c r="M191" s="1"/>
  <c r="M192" a="1"/>
  <c r="M192" s="1"/>
  <c r="M193" a="1"/>
  <c r="M193" s="1"/>
  <c r="M194" a="1"/>
  <c r="M194" s="1"/>
  <c r="M195" a="1"/>
  <c r="M195" s="1"/>
  <c r="M196" a="1"/>
  <c r="M196" s="1"/>
  <c r="M197" a="1"/>
  <c r="M197" s="1"/>
  <c r="M198" a="1"/>
  <c r="M198" s="1"/>
  <c r="M199" a="1"/>
  <c r="M199" s="1"/>
  <c r="M200" a="1"/>
  <c r="M200" s="1"/>
  <c r="M201" a="1"/>
  <c r="M201" s="1"/>
  <c r="M202" a="1"/>
  <c r="M202" s="1"/>
  <c r="M203" a="1"/>
  <c r="M203" s="1"/>
  <c r="M204" a="1"/>
  <c r="M204" s="1"/>
  <c r="M205" a="1"/>
  <c r="M205" s="1"/>
  <c r="M206" a="1"/>
  <c r="M206" s="1"/>
  <c r="M207" a="1"/>
  <c r="M207" s="1"/>
  <c r="M208" a="1"/>
  <c r="M208" s="1"/>
  <c r="M209" a="1"/>
  <c r="M209" s="1"/>
  <c r="M210" a="1"/>
  <c r="M210" s="1"/>
  <c r="M211" a="1"/>
  <c r="M211" s="1"/>
  <c r="M212" a="1"/>
  <c r="M212" s="1"/>
  <c r="M213" a="1"/>
  <c r="M213" s="1"/>
  <c r="M214" a="1"/>
  <c r="M214" s="1"/>
  <c r="M215" a="1"/>
  <c r="M215" s="1"/>
  <c r="M216" a="1"/>
  <c r="M216" s="1"/>
  <c r="M217" a="1"/>
  <c r="M217" s="1"/>
  <c r="M218" a="1"/>
  <c r="M218" s="1"/>
  <c r="M219" a="1"/>
  <c r="M219" s="1"/>
  <c r="M220" a="1"/>
  <c r="M220" s="1"/>
  <c r="M221" a="1"/>
  <c r="M221" s="1"/>
  <c r="M222" a="1"/>
  <c r="M222" s="1"/>
  <c r="M223" a="1"/>
  <c r="M223" s="1"/>
  <c r="M224" a="1"/>
  <c r="M224" s="1"/>
  <c r="M225" a="1"/>
  <c r="M225" s="1"/>
  <c r="M226" a="1"/>
  <c r="M226" s="1"/>
  <c r="M227" a="1"/>
  <c r="M227" s="1"/>
  <c r="M228" a="1"/>
  <c r="M228" s="1"/>
  <c r="M229" a="1"/>
  <c r="M229" s="1"/>
  <c r="M230" a="1"/>
  <c r="M230" s="1"/>
  <c r="M231" a="1"/>
  <c r="M231" s="1"/>
  <c r="M232" a="1"/>
  <c r="M232" s="1"/>
  <c r="M233" a="1"/>
  <c r="M233" s="1"/>
  <c r="M234" a="1"/>
  <c r="M234" s="1"/>
  <c r="M235" a="1"/>
  <c r="M235" s="1"/>
  <c r="M236" a="1"/>
  <c r="M236" s="1"/>
  <c r="M237" a="1"/>
  <c r="M237" s="1"/>
  <c r="M238" a="1"/>
  <c r="M238" s="1"/>
  <c r="M239" a="1"/>
  <c r="M239" s="1"/>
  <c r="M240" a="1"/>
  <c r="M240" s="1"/>
  <c r="M241" a="1"/>
  <c r="M241" s="1"/>
  <c r="M242" a="1"/>
  <c r="M242" s="1"/>
  <c r="M243" a="1"/>
  <c r="M243" s="1"/>
  <c r="M244" a="1"/>
  <c r="M244" s="1"/>
  <c r="M245" a="1"/>
  <c r="M245" s="1"/>
  <c r="M246" a="1"/>
  <c r="M246" s="1"/>
  <c r="M247" a="1"/>
  <c r="M247" s="1"/>
  <c r="M248" a="1"/>
  <c r="M248" s="1"/>
  <c r="M249" a="1"/>
  <c r="M249" s="1"/>
  <c r="M250" a="1"/>
  <c r="M250" s="1"/>
  <c r="M251" a="1"/>
  <c r="M251" s="1"/>
  <c r="M252" a="1"/>
  <c r="M252" s="1"/>
  <c r="M253" a="1"/>
  <c r="M253" s="1"/>
  <c r="M254" a="1"/>
  <c r="M254" s="1"/>
  <c r="M255" a="1"/>
  <c r="M255" s="1"/>
  <c r="M256" a="1"/>
  <c r="M256" s="1"/>
  <c r="M257" a="1"/>
  <c r="M257" s="1"/>
  <c r="M258" a="1"/>
  <c r="M258" s="1"/>
  <c r="M259" a="1"/>
  <c r="M259" s="1"/>
  <c r="M260" a="1"/>
  <c r="M260" s="1"/>
  <c r="M261" a="1"/>
  <c r="M261" s="1"/>
  <c r="M262" a="1"/>
  <c r="M262" s="1"/>
  <c r="M263" a="1"/>
  <c r="M263" s="1"/>
  <c r="M264" a="1"/>
  <c r="M264" s="1"/>
  <c r="M265" a="1"/>
  <c r="M265" s="1"/>
  <c r="M266" a="1"/>
  <c r="M266" s="1"/>
  <c r="M267" a="1"/>
  <c r="M267" s="1"/>
  <c r="M268" a="1"/>
  <c r="M268" s="1"/>
  <c r="M269" a="1"/>
  <c r="M269" s="1"/>
  <c r="M270" a="1"/>
  <c r="M270" s="1"/>
  <c r="M271" a="1"/>
  <c r="M271" s="1"/>
  <c r="M272" a="1"/>
  <c r="M272" s="1"/>
  <c r="M273" a="1"/>
  <c r="M273" s="1"/>
  <c r="M274" a="1"/>
  <c r="M274" s="1"/>
  <c r="M275" a="1"/>
  <c r="M275" s="1"/>
  <c r="M276" a="1"/>
  <c r="M276" s="1"/>
  <c r="M277" a="1"/>
  <c r="M277" s="1"/>
  <c r="M278" a="1"/>
  <c r="M278" s="1"/>
  <c r="M279" a="1"/>
  <c r="M279" s="1"/>
  <c r="M280" a="1"/>
  <c r="M280" s="1"/>
  <c r="M281" a="1"/>
  <c r="M281" s="1"/>
  <c r="M282" a="1"/>
  <c r="M282" s="1"/>
  <c r="M283" a="1"/>
  <c r="M283" s="1"/>
  <c r="M284" a="1"/>
  <c r="M284" s="1"/>
  <c r="M285" a="1"/>
  <c r="M285" s="1"/>
  <c r="M286" a="1"/>
  <c r="M286" s="1"/>
  <c r="M287" a="1"/>
  <c r="M287" s="1"/>
  <c r="M288" a="1"/>
  <c r="M288" s="1"/>
  <c r="M289" a="1"/>
  <c r="M289" s="1"/>
  <c r="M290" a="1"/>
  <c r="M290" s="1"/>
  <c r="M291" a="1"/>
  <c r="M291" s="1"/>
  <c r="M292" a="1"/>
  <c r="M292" s="1"/>
  <c r="M293" a="1"/>
  <c r="M293" s="1"/>
  <c r="M294" a="1"/>
  <c r="M294" s="1"/>
  <c r="M295" a="1"/>
  <c r="M295" s="1"/>
  <c r="M296" a="1"/>
  <c r="M296" s="1"/>
  <c r="M297" a="1"/>
  <c r="M297" s="1"/>
  <c r="M298" a="1"/>
  <c r="M298" s="1"/>
  <c r="M299" a="1"/>
  <c r="M299" s="1"/>
  <c r="M300" a="1"/>
  <c r="M300" s="1"/>
  <c r="M301" a="1"/>
  <c r="M301" s="1"/>
  <c r="M302" a="1"/>
  <c r="M302" s="1"/>
  <c r="M303" a="1"/>
  <c r="M303" s="1"/>
  <c r="M304" a="1"/>
  <c r="M304" s="1"/>
  <c r="M305" a="1"/>
  <c r="M305" s="1"/>
  <c r="M306" a="1"/>
  <c r="M306" s="1"/>
  <c r="M307" a="1"/>
  <c r="M307" s="1"/>
  <c r="M308" a="1"/>
  <c r="M308" s="1"/>
  <c r="M309" a="1"/>
  <c r="M309" s="1"/>
  <c r="M310" a="1"/>
  <c r="M310" s="1"/>
  <c r="M311" a="1"/>
  <c r="M311" s="1"/>
  <c r="M312" a="1"/>
  <c r="M312" s="1"/>
  <c r="M313" a="1"/>
  <c r="M313" s="1"/>
  <c r="M314" a="1"/>
  <c r="M314" s="1"/>
  <c r="M315" a="1"/>
  <c r="M315" s="1"/>
  <c r="M316" a="1"/>
  <c r="M316" s="1"/>
  <c r="M317" a="1"/>
  <c r="M317" s="1"/>
  <c r="M318" a="1"/>
  <c r="M318" s="1"/>
  <c r="M319" a="1"/>
  <c r="M319" s="1"/>
  <c r="M320" a="1"/>
  <c r="M320" s="1"/>
  <c r="M321" a="1"/>
  <c r="M321" s="1"/>
  <c r="M322" a="1"/>
  <c r="M322" s="1"/>
  <c r="M323" a="1"/>
  <c r="M323" s="1"/>
  <c r="M324" a="1"/>
  <c r="M324" s="1"/>
  <c r="M325" a="1"/>
  <c r="M325" s="1"/>
  <c r="M326" a="1"/>
  <c r="M326" s="1"/>
  <c r="M327" a="1"/>
  <c r="M327" s="1"/>
  <c r="M328" a="1"/>
  <c r="M328" s="1"/>
  <c r="M329" a="1"/>
  <c r="M329" s="1"/>
  <c r="M330" a="1"/>
  <c r="M330" s="1"/>
  <c r="M331" a="1"/>
  <c r="M331" s="1"/>
  <c r="M332" a="1"/>
  <c r="M332" s="1"/>
  <c r="M333" a="1"/>
  <c r="M333" s="1"/>
  <c r="M334" a="1"/>
  <c r="M334" s="1"/>
  <c r="M335" a="1"/>
  <c r="M335" s="1"/>
  <c r="M336" a="1"/>
  <c r="M336" s="1"/>
  <c r="M337" a="1"/>
  <c r="M337" s="1"/>
  <c r="M338" a="1"/>
  <c r="M338" s="1"/>
  <c r="M339" a="1"/>
  <c r="M339" s="1"/>
  <c r="M340" a="1"/>
  <c r="M340" s="1"/>
  <c r="M341" a="1"/>
  <c r="M341" s="1"/>
  <c r="M342" a="1"/>
  <c r="M342" s="1"/>
  <c r="M343" a="1"/>
  <c r="M343" s="1"/>
  <c r="M344" a="1"/>
  <c r="M344" s="1"/>
  <c r="M345" a="1"/>
  <c r="M345" s="1"/>
  <c r="M346" a="1"/>
  <c r="M346" s="1"/>
  <c r="M347" a="1"/>
  <c r="M347" s="1"/>
  <c r="M348" a="1"/>
  <c r="M348" s="1"/>
  <c r="M349" a="1"/>
  <c r="M349" s="1"/>
  <c r="M350" a="1"/>
  <c r="M350" s="1"/>
  <c r="M351" a="1"/>
  <c r="M351" s="1"/>
  <c r="M352" a="1"/>
  <c r="M352" s="1"/>
  <c r="M353" a="1"/>
  <c r="M353" s="1"/>
  <c r="M354" a="1"/>
  <c r="M354" s="1"/>
  <c r="M355" a="1"/>
  <c r="M355" s="1"/>
  <c r="M356" a="1"/>
  <c r="M356" s="1"/>
  <c r="M357" a="1"/>
  <c r="M357" s="1"/>
  <c r="M358" a="1"/>
  <c r="M358" s="1"/>
  <c r="M359" a="1"/>
  <c r="M359" s="1"/>
  <c r="M360" a="1"/>
  <c r="M360" s="1"/>
  <c r="M361" a="1"/>
  <c r="M361" s="1"/>
  <c r="M362" a="1"/>
  <c r="M362" s="1"/>
  <c r="M363" a="1"/>
  <c r="M363" s="1"/>
  <c r="M364" a="1"/>
  <c r="M364" s="1"/>
  <c r="M365" a="1"/>
  <c r="M365" s="1"/>
  <c r="M366" a="1"/>
  <c r="M366" s="1"/>
  <c r="M367" a="1"/>
  <c r="M367" s="1"/>
  <c r="M368" a="1"/>
  <c r="M368" s="1"/>
  <c r="M369" a="1"/>
  <c r="M369" s="1"/>
  <c r="M370" a="1"/>
  <c r="M370" s="1"/>
  <c r="M371" a="1"/>
  <c r="M371" s="1"/>
  <c r="M372" a="1"/>
  <c r="M372" s="1"/>
  <c r="M373" a="1"/>
  <c r="M373" s="1"/>
  <c r="M374" a="1"/>
  <c r="M374" s="1"/>
  <c r="M375" a="1"/>
  <c r="M375" s="1"/>
  <c r="M376" a="1"/>
  <c r="M376" s="1"/>
  <c r="M377" a="1"/>
  <c r="M377" s="1"/>
  <c r="M378" a="1"/>
  <c r="M378" s="1"/>
  <c r="M379" a="1"/>
  <c r="M379" s="1"/>
  <c r="M380" a="1"/>
  <c r="M380" s="1"/>
  <c r="M381" a="1"/>
  <c r="M381" s="1"/>
  <c r="M382" a="1"/>
  <c r="M382" s="1"/>
  <c r="M383" a="1"/>
  <c r="M383" s="1"/>
  <c r="M384" a="1"/>
  <c r="M384" s="1"/>
  <c r="M385" a="1"/>
  <c r="M385" s="1"/>
  <c r="M386" a="1"/>
  <c r="M386" s="1"/>
  <c r="M387" a="1"/>
  <c r="M387" s="1"/>
  <c r="M388" a="1"/>
  <c r="M388" s="1"/>
  <c r="M389" a="1"/>
  <c r="M389" s="1"/>
  <c r="M390" a="1"/>
  <c r="M390" s="1"/>
  <c r="M391" a="1"/>
  <c r="M391" s="1"/>
  <c r="M392" a="1"/>
  <c r="M392" s="1"/>
  <c r="M393" a="1"/>
  <c r="M393" s="1"/>
  <c r="M394" a="1"/>
  <c r="M394" s="1"/>
  <c r="M395" a="1"/>
  <c r="M395" s="1"/>
  <c r="M396" a="1"/>
  <c r="M396" s="1"/>
  <c r="M397" a="1"/>
  <c r="M397" s="1"/>
  <c r="M398" a="1"/>
  <c r="M398" s="1"/>
  <c r="M399" a="1"/>
  <c r="M399" s="1"/>
  <c r="M400" a="1"/>
  <c r="M400" s="1"/>
  <c r="M401" a="1"/>
  <c r="M401" s="1"/>
  <c r="M402" a="1"/>
  <c r="M402" s="1"/>
  <c r="M403" a="1"/>
  <c r="M403" s="1"/>
  <c r="M404" a="1"/>
  <c r="M404" s="1"/>
  <c r="M405" a="1"/>
  <c r="M405" s="1"/>
  <c r="M406" a="1"/>
  <c r="M406" s="1"/>
  <c r="M407" a="1"/>
  <c r="M407" s="1"/>
  <c r="M408" a="1"/>
  <c r="M408" s="1"/>
  <c r="M409" a="1"/>
  <c r="M409" s="1"/>
  <c r="M410" a="1"/>
  <c r="M410" s="1"/>
  <c r="M411" a="1"/>
  <c r="M411" s="1"/>
  <c r="M412" a="1"/>
  <c r="M412" s="1"/>
  <c r="M413" a="1"/>
  <c r="M413" s="1"/>
  <c r="M414" a="1"/>
  <c r="M414" s="1"/>
  <c r="M415" a="1"/>
  <c r="M415" s="1"/>
  <c r="M416" a="1"/>
  <c r="M416" s="1"/>
  <c r="M417" a="1"/>
  <c r="M417" s="1"/>
  <c r="M418" a="1"/>
  <c r="M418" s="1"/>
  <c r="M419" a="1"/>
  <c r="M419" s="1"/>
  <c r="M420" a="1"/>
  <c r="M420" s="1"/>
  <c r="M421" a="1"/>
  <c r="M421" s="1"/>
  <c r="M422" a="1"/>
  <c r="M422" s="1"/>
  <c r="M423" a="1"/>
  <c r="M423" s="1"/>
  <c r="M424" a="1"/>
  <c r="M424" s="1"/>
  <c r="M425" a="1"/>
  <c r="M425" s="1"/>
  <c r="M426" a="1"/>
  <c r="M426" s="1"/>
  <c r="M427" a="1"/>
  <c r="M427" s="1"/>
  <c r="M428" a="1"/>
  <c r="M428" s="1"/>
  <c r="M429" a="1"/>
  <c r="M429" s="1"/>
  <c r="M430" a="1"/>
  <c r="M430" s="1"/>
  <c r="M431" a="1"/>
  <c r="M431" s="1"/>
  <c r="M432" a="1"/>
  <c r="M432" s="1"/>
  <c r="M433" a="1"/>
  <c r="M433" s="1"/>
  <c r="M434" a="1"/>
  <c r="M434" s="1"/>
  <c r="M435" a="1"/>
  <c r="M435" s="1"/>
  <c r="M436" a="1"/>
  <c r="M436" s="1"/>
  <c r="M437" a="1"/>
  <c r="M437" s="1"/>
  <c r="M438" a="1"/>
  <c r="M438" s="1"/>
  <c r="M439" a="1"/>
  <c r="M439" s="1"/>
  <c r="M440" a="1"/>
  <c r="M440" s="1"/>
  <c r="M441" a="1"/>
  <c r="M441" s="1"/>
  <c r="M442" a="1"/>
  <c r="M442" s="1"/>
  <c r="M443" a="1"/>
  <c r="M443" s="1"/>
  <c r="M444" a="1"/>
  <c r="M444" s="1"/>
  <c r="M445" a="1"/>
  <c r="M445" s="1"/>
  <c r="M446" a="1"/>
  <c r="M446" s="1"/>
  <c r="M447" a="1"/>
  <c r="M447" s="1"/>
  <c r="M448" a="1"/>
  <c r="M448" s="1"/>
  <c r="M449" a="1"/>
  <c r="M449" s="1"/>
  <c r="M450" a="1"/>
  <c r="M450" s="1"/>
  <c r="M451" a="1"/>
  <c r="M451" s="1"/>
  <c r="M452" a="1"/>
  <c r="M452" s="1"/>
  <c r="M453" a="1"/>
  <c r="M453" s="1"/>
  <c r="M454" a="1"/>
  <c r="M454" s="1"/>
  <c r="M455" a="1"/>
  <c r="M455" s="1"/>
  <c r="M456" a="1"/>
  <c r="M456" s="1"/>
  <c r="M457" a="1"/>
  <c r="M457" s="1"/>
  <c r="M458" a="1"/>
  <c r="M458" s="1"/>
  <c r="M459" a="1"/>
  <c r="M459" s="1"/>
  <c r="M460" a="1"/>
  <c r="M460" s="1"/>
  <c r="M461" a="1"/>
  <c r="M461" s="1"/>
  <c r="M462" a="1"/>
  <c r="M462" s="1"/>
  <c r="M463" a="1"/>
  <c r="M463" s="1"/>
  <c r="M464" a="1"/>
  <c r="M464" s="1"/>
  <c r="M465" a="1"/>
  <c r="M465" s="1"/>
  <c r="M466" a="1"/>
  <c r="M466" s="1"/>
  <c r="M467" a="1"/>
  <c r="M467" s="1"/>
  <c r="M468" a="1"/>
  <c r="M468" s="1"/>
  <c r="M469" a="1"/>
  <c r="M469" s="1"/>
  <c r="M470" a="1"/>
  <c r="M470" s="1"/>
  <c r="M471" a="1"/>
  <c r="M471" s="1"/>
  <c r="M472" a="1"/>
  <c r="M472" s="1"/>
  <c r="M473" a="1"/>
  <c r="M473" s="1"/>
  <c r="M474" a="1"/>
  <c r="M474" s="1"/>
  <c r="M475" a="1"/>
  <c r="M475" s="1"/>
  <c r="M476" a="1"/>
  <c r="M476" s="1"/>
  <c r="M477" a="1"/>
  <c r="M477" s="1"/>
  <c r="M478" a="1"/>
  <c r="M478" s="1"/>
  <c r="M479" a="1"/>
  <c r="M479" s="1"/>
  <c r="M480" a="1"/>
  <c r="M480" s="1"/>
  <c r="M481" a="1"/>
  <c r="M481" s="1"/>
  <c r="M482" a="1"/>
  <c r="M482" s="1"/>
  <c r="M483" a="1"/>
  <c r="M483" s="1"/>
  <c r="M484" a="1"/>
  <c r="M484" s="1"/>
  <c r="M485" a="1"/>
  <c r="M485" s="1"/>
  <c r="M486" a="1"/>
  <c r="M486" s="1"/>
  <c r="M487" a="1"/>
  <c r="M487" s="1"/>
  <c r="M488" a="1"/>
  <c r="M488" s="1"/>
  <c r="M489" a="1"/>
  <c r="M489" s="1"/>
  <c r="M490" a="1"/>
  <c r="M490" s="1"/>
  <c r="M491" a="1"/>
  <c r="M491" s="1"/>
  <c r="M492" a="1"/>
  <c r="M492" s="1"/>
  <c r="M493" a="1"/>
  <c r="M493" s="1"/>
  <c r="M494" a="1"/>
  <c r="M494" s="1"/>
  <c r="M495" a="1"/>
  <c r="M495" s="1"/>
  <c r="M496" a="1"/>
  <c r="M496" s="1"/>
  <c r="M497" a="1"/>
  <c r="M497" s="1"/>
  <c r="M498" a="1"/>
  <c r="M498" s="1"/>
  <c r="M499" a="1"/>
  <c r="M499" s="1"/>
  <c r="M500" a="1"/>
  <c r="M500" s="1"/>
  <c r="M501" a="1"/>
  <c r="M501" s="1"/>
  <c r="M502" a="1"/>
  <c r="M502" s="1"/>
  <c r="M503" a="1"/>
  <c r="M503" s="1"/>
  <c r="M504" a="1"/>
  <c r="M504" s="1"/>
  <c r="M505" a="1"/>
  <c r="M505" s="1"/>
  <c r="M506" a="1"/>
  <c r="M506" s="1"/>
  <c r="M507" a="1"/>
  <c r="M507" s="1"/>
  <c r="M508" a="1"/>
  <c r="M508" s="1"/>
  <c r="M509" a="1"/>
  <c r="M509" s="1"/>
  <c r="M510" a="1"/>
  <c r="M510" s="1"/>
  <c r="M511" a="1"/>
  <c r="M511" s="1"/>
  <c r="M512" a="1"/>
  <c r="M512" s="1"/>
  <c r="M513" a="1"/>
  <c r="M513" s="1"/>
  <c r="M514" a="1"/>
  <c r="M514" s="1"/>
  <c r="M515" a="1"/>
  <c r="M515" s="1"/>
  <c r="M516" a="1"/>
  <c r="M516" s="1"/>
  <c r="M517" a="1"/>
  <c r="M517" s="1"/>
  <c r="M518" a="1"/>
  <c r="M518" s="1"/>
  <c r="M519" a="1"/>
  <c r="M519" s="1"/>
  <c r="M520" a="1"/>
  <c r="M520" s="1"/>
  <c r="M521" a="1"/>
  <c r="M521" s="1"/>
  <c r="M522" a="1"/>
  <c r="M522" s="1"/>
  <c r="M523" a="1"/>
  <c r="M523" s="1"/>
  <c r="M524" a="1"/>
  <c r="M524" s="1"/>
  <c r="M525" a="1"/>
  <c r="M525" s="1"/>
  <c r="M526" a="1"/>
  <c r="M526" s="1"/>
  <c r="M527" a="1"/>
  <c r="M527" s="1"/>
  <c r="M528" a="1"/>
  <c r="M528" s="1"/>
  <c r="M529" a="1"/>
  <c r="M529" s="1"/>
  <c r="M530" a="1"/>
  <c r="M530" s="1"/>
  <c r="M531" a="1"/>
  <c r="M531" s="1"/>
  <c r="M532" a="1"/>
  <c r="M532" s="1"/>
  <c r="M533" a="1"/>
  <c r="M533" s="1"/>
  <c r="M534" a="1"/>
  <c r="M534" s="1"/>
  <c r="M535" a="1"/>
  <c r="M535" s="1"/>
  <c r="M536" a="1"/>
  <c r="M536" s="1"/>
  <c r="M537" a="1"/>
  <c r="M537" s="1"/>
  <c r="M538" a="1"/>
  <c r="M538" s="1"/>
  <c r="M539" a="1"/>
  <c r="M539" s="1"/>
  <c r="M540" a="1"/>
  <c r="M540" s="1"/>
  <c r="M541" a="1"/>
  <c r="M541" s="1"/>
  <c r="M542" a="1"/>
  <c r="M542" s="1"/>
  <c r="M543" a="1"/>
  <c r="M543" s="1"/>
  <c r="M544" a="1"/>
  <c r="M544" s="1"/>
  <c r="M545" a="1"/>
  <c r="M545" s="1"/>
  <c r="M546" a="1"/>
  <c r="M546" s="1"/>
  <c r="M547" a="1"/>
  <c r="M547" s="1"/>
  <c r="M548" a="1"/>
  <c r="M548" s="1"/>
  <c r="M549" a="1"/>
  <c r="M549" s="1"/>
  <c r="M550" a="1"/>
  <c r="M550" s="1"/>
  <c r="M551" a="1"/>
  <c r="M551" s="1"/>
  <c r="M552" a="1"/>
  <c r="M552" s="1"/>
  <c r="M553" a="1"/>
  <c r="M553" s="1"/>
  <c r="M554" a="1"/>
  <c r="M554" s="1"/>
  <c r="M555" a="1"/>
  <c r="M555" s="1"/>
  <c r="M556" a="1"/>
  <c r="M556" s="1"/>
  <c r="M557" a="1"/>
  <c r="M557" s="1"/>
  <c r="M558" a="1"/>
  <c r="M558" s="1"/>
  <c r="M559" a="1"/>
  <c r="M559" s="1"/>
  <c r="M560" a="1"/>
  <c r="M560" s="1"/>
  <c r="M561" a="1"/>
  <c r="M561" s="1"/>
  <c r="M562" a="1"/>
  <c r="M562" s="1"/>
  <c r="M563" a="1"/>
  <c r="M563" s="1"/>
  <c r="M564" a="1"/>
  <c r="M564" s="1"/>
  <c r="M565" a="1"/>
  <c r="M565" s="1"/>
  <c r="M566" a="1"/>
  <c r="M566" s="1"/>
  <c r="M567" a="1"/>
  <c r="M567" s="1"/>
  <c r="M568" a="1"/>
  <c r="M568" s="1"/>
  <c r="M569" a="1"/>
  <c r="M569" s="1"/>
  <c r="M570" a="1"/>
  <c r="M570" s="1"/>
  <c r="M571" a="1"/>
  <c r="M571" s="1"/>
  <c r="M572" a="1"/>
  <c r="M572" s="1"/>
  <c r="M573" a="1"/>
  <c r="M573" s="1"/>
  <c r="M574" a="1"/>
  <c r="M574" s="1"/>
  <c r="M575" a="1"/>
  <c r="M575" s="1"/>
  <c r="M576" a="1"/>
  <c r="M576" s="1"/>
  <c r="M577" a="1"/>
  <c r="M577" s="1"/>
  <c r="M578" a="1"/>
  <c r="M578" s="1"/>
  <c r="M579" a="1"/>
  <c r="M579" s="1"/>
  <c r="M580" a="1"/>
  <c r="M580" s="1"/>
  <c r="M581" a="1"/>
  <c r="M581" s="1"/>
  <c r="M582" a="1"/>
  <c r="M582" s="1"/>
  <c r="M583" a="1"/>
  <c r="M583" s="1"/>
  <c r="M584" a="1"/>
  <c r="M584" s="1"/>
  <c r="M585" a="1"/>
  <c r="M585" s="1"/>
  <c r="M586" a="1"/>
  <c r="M586" s="1"/>
  <c r="M587" a="1"/>
  <c r="M587" s="1"/>
  <c r="M588" a="1"/>
  <c r="M588" s="1"/>
  <c r="M589" a="1"/>
  <c r="M589" s="1"/>
  <c r="M590" a="1"/>
  <c r="M590" s="1"/>
  <c r="M591" a="1"/>
  <c r="M591" s="1"/>
  <c r="M592" a="1"/>
  <c r="M592" s="1"/>
  <c r="M593" a="1"/>
  <c r="M593" s="1"/>
  <c r="M594" a="1"/>
  <c r="M594" s="1"/>
  <c r="M595" a="1"/>
  <c r="M595" s="1"/>
  <c r="M596" a="1"/>
  <c r="M596" s="1"/>
  <c r="M597" a="1"/>
  <c r="M597" s="1"/>
  <c r="M598" a="1"/>
  <c r="M598" s="1"/>
  <c r="M599" a="1"/>
  <c r="M599" s="1"/>
  <c r="M600" a="1"/>
  <c r="M600" s="1"/>
  <c r="M601" a="1"/>
  <c r="M601" s="1"/>
  <c r="M602" a="1"/>
  <c r="M602" s="1"/>
  <c r="M603" a="1"/>
  <c r="M603" s="1"/>
  <c r="M604" a="1"/>
  <c r="M604" s="1"/>
  <c r="M605" a="1"/>
  <c r="M605" s="1"/>
  <c r="M606" a="1"/>
  <c r="M606" s="1"/>
  <c r="M607" a="1"/>
  <c r="M607" s="1"/>
  <c r="M608" a="1"/>
  <c r="M608" s="1"/>
  <c r="M609" a="1"/>
  <c r="M609" s="1"/>
  <c r="M610" a="1"/>
  <c r="M610" s="1"/>
  <c r="M611" a="1"/>
  <c r="M611" s="1"/>
  <c r="M612" a="1"/>
  <c r="M612" s="1"/>
  <c r="M613" a="1"/>
  <c r="M613" s="1"/>
  <c r="M614" a="1"/>
  <c r="M614" s="1"/>
  <c r="M615" a="1"/>
  <c r="M615" s="1"/>
  <c r="M616" a="1"/>
  <c r="M616" s="1"/>
  <c r="M617" a="1"/>
  <c r="M617" s="1"/>
  <c r="M618" a="1"/>
  <c r="M618" s="1"/>
  <c r="M619" a="1"/>
  <c r="M619" s="1"/>
  <c r="M620" a="1"/>
  <c r="M620" s="1"/>
  <c r="M621" a="1"/>
  <c r="M621" s="1"/>
  <c r="M622" a="1"/>
  <c r="M622" s="1"/>
  <c r="M623" a="1"/>
  <c r="M623" s="1"/>
  <c r="M624" a="1"/>
  <c r="M624" s="1"/>
  <c r="M625" a="1"/>
  <c r="M625" s="1"/>
  <c r="M626" a="1"/>
  <c r="M626" s="1"/>
  <c r="M627" a="1"/>
  <c r="M627" s="1"/>
  <c r="M628" a="1"/>
  <c r="M628" s="1"/>
  <c r="M629" a="1"/>
  <c r="M629" s="1"/>
  <c r="M630" a="1"/>
  <c r="M630" s="1"/>
  <c r="M631" a="1"/>
  <c r="M631" s="1"/>
  <c r="M632" a="1"/>
  <c r="M632" s="1"/>
  <c r="M633" a="1"/>
  <c r="M633" s="1"/>
  <c r="M634" a="1"/>
  <c r="M634" s="1"/>
  <c r="M635" a="1"/>
  <c r="M635" s="1"/>
  <c r="M636" a="1"/>
  <c r="M636" s="1"/>
  <c r="M637" a="1"/>
  <c r="M637" s="1"/>
  <c r="M638" a="1"/>
  <c r="M638" s="1"/>
  <c r="M639" a="1"/>
  <c r="M639" s="1"/>
  <c r="M640" a="1"/>
  <c r="M640" s="1"/>
  <c r="M641" a="1"/>
  <c r="M641" s="1"/>
  <c r="M642" a="1"/>
  <c r="M642" s="1"/>
  <c r="M643" a="1"/>
  <c r="M643" s="1"/>
  <c r="M644" a="1"/>
  <c r="M644" s="1"/>
  <c r="M645" a="1"/>
  <c r="M645" s="1"/>
  <c r="M646" a="1"/>
  <c r="M646" s="1"/>
  <c r="M647" a="1"/>
  <c r="M647" s="1"/>
  <c r="M648" a="1"/>
  <c r="M648" s="1"/>
  <c r="M649" a="1"/>
  <c r="M649" s="1"/>
  <c r="M650" a="1"/>
  <c r="M650" s="1"/>
  <c r="M651" a="1"/>
  <c r="M651" s="1"/>
  <c r="M652" a="1"/>
  <c r="M652" s="1"/>
  <c r="M653" a="1"/>
  <c r="M653" s="1"/>
  <c r="M654" a="1"/>
  <c r="M654" s="1"/>
  <c r="M655" a="1"/>
  <c r="M655" s="1"/>
  <c r="M656" a="1"/>
  <c r="M656" s="1"/>
  <c r="M657" a="1"/>
  <c r="M657" s="1"/>
  <c r="M658" a="1"/>
  <c r="M658" s="1"/>
  <c r="M659" a="1"/>
  <c r="M659" s="1"/>
  <c r="M660" a="1"/>
  <c r="M660" s="1"/>
  <c r="M661" a="1"/>
  <c r="M661" s="1"/>
  <c r="M662" a="1"/>
  <c r="M662" s="1"/>
  <c r="M663" a="1"/>
  <c r="M663" s="1"/>
  <c r="M664" a="1"/>
  <c r="M664" s="1"/>
  <c r="M665" a="1"/>
  <c r="M665" s="1"/>
  <c r="M666" a="1"/>
  <c r="M666" s="1"/>
  <c r="M667" a="1"/>
  <c r="M667" s="1"/>
  <c r="M668" a="1"/>
  <c r="M668" s="1"/>
  <c r="M669" a="1"/>
  <c r="M669" s="1"/>
  <c r="M670" a="1"/>
  <c r="M670" s="1"/>
  <c r="M671" a="1"/>
  <c r="M671" s="1"/>
  <c r="M672" a="1"/>
  <c r="M672" s="1"/>
  <c r="M673" a="1"/>
  <c r="M673" s="1"/>
  <c r="M674" a="1"/>
  <c r="M674" s="1"/>
  <c r="M675" a="1"/>
  <c r="M675" s="1"/>
  <c r="M676" a="1"/>
  <c r="M676" s="1"/>
  <c r="M677" a="1"/>
  <c r="M677" s="1"/>
  <c r="M678" a="1"/>
  <c r="M678" s="1"/>
  <c r="M679" a="1"/>
  <c r="M679" s="1"/>
  <c r="M680" a="1"/>
  <c r="M680" s="1"/>
  <c r="M681" a="1"/>
  <c r="M681" s="1"/>
  <c r="M682" a="1"/>
  <c r="M682" s="1"/>
  <c r="M683" a="1"/>
  <c r="M683" s="1"/>
  <c r="M684" a="1"/>
  <c r="M684" s="1"/>
  <c r="M685" a="1"/>
  <c r="M685" s="1"/>
  <c r="M686" a="1"/>
  <c r="M686" s="1"/>
  <c r="M687" a="1"/>
  <c r="M687" s="1"/>
  <c r="M688" a="1"/>
  <c r="M688" s="1"/>
  <c r="M689" a="1"/>
  <c r="M689" s="1"/>
  <c r="M690" a="1"/>
  <c r="M690" s="1"/>
  <c r="M691" a="1"/>
  <c r="M691" s="1"/>
  <c r="M692" a="1"/>
  <c r="M692" s="1"/>
  <c r="M693" a="1"/>
  <c r="M693" s="1"/>
  <c r="M694" a="1"/>
  <c r="M694" s="1"/>
  <c r="M695" a="1"/>
  <c r="M695" s="1"/>
  <c r="M696" a="1"/>
  <c r="M696" s="1"/>
  <c r="M697" a="1"/>
  <c r="M697" s="1"/>
  <c r="M698" a="1"/>
  <c r="M698" s="1"/>
  <c r="M699" a="1"/>
  <c r="M699" s="1"/>
  <c r="M700" a="1"/>
  <c r="M700" s="1"/>
  <c r="M701" a="1"/>
  <c r="M701" s="1"/>
  <c r="M702" a="1"/>
  <c r="M702" s="1"/>
  <c r="M703" a="1"/>
  <c r="M703" s="1"/>
  <c r="M704" a="1"/>
  <c r="M704" s="1"/>
  <c r="M705" a="1"/>
  <c r="M705" s="1"/>
  <c r="M706" a="1"/>
  <c r="M706" s="1"/>
  <c r="M707" a="1"/>
  <c r="M707" s="1"/>
  <c r="M708" a="1"/>
  <c r="M708" s="1"/>
  <c r="M709" a="1"/>
  <c r="M709" s="1"/>
  <c r="M710" a="1"/>
  <c r="M710" s="1"/>
  <c r="M711" a="1"/>
  <c r="M711" s="1"/>
  <c r="M712" a="1"/>
  <c r="M712" s="1"/>
  <c r="M713" a="1"/>
  <c r="M713" s="1"/>
  <c r="M714" a="1"/>
  <c r="M714" s="1"/>
  <c r="M715" a="1"/>
  <c r="M715" s="1"/>
  <c r="M716" a="1"/>
  <c r="M716" s="1"/>
  <c r="M717" a="1"/>
  <c r="M717" s="1"/>
  <c r="M718" a="1"/>
  <c r="M718" s="1"/>
  <c r="M719" a="1"/>
  <c r="M719" s="1"/>
  <c r="M720" a="1"/>
  <c r="M720" s="1"/>
  <c r="M721" a="1"/>
  <c r="M721" s="1"/>
  <c r="M722" a="1"/>
  <c r="M722" s="1"/>
  <c r="M723" a="1"/>
  <c r="M723" s="1"/>
  <c r="M724" a="1"/>
  <c r="M724" s="1"/>
  <c r="M725" a="1"/>
  <c r="M725" s="1"/>
  <c r="M726" a="1"/>
  <c r="M726" s="1"/>
  <c r="M727" a="1"/>
  <c r="M727" s="1"/>
  <c r="M728" a="1"/>
  <c r="M728" s="1"/>
  <c r="M729" a="1"/>
  <c r="M729" s="1"/>
  <c r="M730" a="1"/>
  <c r="M730" s="1"/>
  <c r="M731" a="1"/>
  <c r="M731" s="1"/>
  <c r="M732" a="1"/>
  <c r="M732" s="1"/>
  <c r="M733" a="1"/>
  <c r="M733" s="1"/>
  <c r="M734" a="1"/>
  <c r="M734" s="1"/>
  <c r="M735" a="1"/>
  <c r="M735" s="1"/>
  <c r="M736" a="1"/>
  <c r="M736" s="1"/>
  <c r="M737" a="1"/>
  <c r="M737" s="1"/>
  <c r="M738" a="1"/>
  <c r="M738" s="1"/>
  <c r="M739" a="1"/>
  <c r="M739" s="1"/>
  <c r="M740" a="1"/>
  <c r="M740" s="1"/>
  <c r="M741" a="1"/>
  <c r="M741" s="1"/>
  <c r="M742" a="1"/>
  <c r="M742" s="1"/>
  <c r="M743" a="1"/>
  <c r="M743" s="1"/>
  <c r="M744" a="1"/>
  <c r="M744" s="1"/>
  <c r="M745" a="1"/>
  <c r="M745" s="1"/>
  <c r="M746" a="1"/>
  <c r="M746" s="1"/>
  <c r="M747" a="1"/>
  <c r="M747" s="1"/>
  <c r="M748" a="1"/>
  <c r="M748" s="1"/>
  <c r="M749" a="1"/>
  <c r="M749" s="1"/>
  <c r="M750" a="1"/>
  <c r="M750" s="1"/>
  <c r="M751" a="1"/>
  <c r="M751" s="1"/>
  <c r="M752" a="1"/>
  <c r="M752" s="1"/>
  <c r="M753" a="1"/>
  <c r="M753" s="1"/>
  <c r="M754" a="1"/>
  <c r="M754" s="1"/>
  <c r="M755" a="1"/>
  <c r="M755" s="1"/>
  <c r="M756" a="1"/>
  <c r="M756" s="1"/>
  <c r="M757" a="1"/>
  <c r="M757" s="1"/>
  <c r="M758" a="1"/>
  <c r="M758" s="1"/>
  <c r="M759" a="1"/>
  <c r="M759" s="1"/>
  <c r="M760" a="1"/>
  <c r="M760" s="1"/>
  <c r="M761" a="1"/>
  <c r="M761" s="1"/>
  <c r="M762" a="1"/>
  <c r="M762" s="1"/>
  <c r="M763" a="1"/>
  <c r="M763" s="1"/>
  <c r="M764" a="1"/>
  <c r="M764" s="1"/>
  <c r="M765" a="1"/>
  <c r="M765" s="1"/>
  <c r="M766" a="1"/>
  <c r="M766" s="1"/>
  <c r="M767" a="1"/>
  <c r="M767" s="1"/>
  <c r="M768" a="1"/>
  <c r="M768" s="1"/>
  <c r="M769" a="1"/>
  <c r="M769" s="1"/>
  <c r="M770" a="1"/>
  <c r="M770" s="1"/>
  <c r="M771" a="1"/>
  <c r="M771" s="1"/>
  <c r="M772" a="1"/>
  <c r="M772" s="1"/>
  <c r="M773" a="1"/>
  <c r="M773" s="1"/>
  <c r="M774" a="1"/>
  <c r="M774" s="1"/>
  <c r="M775" a="1"/>
  <c r="M775" s="1"/>
  <c r="M776" a="1"/>
  <c r="M776" s="1"/>
  <c r="M777" a="1"/>
  <c r="M777" s="1"/>
  <c r="M778" a="1"/>
  <c r="M778" s="1"/>
  <c r="M779" a="1"/>
  <c r="M779" s="1"/>
  <c r="M780" a="1"/>
  <c r="M780" s="1"/>
  <c r="M781" a="1"/>
  <c r="M781" s="1"/>
  <c r="M782" a="1"/>
  <c r="M782" s="1"/>
  <c r="M783" a="1"/>
  <c r="M783" s="1"/>
  <c r="M784" a="1"/>
  <c r="M784" s="1"/>
  <c r="M785" a="1"/>
  <c r="M785" s="1"/>
  <c r="M786" a="1"/>
  <c r="M786" s="1"/>
  <c r="M787" a="1"/>
  <c r="M787" s="1"/>
  <c r="M788" a="1"/>
  <c r="M788" s="1"/>
  <c r="M789" a="1"/>
  <c r="M789" s="1"/>
  <c r="M790" a="1"/>
  <c r="M790" s="1"/>
  <c r="M791" a="1"/>
  <c r="M791" s="1"/>
  <c r="M792" a="1"/>
  <c r="M792" s="1"/>
  <c r="M793" a="1"/>
  <c r="M793" s="1"/>
  <c r="M794" a="1"/>
  <c r="M794" s="1"/>
  <c r="M795" a="1"/>
  <c r="M795" s="1"/>
  <c r="M796" a="1"/>
  <c r="M796" s="1"/>
  <c r="M797" a="1"/>
  <c r="M797" s="1"/>
  <c r="M798" a="1"/>
  <c r="M798" s="1"/>
  <c r="M799" a="1"/>
  <c r="M799" s="1"/>
  <c r="M800" a="1"/>
  <c r="M800" s="1"/>
  <c r="M801" a="1"/>
  <c r="M801" s="1"/>
  <c r="M802" a="1"/>
  <c r="M802" s="1"/>
  <c r="M803" a="1"/>
  <c r="M803" s="1"/>
  <c r="M804" a="1"/>
  <c r="M804" s="1"/>
  <c r="M805" a="1"/>
  <c r="M805" s="1"/>
  <c r="M806" a="1"/>
  <c r="M806" s="1"/>
  <c r="M807" a="1"/>
  <c r="M807" s="1"/>
  <c r="M808" a="1"/>
  <c r="M808" s="1"/>
  <c r="M809" a="1"/>
  <c r="M809" s="1"/>
  <c r="M810" a="1"/>
  <c r="M810" s="1"/>
  <c r="M811" a="1"/>
  <c r="M811" s="1"/>
  <c r="M812" a="1"/>
  <c r="M812" s="1"/>
  <c r="M813" a="1"/>
  <c r="M813" s="1"/>
  <c r="M814" a="1"/>
  <c r="M814" s="1"/>
  <c r="M815" a="1"/>
  <c r="M815" s="1"/>
  <c r="M816" a="1"/>
  <c r="M816" s="1"/>
  <c r="M817" a="1"/>
  <c r="M817" s="1"/>
  <c r="M818" a="1"/>
  <c r="M818" s="1"/>
  <c r="M819" a="1"/>
  <c r="M819" s="1"/>
  <c r="M820" a="1"/>
  <c r="M820" s="1"/>
  <c r="M821" a="1"/>
  <c r="M821" s="1"/>
  <c r="M822" a="1"/>
  <c r="M822" s="1"/>
  <c r="M823" a="1"/>
  <c r="M823" s="1"/>
  <c r="M824" a="1"/>
  <c r="M824" s="1"/>
  <c r="M825" a="1"/>
  <c r="M825" s="1"/>
  <c r="M826" a="1"/>
  <c r="M826" s="1"/>
  <c r="M827" a="1"/>
  <c r="M827" s="1"/>
  <c r="M828" a="1"/>
  <c r="M828" s="1"/>
  <c r="M829" a="1"/>
  <c r="M829" s="1"/>
  <c r="M830" a="1"/>
  <c r="M830" s="1"/>
  <c r="M831" a="1"/>
  <c r="M831" s="1"/>
  <c r="M832" a="1"/>
  <c r="M832" s="1"/>
  <c r="M833" a="1"/>
  <c r="M833" s="1"/>
  <c r="M834" a="1"/>
  <c r="M834" s="1"/>
  <c r="M835" a="1"/>
  <c r="M835" s="1"/>
  <c r="M836" a="1"/>
  <c r="M836" s="1"/>
  <c r="M837" a="1"/>
  <c r="M837" s="1"/>
  <c r="M838" a="1"/>
  <c r="M838" s="1"/>
  <c r="M839" a="1"/>
  <c r="M839" s="1"/>
  <c r="M840" a="1"/>
  <c r="M840" s="1"/>
  <c r="M841" a="1"/>
  <c r="M841" s="1"/>
  <c r="M842" a="1"/>
  <c r="M842" s="1"/>
  <c r="M843" a="1"/>
  <c r="M843" s="1"/>
  <c r="M844" a="1"/>
  <c r="M844" s="1"/>
  <c r="M845" a="1"/>
  <c r="M845" s="1"/>
  <c r="M846" a="1"/>
  <c r="M846" s="1"/>
  <c r="M847" a="1"/>
  <c r="M847" s="1"/>
  <c r="M848" a="1"/>
  <c r="M848" s="1"/>
  <c r="M849" a="1"/>
  <c r="M849" s="1"/>
  <c r="M850" a="1"/>
  <c r="M850" s="1"/>
  <c r="M851" a="1"/>
  <c r="M851" s="1"/>
  <c r="M852" a="1"/>
  <c r="M852" s="1"/>
  <c r="M853" a="1"/>
  <c r="M853" s="1"/>
  <c r="M854" a="1"/>
  <c r="M854" s="1"/>
  <c r="M855" a="1"/>
  <c r="M855" s="1"/>
  <c r="M856" a="1"/>
  <c r="M856" s="1"/>
  <c r="M857" a="1"/>
  <c r="M857" s="1"/>
  <c r="M858" a="1"/>
  <c r="M858" s="1"/>
  <c r="M859" a="1"/>
  <c r="M859" s="1"/>
  <c r="M860" a="1"/>
  <c r="M860" s="1"/>
  <c r="M861" a="1"/>
  <c r="M861" s="1"/>
  <c r="M862" a="1"/>
  <c r="M862" s="1"/>
  <c r="M863" a="1"/>
  <c r="M863" s="1"/>
  <c r="M864" a="1"/>
  <c r="M864" s="1"/>
  <c r="M865" a="1"/>
  <c r="M865" s="1"/>
  <c r="M866" a="1"/>
  <c r="M866" s="1"/>
  <c r="M867" a="1"/>
  <c r="M867" s="1"/>
  <c r="M868" a="1"/>
  <c r="M868" s="1"/>
  <c r="M869" a="1"/>
  <c r="M869" s="1"/>
  <c r="M870" a="1"/>
  <c r="M870" s="1"/>
  <c r="M871" a="1"/>
  <c r="M871" s="1"/>
  <c r="M872" a="1"/>
  <c r="M872" s="1"/>
  <c r="M873" a="1"/>
  <c r="M873" s="1"/>
  <c r="M874" a="1"/>
  <c r="M874" s="1"/>
  <c r="M875" a="1"/>
  <c r="M875" s="1"/>
  <c r="M876" a="1"/>
  <c r="M876" s="1"/>
  <c r="M877" a="1"/>
  <c r="M877" s="1"/>
  <c r="M878" a="1"/>
  <c r="M878" s="1"/>
  <c r="M879" a="1"/>
  <c r="M879" s="1"/>
  <c r="M880" a="1"/>
  <c r="M880" s="1"/>
  <c r="M881" a="1"/>
  <c r="M881" s="1"/>
  <c r="M882" a="1"/>
  <c r="M882" s="1"/>
  <c r="M883" a="1"/>
  <c r="M883" s="1"/>
  <c r="M884" a="1"/>
  <c r="M884" s="1"/>
  <c r="M885" a="1"/>
  <c r="M885" s="1"/>
  <c r="M886" a="1"/>
  <c r="M886" s="1"/>
  <c r="M887" a="1"/>
  <c r="M887" s="1"/>
  <c r="M888" a="1"/>
  <c r="M888" s="1"/>
  <c r="M889" a="1"/>
  <c r="M889" s="1"/>
  <c r="M890" a="1"/>
  <c r="M890" s="1"/>
  <c r="M891" a="1"/>
  <c r="M891" s="1"/>
  <c r="M892" a="1"/>
  <c r="M892" s="1"/>
  <c r="M893" a="1"/>
  <c r="M893" s="1"/>
  <c r="M894" a="1"/>
  <c r="M894" s="1"/>
  <c r="M895" a="1"/>
  <c r="M895" s="1"/>
  <c r="M896" a="1"/>
  <c r="M896" s="1"/>
  <c r="M897" a="1"/>
  <c r="M897" s="1"/>
  <c r="M898" a="1"/>
  <c r="M898" s="1"/>
  <c r="M899" a="1"/>
  <c r="M899" s="1"/>
  <c r="M900" a="1"/>
  <c r="M900" s="1"/>
  <c r="M901" a="1"/>
  <c r="M901" s="1"/>
  <c r="M902" a="1"/>
  <c r="M902" s="1"/>
  <c r="M903" a="1"/>
  <c r="M903" s="1"/>
  <c r="M904" a="1"/>
  <c r="M904" s="1"/>
  <c r="M905" a="1"/>
  <c r="M905" s="1"/>
  <c r="M906" a="1"/>
  <c r="M906" s="1"/>
  <c r="M907" a="1"/>
  <c r="M907" s="1"/>
  <c r="M908" a="1"/>
  <c r="M908" s="1"/>
  <c r="M909" a="1"/>
  <c r="M909" s="1"/>
  <c r="M910" a="1"/>
  <c r="M910" s="1"/>
  <c r="M911" a="1"/>
  <c r="M911" s="1"/>
  <c r="M912" a="1"/>
  <c r="M912" s="1"/>
  <c r="M913" a="1"/>
  <c r="M913" s="1"/>
  <c r="M914" a="1"/>
  <c r="M914" s="1"/>
  <c r="M915" a="1"/>
  <c r="M915" s="1"/>
  <c r="M916" a="1"/>
  <c r="M916" s="1"/>
  <c r="M917" a="1"/>
  <c r="M917" s="1"/>
  <c r="M918" a="1"/>
  <c r="M918" s="1"/>
  <c r="M919" a="1"/>
  <c r="M919" s="1"/>
  <c r="M920" a="1"/>
  <c r="M920" s="1"/>
  <c r="M921" a="1"/>
  <c r="M921" s="1"/>
  <c r="M922" a="1"/>
  <c r="M922" s="1"/>
  <c r="M923" a="1"/>
  <c r="M923" s="1"/>
  <c r="M924" a="1"/>
  <c r="M924" s="1"/>
  <c r="M925" a="1"/>
  <c r="M925" s="1"/>
  <c r="M926" a="1"/>
  <c r="M926" s="1"/>
  <c r="M927" a="1"/>
  <c r="M927" s="1"/>
  <c r="M928" a="1"/>
  <c r="M928" s="1"/>
  <c r="M929" a="1"/>
  <c r="M929" s="1"/>
  <c r="M930" a="1"/>
  <c r="M930" s="1"/>
  <c r="M931" a="1"/>
  <c r="M931" s="1"/>
  <c r="M932" a="1"/>
  <c r="M932" s="1"/>
  <c r="M933" a="1"/>
  <c r="M933" s="1"/>
  <c r="M934" a="1"/>
  <c r="M934" s="1"/>
  <c r="M935" a="1"/>
  <c r="M935" s="1"/>
  <c r="M936" a="1"/>
  <c r="M936" s="1"/>
  <c r="M937" a="1"/>
  <c r="M937" s="1"/>
  <c r="M938" a="1"/>
  <c r="M938" s="1"/>
  <c r="M939" a="1"/>
  <c r="M939" s="1"/>
  <c r="M940" a="1"/>
  <c r="M940" s="1"/>
  <c r="M941" a="1"/>
  <c r="M941" s="1"/>
  <c r="M942" a="1"/>
  <c r="M942" s="1"/>
  <c r="M943" a="1"/>
  <c r="M943" s="1"/>
  <c r="M944" a="1"/>
  <c r="M944" s="1"/>
  <c r="M945" a="1"/>
  <c r="M945" s="1"/>
  <c r="M946" a="1"/>
  <c r="M946" s="1"/>
  <c r="M947" a="1"/>
  <c r="M947" s="1"/>
  <c r="M948" a="1"/>
  <c r="M948" s="1"/>
  <c r="M949" a="1"/>
  <c r="M949" s="1"/>
  <c r="M950" a="1"/>
  <c r="M950" s="1"/>
  <c r="M951" a="1"/>
  <c r="M951" s="1"/>
  <c r="M952" a="1"/>
  <c r="M952" s="1"/>
  <c r="M953" a="1"/>
  <c r="M953" s="1"/>
  <c r="M954" a="1"/>
  <c r="M954" s="1"/>
  <c r="M955" a="1"/>
  <c r="M955" s="1"/>
  <c r="M956" a="1"/>
  <c r="M956" s="1"/>
  <c r="M957" a="1"/>
  <c r="M957" s="1"/>
  <c r="M958" a="1"/>
  <c r="M958" s="1"/>
  <c r="M959" a="1"/>
  <c r="M959" s="1"/>
  <c r="M960" a="1"/>
  <c r="M960" s="1"/>
  <c r="M961" a="1"/>
  <c r="M961" s="1"/>
  <c r="M962" a="1"/>
  <c r="M962" s="1"/>
  <c r="M963" a="1"/>
  <c r="M963" s="1"/>
  <c r="M964" a="1"/>
  <c r="M964" s="1"/>
  <c r="M965" a="1"/>
  <c r="M965" s="1"/>
  <c r="M966" a="1"/>
  <c r="M966" s="1"/>
  <c r="M967" a="1"/>
  <c r="M967" s="1"/>
  <c r="M968" a="1"/>
  <c r="M968" s="1"/>
  <c r="M969" a="1"/>
  <c r="M969" s="1"/>
  <c r="M970" a="1"/>
  <c r="M970" s="1"/>
  <c r="M971" a="1"/>
  <c r="M971" s="1"/>
  <c r="M972" a="1"/>
  <c r="M972" s="1"/>
  <c r="M973" a="1"/>
  <c r="M973" s="1"/>
  <c r="M974" a="1"/>
  <c r="M974" s="1"/>
  <c r="M975" a="1"/>
  <c r="M975" s="1"/>
  <c r="M976" a="1"/>
  <c r="M976" s="1"/>
  <c r="M977" a="1"/>
  <c r="M977" s="1"/>
  <c r="M978" a="1"/>
  <c r="M978" s="1"/>
  <c r="M979" a="1"/>
  <c r="M979" s="1"/>
  <c r="M980" a="1"/>
  <c r="M980" s="1"/>
  <c r="M981" a="1"/>
  <c r="M981" s="1"/>
  <c r="M982" a="1"/>
  <c r="M982" s="1"/>
  <c r="M983" a="1"/>
  <c r="M983" s="1"/>
  <c r="M984" a="1"/>
  <c r="M984" s="1"/>
  <c r="M985" a="1"/>
  <c r="M985" s="1"/>
  <c r="M986" a="1"/>
  <c r="M986" s="1"/>
  <c r="M987" a="1"/>
  <c r="M987" s="1"/>
  <c r="M988" a="1"/>
  <c r="M988" s="1"/>
  <c r="M989" a="1"/>
  <c r="M989" s="1"/>
  <c r="M990" a="1"/>
  <c r="M990" s="1"/>
  <c r="M991" a="1"/>
  <c r="M991" s="1"/>
  <c r="M992" a="1"/>
  <c r="M992" s="1"/>
  <c r="M993" a="1"/>
  <c r="M993" s="1"/>
  <c r="M994" a="1"/>
  <c r="M994" s="1"/>
  <c r="M995" a="1"/>
  <c r="M995" s="1"/>
  <c r="M996" a="1"/>
  <c r="M996" s="1"/>
  <c r="M997" a="1"/>
  <c r="M997" s="1"/>
  <c r="M998" a="1"/>
  <c r="M998" s="1"/>
  <c r="M999" a="1"/>
  <c r="M999" s="1"/>
  <c r="M3" a="1"/>
  <c r="M3" s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13" a="1"/>
  <c r="M13" s="1"/>
  <c r="M14" a="1"/>
  <c r="M14" s="1"/>
  <c r="M15" a="1"/>
  <c r="M15" s="1"/>
  <c r="M16" a="1"/>
  <c r="M16" s="1"/>
  <c r="M17" a="1"/>
  <c r="M17" s="1"/>
  <c r="M18" a="1"/>
  <c r="M18" s="1"/>
  <c r="M19" a="1"/>
  <c r="M19" s="1"/>
  <c r="M20" a="1"/>
  <c r="M20" s="1"/>
  <c r="M21" a="1"/>
  <c r="M21" s="1"/>
  <c r="M2" a="1"/>
  <c r="M2" s="1"/>
  <c r="G362" i="2" l="1"/>
  <c r="F436"/>
  <c r="G435"/>
  <c r="E435"/>
  <c r="F434"/>
  <c r="G433"/>
  <c r="E433"/>
  <c r="F432"/>
  <c r="G431"/>
  <c r="E431"/>
  <c r="F430"/>
  <c r="G429"/>
  <c r="E429"/>
  <c r="F428"/>
  <c r="G427"/>
  <c r="E427"/>
  <c r="F426"/>
  <c r="G425"/>
  <c r="E425"/>
  <c r="F424"/>
  <c r="G423"/>
  <c r="E423"/>
  <c r="F422"/>
  <c r="G421"/>
  <c r="E421"/>
  <c r="F420"/>
  <c r="G419"/>
  <c r="E419"/>
  <c r="F418"/>
  <c r="G417"/>
  <c r="E417"/>
  <c r="F416"/>
  <c r="G415"/>
  <c r="E415"/>
  <c r="F414"/>
  <c r="G413"/>
  <c r="E413"/>
  <c r="F412"/>
  <c r="G411"/>
  <c r="E411"/>
  <c r="F410"/>
  <c r="G409"/>
  <c r="E409"/>
  <c r="F408"/>
  <c r="G407"/>
  <c r="E407"/>
  <c r="F406"/>
  <c r="G405"/>
  <c r="E405"/>
  <c r="F404"/>
  <c r="G403"/>
  <c r="E403"/>
  <c r="F402"/>
  <c r="G401"/>
  <c r="E401"/>
  <c r="F400"/>
  <c r="G399"/>
  <c r="E399"/>
  <c r="F398"/>
  <c r="G397"/>
  <c r="E397"/>
  <c r="F396"/>
  <c r="G395"/>
  <c r="E395"/>
  <c r="F394"/>
  <c r="G393"/>
  <c r="E393"/>
  <c r="F392"/>
  <c r="G391"/>
  <c r="E391"/>
  <c r="F390"/>
  <c r="G389"/>
  <c r="E389"/>
  <c r="F388"/>
  <c r="G387"/>
  <c r="E387"/>
  <c r="F386"/>
  <c r="G385"/>
  <c r="E385"/>
  <c r="F384"/>
  <c r="G383"/>
  <c r="E383"/>
  <c r="F382"/>
  <c r="G381"/>
  <c r="E381"/>
  <c r="F380"/>
  <c r="G379"/>
  <c r="E379"/>
  <c r="F378"/>
  <c r="G377"/>
  <c r="E377"/>
  <c r="F376"/>
  <c r="G375"/>
  <c r="E375"/>
  <c r="F374"/>
  <c r="G373"/>
  <c r="E373"/>
  <c r="F372"/>
  <c r="G371"/>
  <c r="E371"/>
  <c r="F370"/>
  <c r="G369"/>
  <c r="E369"/>
  <c r="F368"/>
  <c r="G367"/>
  <c r="E367"/>
  <c r="F366"/>
  <c r="G365"/>
  <c r="E365"/>
  <c r="F364"/>
  <c r="G363"/>
  <c r="F13"/>
  <c r="F22"/>
  <c r="E23"/>
  <c r="G23"/>
  <c r="F24"/>
  <c r="E25"/>
  <c r="G25"/>
  <c r="F26"/>
  <c r="E27"/>
  <c r="G27"/>
  <c r="F28"/>
  <c r="E29"/>
  <c r="G29"/>
  <c r="F30"/>
  <c r="E31"/>
  <c r="G31"/>
  <c r="F32"/>
  <c r="E33"/>
  <c r="G33"/>
  <c r="F34"/>
  <c r="E35"/>
  <c r="G35"/>
  <c r="F36"/>
  <c r="E37"/>
  <c r="G37"/>
  <c r="F38"/>
  <c r="E39"/>
  <c r="G39"/>
  <c r="F40"/>
  <c r="E41"/>
  <c r="G41"/>
  <c r="F42"/>
  <c r="E43"/>
  <c r="G43"/>
  <c r="F44"/>
  <c r="E45"/>
  <c r="G45"/>
  <c r="F46"/>
  <c r="E47"/>
  <c r="G47"/>
  <c r="F48"/>
  <c r="E49"/>
  <c r="G49"/>
  <c r="F50"/>
  <c r="E51"/>
  <c r="G51"/>
  <c r="F52"/>
  <c r="E53"/>
  <c r="G53"/>
  <c r="F54"/>
  <c r="E55"/>
  <c r="G55"/>
  <c r="F56"/>
  <c r="E57"/>
  <c r="G57"/>
  <c r="F58"/>
  <c r="E59"/>
  <c r="G59"/>
  <c r="F60"/>
  <c r="E61"/>
  <c r="G61"/>
  <c r="F62"/>
  <c r="E63"/>
  <c r="G63"/>
  <c r="F64"/>
  <c r="E65"/>
  <c r="G65"/>
  <c r="F66"/>
  <c r="E67"/>
  <c r="G67"/>
  <c r="F68"/>
  <c r="E69"/>
  <c r="G69"/>
  <c r="F70"/>
  <c r="E71"/>
  <c r="G71"/>
  <c r="F72"/>
  <c r="E73"/>
  <c r="G73"/>
  <c r="F74"/>
  <c r="E75"/>
  <c r="G75"/>
  <c r="F76"/>
  <c r="E77"/>
  <c r="G77"/>
  <c r="F78"/>
  <c r="E79"/>
  <c r="G79"/>
  <c r="F80"/>
  <c r="E81"/>
  <c r="G81"/>
  <c r="F82"/>
  <c r="E83"/>
  <c r="G83"/>
  <c r="F84"/>
  <c r="E85"/>
  <c r="G85"/>
  <c r="F86"/>
  <c r="E87"/>
  <c r="G87"/>
  <c r="F88"/>
  <c r="E89"/>
  <c r="G89"/>
  <c r="F90"/>
  <c r="E91"/>
  <c r="G91"/>
  <c r="F92"/>
  <c r="E93"/>
  <c r="G93"/>
  <c r="F94"/>
  <c r="E95"/>
  <c r="G95"/>
  <c r="F96"/>
  <c r="E97"/>
  <c r="G97"/>
  <c r="F98"/>
  <c r="E99"/>
  <c r="G99"/>
  <c r="F100"/>
  <c r="E101"/>
  <c r="G101"/>
  <c r="F102"/>
  <c r="E103"/>
  <c r="G103"/>
  <c r="F104"/>
  <c r="E105"/>
  <c r="G105"/>
  <c r="F106"/>
  <c r="E107"/>
  <c r="G107"/>
  <c r="F108"/>
  <c r="E109"/>
  <c r="G109"/>
  <c r="F110"/>
  <c r="E111"/>
  <c r="G111"/>
  <c r="F112"/>
  <c r="E113"/>
  <c r="G113"/>
  <c r="F114"/>
  <c r="E115"/>
  <c r="G115"/>
  <c r="F116"/>
  <c r="E117"/>
  <c r="G117"/>
  <c r="F118"/>
  <c r="E119"/>
  <c r="G119"/>
  <c r="F120"/>
  <c r="E121"/>
  <c r="G121"/>
  <c r="F122"/>
  <c r="E123"/>
  <c r="G123"/>
  <c r="F124"/>
  <c r="E125"/>
  <c r="G125"/>
  <c r="F126"/>
  <c r="E127"/>
  <c r="G127"/>
  <c r="F128"/>
  <c r="E129"/>
  <c r="G129"/>
  <c r="F130"/>
  <c r="E131"/>
  <c r="G131"/>
  <c r="F132"/>
  <c r="E133"/>
  <c r="G133"/>
  <c r="F134"/>
  <c r="E135"/>
  <c r="G135"/>
  <c r="F136"/>
  <c r="E137"/>
  <c r="G137"/>
  <c r="F138"/>
  <c r="E139"/>
  <c r="G139"/>
  <c r="F140"/>
  <c r="E141"/>
  <c r="G141"/>
  <c r="F142"/>
  <c r="E143"/>
  <c r="G143"/>
  <c r="F144"/>
  <c r="E145"/>
  <c r="G145"/>
  <c r="F146"/>
  <c r="E147"/>
  <c r="G147"/>
  <c r="F148"/>
  <c r="E149"/>
  <c r="G149"/>
  <c r="F150"/>
  <c r="E151"/>
  <c r="G151"/>
  <c r="F152"/>
  <c r="E153"/>
  <c r="G153"/>
  <c r="F154"/>
  <c r="E155"/>
  <c r="G155"/>
  <c r="F156"/>
  <c r="E157"/>
  <c r="G157"/>
  <c r="F158"/>
  <c r="E159"/>
  <c r="G159"/>
  <c r="F160"/>
  <c r="E161"/>
  <c r="G161"/>
  <c r="F162"/>
  <c r="E163"/>
  <c r="G163"/>
  <c r="F164"/>
  <c r="E165"/>
  <c r="G165"/>
  <c r="F166"/>
  <c r="E167"/>
  <c r="G167"/>
  <c r="F168"/>
  <c r="E169"/>
  <c r="G169"/>
  <c r="F170"/>
  <c r="E171"/>
  <c r="G171"/>
  <c r="F172"/>
  <c r="E173"/>
  <c r="G173"/>
  <c r="F174"/>
  <c r="E175"/>
  <c r="G175"/>
  <c r="F176"/>
  <c r="E177"/>
  <c r="G177"/>
  <c r="F178"/>
  <c r="E179"/>
  <c r="G179"/>
  <c r="F180"/>
  <c r="E181"/>
  <c r="G181"/>
  <c r="F182"/>
  <c r="E183"/>
  <c r="G183"/>
  <c r="F184"/>
  <c r="E185"/>
  <c r="G185"/>
  <c r="F186"/>
  <c r="E187"/>
  <c r="G187"/>
  <c r="F188"/>
  <c r="E189"/>
  <c r="G189"/>
  <c r="F190"/>
  <c r="E191"/>
  <c r="G191"/>
  <c r="F192"/>
  <c r="E22"/>
  <c r="G22"/>
  <c r="F23"/>
  <c r="E24"/>
  <c r="G24"/>
  <c r="F25"/>
  <c r="E26"/>
  <c r="G26"/>
  <c r="F27"/>
  <c r="E28"/>
  <c r="G28"/>
  <c r="F29"/>
  <c r="E30"/>
  <c r="G30"/>
  <c r="F31"/>
  <c r="E32"/>
  <c r="G32"/>
  <c r="F33"/>
  <c r="E34"/>
  <c r="G34"/>
  <c r="F35"/>
  <c r="E36"/>
  <c r="G36"/>
  <c r="F37"/>
  <c r="E38"/>
  <c r="G38"/>
  <c r="F39"/>
  <c r="E40"/>
  <c r="G40"/>
  <c r="F41"/>
  <c r="E42"/>
  <c r="G42"/>
  <c r="F43"/>
  <c r="E44"/>
  <c r="G44"/>
  <c r="F45"/>
  <c r="E46"/>
  <c r="G46"/>
  <c r="F47"/>
  <c r="E48"/>
  <c r="G48"/>
  <c r="F49"/>
  <c r="E50"/>
  <c r="G50"/>
  <c r="F51"/>
  <c r="E52"/>
  <c r="G52"/>
  <c r="F53"/>
  <c r="E54"/>
  <c r="G54"/>
  <c r="F55"/>
  <c r="E56"/>
  <c r="G56"/>
  <c r="F57"/>
  <c r="E58"/>
  <c r="G58"/>
  <c r="F59"/>
  <c r="E60"/>
  <c r="G60"/>
  <c r="F61"/>
  <c r="E62"/>
  <c r="G62"/>
  <c r="F63"/>
  <c r="E64"/>
  <c r="G64"/>
  <c r="F65"/>
  <c r="E66"/>
  <c r="G66"/>
  <c r="F67"/>
  <c r="E68"/>
  <c r="G68"/>
  <c r="F69"/>
  <c r="E70"/>
  <c r="G70"/>
  <c r="F71"/>
  <c r="E72"/>
  <c r="G72"/>
  <c r="F73"/>
  <c r="E74"/>
  <c r="G74"/>
  <c r="F75"/>
  <c r="E76"/>
  <c r="G76"/>
  <c r="F77"/>
  <c r="E78"/>
  <c r="G78"/>
  <c r="F79"/>
  <c r="E80"/>
  <c r="G80"/>
  <c r="F81"/>
  <c r="E82"/>
  <c r="G82"/>
  <c r="F83"/>
  <c r="E84"/>
  <c r="G84"/>
  <c r="F85"/>
  <c r="E86"/>
  <c r="G86"/>
  <c r="F87"/>
  <c r="E88"/>
  <c r="G88"/>
  <c r="F89"/>
  <c r="E90"/>
  <c r="G90"/>
  <c r="F91"/>
  <c r="E92"/>
  <c r="G92"/>
  <c r="F93"/>
  <c r="E94"/>
  <c r="G94"/>
  <c r="F95"/>
  <c r="E96"/>
  <c r="G96"/>
  <c r="F97"/>
  <c r="E98"/>
  <c r="G98"/>
  <c r="F99"/>
  <c r="E100"/>
  <c r="G100"/>
  <c r="F101"/>
  <c r="E102"/>
  <c r="G102"/>
  <c r="F103"/>
  <c r="E104"/>
  <c r="G104"/>
  <c r="F105"/>
  <c r="E106"/>
  <c r="G106"/>
  <c r="F107"/>
  <c r="E108"/>
  <c r="G108"/>
  <c r="F109"/>
  <c r="E110"/>
  <c r="G110"/>
  <c r="F111"/>
  <c r="E112"/>
  <c r="G112"/>
  <c r="F113"/>
  <c r="E114"/>
  <c r="G114"/>
  <c r="F115"/>
  <c r="E116"/>
  <c r="G116"/>
  <c r="F117"/>
  <c r="E118"/>
  <c r="G118"/>
  <c r="F119"/>
  <c r="E120"/>
  <c r="G120"/>
  <c r="F121"/>
  <c r="E122"/>
  <c r="G122"/>
  <c r="F123"/>
  <c r="E124"/>
  <c r="G124"/>
  <c r="F125"/>
  <c r="E126"/>
  <c r="G126"/>
  <c r="F127"/>
  <c r="E128"/>
  <c r="G128"/>
  <c r="F129"/>
  <c r="E130"/>
  <c r="G130"/>
  <c r="F131"/>
  <c r="E132"/>
  <c r="G132"/>
  <c r="F133"/>
  <c r="E134"/>
  <c r="G134"/>
  <c r="F135"/>
  <c r="E136"/>
  <c r="G136"/>
  <c r="F137"/>
  <c r="E138"/>
  <c r="G138"/>
  <c r="F139"/>
  <c r="E140"/>
  <c r="G140"/>
  <c r="F141"/>
  <c r="E142"/>
  <c r="G142"/>
  <c r="F143"/>
  <c r="E144"/>
  <c r="G144"/>
  <c r="F145"/>
  <c r="E146"/>
  <c r="G146"/>
  <c r="F147"/>
  <c r="E148"/>
  <c r="G148"/>
  <c r="F149"/>
  <c r="E150"/>
  <c r="G150"/>
  <c r="F151"/>
  <c r="E152"/>
  <c r="G152"/>
  <c r="F153"/>
  <c r="E154"/>
  <c r="G154"/>
  <c r="F155"/>
  <c r="E156"/>
  <c r="G156"/>
  <c r="F157"/>
  <c r="E158"/>
  <c r="G158"/>
  <c r="F159"/>
  <c r="E160"/>
  <c r="G160"/>
  <c r="F161"/>
  <c r="E162"/>
  <c r="G162"/>
  <c r="F163"/>
  <c r="E164"/>
  <c r="G164"/>
  <c r="F165"/>
  <c r="E166"/>
  <c r="G166"/>
  <c r="F167"/>
  <c r="E168"/>
  <c r="G168"/>
  <c r="F169"/>
  <c r="E170"/>
  <c r="G170"/>
  <c r="F171"/>
  <c r="E172"/>
  <c r="G172"/>
  <c r="F173"/>
  <c r="E174"/>
  <c r="G174"/>
  <c r="F175"/>
  <c r="E176"/>
  <c r="G176"/>
  <c r="F177"/>
  <c r="E178"/>
  <c r="G178"/>
  <c r="F179"/>
  <c r="E180"/>
  <c r="G180"/>
  <c r="F181"/>
  <c r="E182"/>
  <c r="G182"/>
  <c r="F183"/>
  <c r="E184"/>
  <c r="G184"/>
  <c r="F185"/>
  <c r="E186"/>
  <c r="G186"/>
  <c r="F187"/>
  <c r="E188"/>
  <c r="G188"/>
  <c r="F189"/>
  <c r="E190"/>
  <c r="G190"/>
  <c r="E192"/>
  <c r="E193"/>
  <c r="G193"/>
  <c r="F194"/>
  <c r="E195"/>
  <c r="G195"/>
  <c r="F196"/>
  <c r="E197"/>
  <c r="G197"/>
  <c r="F198"/>
  <c r="E199"/>
  <c r="G199"/>
  <c r="F200"/>
  <c r="E201"/>
  <c r="G201"/>
  <c r="F202"/>
  <c r="E203"/>
  <c r="G203"/>
  <c r="F204"/>
  <c r="E205"/>
  <c r="G205"/>
  <c r="F206"/>
  <c r="E207"/>
  <c r="G207"/>
  <c r="F208"/>
  <c r="E209"/>
  <c r="G209"/>
  <c r="F210"/>
  <c r="E211"/>
  <c r="G211"/>
  <c r="F212"/>
  <c r="E213"/>
  <c r="G213"/>
  <c r="F214"/>
  <c r="E215"/>
  <c r="G215"/>
  <c r="F216"/>
  <c r="E217"/>
  <c r="G217"/>
  <c r="F218"/>
  <c r="E219"/>
  <c r="G219"/>
  <c r="F220"/>
  <c r="E221"/>
  <c r="G221"/>
  <c r="F222"/>
  <c r="E223"/>
  <c r="G223"/>
  <c r="F224"/>
  <c r="E225"/>
  <c r="G225"/>
  <c r="F226"/>
  <c r="E227"/>
  <c r="G227"/>
  <c r="F228"/>
  <c r="E229"/>
  <c r="G229"/>
  <c r="F230"/>
  <c r="E231"/>
  <c r="G231"/>
  <c r="F232"/>
  <c r="E233"/>
  <c r="G233"/>
  <c r="F234"/>
  <c r="E235"/>
  <c r="G235"/>
  <c r="F236"/>
  <c r="E237"/>
  <c r="G237"/>
  <c r="F238"/>
  <c r="E239"/>
  <c r="G239"/>
  <c r="F240"/>
  <c r="E241"/>
  <c r="G241"/>
  <c r="F242"/>
  <c r="E243"/>
  <c r="G243"/>
  <c r="F244"/>
  <c r="E245"/>
  <c r="G245"/>
  <c r="F246"/>
  <c r="E247"/>
  <c r="G247"/>
  <c r="F248"/>
  <c r="E249"/>
  <c r="G249"/>
  <c r="F250"/>
  <c r="E251"/>
  <c r="G251"/>
  <c r="F252"/>
  <c r="E253"/>
  <c r="G253"/>
  <c r="F254"/>
  <c r="E255"/>
  <c r="G255"/>
  <c r="F256"/>
  <c r="E257"/>
  <c r="G257"/>
  <c r="F258"/>
  <c r="E259"/>
  <c r="G259"/>
  <c r="F260"/>
  <c r="E261"/>
  <c r="G261"/>
  <c r="F262"/>
  <c r="E263"/>
  <c r="G263"/>
  <c r="F264"/>
  <c r="E265"/>
  <c r="G265"/>
  <c r="F266"/>
  <c r="E267"/>
  <c r="G267"/>
  <c r="F268"/>
  <c r="E269"/>
  <c r="G269"/>
  <c r="F270"/>
  <c r="E271"/>
  <c r="G271"/>
  <c r="F272"/>
  <c r="E273"/>
  <c r="G273"/>
  <c r="F274"/>
  <c r="E275"/>
  <c r="G275"/>
  <c r="F276"/>
  <c r="E277"/>
  <c r="G277"/>
  <c r="F278"/>
  <c r="E279"/>
  <c r="G279"/>
  <c r="F280"/>
  <c r="E281"/>
  <c r="G281"/>
  <c r="F282"/>
  <c r="E283"/>
  <c r="G283"/>
  <c r="F284"/>
  <c r="E285"/>
  <c r="G285"/>
  <c r="F286"/>
  <c r="E287"/>
  <c r="G287"/>
  <c r="F288"/>
  <c r="E289"/>
  <c r="G289"/>
  <c r="F290"/>
  <c r="E291"/>
  <c r="G291"/>
  <c r="F292"/>
  <c r="E293"/>
  <c r="G293"/>
  <c r="F294"/>
  <c r="E295"/>
  <c r="G295"/>
  <c r="F296"/>
  <c r="E297"/>
  <c r="G297"/>
  <c r="F298"/>
  <c r="E299"/>
  <c r="G299"/>
  <c r="F300"/>
  <c r="E301"/>
  <c r="G301"/>
  <c r="F302"/>
  <c r="E303"/>
  <c r="G303"/>
  <c r="F304"/>
  <c r="E305"/>
  <c r="G305"/>
  <c r="F306"/>
  <c r="E307"/>
  <c r="G307"/>
  <c r="F308"/>
  <c r="E309"/>
  <c r="G309"/>
  <c r="F310"/>
  <c r="E311"/>
  <c r="G311"/>
  <c r="F312"/>
  <c r="E313"/>
  <c r="G313"/>
  <c r="F314"/>
  <c r="E315"/>
  <c r="G315"/>
  <c r="F316"/>
  <c r="E317"/>
  <c r="G317"/>
  <c r="F318"/>
  <c r="E319"/>
  <c r="G319"/>
  <c r="F320"/>
  <c r="E321"/>
  <c r="G321"/>
  <c r="F322"/>
  <c r="E323"/>
  <c r="G323"/>
  <c r="F324"/>
  <c r="E325"/>
  <c r="G325"/>
  <c r="F326"/>
  <c r="E327"/>
  <c r="G327"/>
  <c r="F328"/>
  <c r="E329"/>
  <c r="G329"/>
  <c r="F330"/>
  <c r="E331"/>
  <c r="G331"/>
  <c r="F332"/>
  <c r="E333"/>
  <c r="G333"/>
  <c r="F334"/>
  <c r="E335"/>
  <c r="G335"/>
  <c r="F336"/>
  <c r="E337"/>
  <c r="G337"/>
  <c r="F338"/>
  <c r="E339"/>
  <c r="G339"/>
  <c r="F340"/>
  <c r="E341"/>
  <c r="G341"/>
  <c r="F342"/>
  <c r="E343"/>
  <c r="G343"/>
  <c r="F344"/>
  <c r="E345"/>
  <c r="G345"/>
  <c r="F346"/>
  <c r="E347"/>
  <c r="G347"/>
  <c r="F348"/>
  <c r="E349"/>
  <c r="G349"/>
  <c r="F350"/>
  <c r="E351"/>
  <c r="G351"/>
  <c r="F352"/>
  <c r="E353"/>
  <c r="G353"/>
  <c r="F354"/>
  <c r="E355"/>
  <c r="G355"/>
  <c r="F356"/>
  <c r="E357"/>
  <c r="G357"/>
  <c r="F358"/>
  <c r="E359"/>
  <c r="G359"/>
  <c r="F360"/>
  <c r="E361"/>
  <c r="G361"/>
  <c r="F362"/>
  <c r="E363"/>
  <c r="F191"/>
  <c r="G192"/>
  <c r="F193"/>
  <c r="E194"/>
  <c r="G194"/>
  <c r="F195"/>
  <c r="E196"/>
  <c r="G196"/>
  <c r="F197"/>
  <c r="E198"/>
  <c r="G198"/>
  <c r="F199"/>
  <c r="E200"/>
  <c r="G200"/>
  <c r="F201"/>
  <c r="E202"/>
  <c r="G202"/>
  <c r="F203"/>
  <c r="E204"/>
  <c r="G204"/>
  <c r="F205"/>
  <c r="E206"/>
  <c r="G206"/>
  <c r="F207"/>
  <c r="E208"/>
  <c r="G208"/>
  <c r="F209"/>
  <c r="E210"/>
  <c r="G210"/>
  <c r="F211"/>
  <c r="E212"/>
  <c r="G212"/>
  <c r="F213"/>
  <c r="E214"/>
  <c r="G214"/>
  <c r="F215"/>
  <c r="E216"/>
  <c r="G216"/>
  <c r="F217"/>
  <c r="E218"/>
  <c r="G218"/>
  <c r="F219"/>
  <c r="E220"/>
  <c r="G220"/>
  <c r="F221"/>
  <c r="E222"/>
  <c r="G222"/>
  <c r="F223"/>
  <c r="E224"/>
  <c r="G224"/>
  <c r="F225"/>
  <c r="E226"/>
  <c r="G226"/>
  <c r="F227"/>
  <c r="E228"/>
  <c r="G228"/>
  <c r="F229"/>
  <c r="E230"/>
  <c r="G230"/>
  <c r="F231"/>
  <c r="E232"/>
  <c r="G232"/>
  <c r="F233"/>
  <c r="E234"/>
  <c r="G234"/>
  <c r="F235"/>
  <c r="E236"/>
  <c r="G236"/>
  <c r="F237"/>
  <c r="E238"/>
  <c r="G238"/>
  <c r="F239"/>
  <c r="E240"/>
  <c r="G240"/>
  <c r="F241"/>
  <c r="E242"/>
  <c r="G242"/>
  <c r="F243"/>
  <c r="E244"/>
  <c r="G244"/>
  <c r="F245"/>
  <c r="E246"/>
  <c r="G246"/>
  <c r="F247"/>
  <c r="E248"/>
  <c r="G248"/>
  <c r="F249"/>
  <c r="E250"/>
  <c r="G250"/>
  <c r="F251"/>
  <c r="E252"/>
  <c r="G252"/>
  <c r="F253"/>
  <c r="E254"/>
  <c r="G254"/>
  <c r="F255"/>
  <c r="E256"/>
  <c r="G256"/>
  <c r="F257"/>
  <c r="E258"/>
  <c r="G258"/>
  <c r="F259"/>
  <c r="E260"/>
  <c r="G260"/>
  <c r="F261"/>
  <c r="E262"/>
  <c r="G262"/>
  <c r="F263"/>
  <c r="E264"/>
  <c r="G264"/>
  <c r="F265"/>
  <c r="E266"/>
  <c r="G266"/>
  <c r="F267"/>
  <c r="E268"/>
  <c r="G268"/>
  <c r="F269"/>
  <c r="E270"/>
  <c r="G270"/>
  <c r="F271"/>
  <c r="E272"/>
  <c r="G272"/>
  <c r="F273"/>
  <c r="E274"/>
  <c r="G274"/>
  <c r="F275"/>
  <c r="E276"/>
  <c r="G276"/>
  <c r="F277"/>
  <c r="E278"/>
  <c r="G278"/>
  <c r="F279"/>
  <c r="E280"/>
  <c r="G280"/>
  <c r="F281"/>
  <c r="E282"/>
  <c r="G282"/>
  <c r="F283"/>
  <c r="E284"/>
  <c r="G284"/>
  <c r="F285"/>
  <c r="E286"/>
  <c r="G286"/>
  <c r="F287"/>
  <c r="E288"/>
  <c r="G288"/>
  <c r="F289"/>
  <c r="E290"/>
  <c r="G290"/>
  <c r="F291"/>
  <c r="E292"/>
  <c r="G292"/>
  <c r="F293"/>
  <c r="E294"/>
  <c r="G294"/>
  <c r="F295"/>
  <c r="E296"/>
  <c r="G296"/>
  <c r="F297"/>
  <c r="E298"/>
  <c r="G298"/>
  <c r="F299"/>
  <c r="E300"/>
  <c r="G300"/>
  <c r="F301"/>
  <c r="E302"/>
  <c r="G302"/>
  <c r="F303"/>
  <c r="E304"/>
  <c r="G304"/>
  <c r="F305"/>
  <c r="E306"/>
  <c r="G306"/>
  <c r="F307"/>
  <c r="E308"/>
  <c r="G308"/>
  <c r="F309"/>
  <c r="E310"/>
  <c r="G310"/>
  <c r="F311"/>
  <c r="E312"/>
  <c r="G312"/>
  <c r="F313"/>
  <c r="E314"/>
  <c r="G314"/>
  <c r="F315"/>
  <c r="E316"/>
  <c r="G316"/>
  <c r="F317"/>
  <c r="E318"/>
  <c r="G318"/>
  <c r="F319"/>
  <c r="E320"/>
  <c r="G320"/>
  <c r="F321"/>
  <c r="E322"/>
  <c r="G322"/>
  <c r="F323"/>
  <c r="E324"/>
  <c r="G324"/>
  <c r="F325"/>
  <c r="E326"/>
  <c r="G326"/>
  <c r="F327"/>
  <c r="E328"/>
  <c r="G328"/>
  <c r="F329"/>
  <c r="E330"/>
  <c r="G330"/>
  <c r="F331"/>
  <c r="E332"/>
  <c r="G332"/>
  <c r="F333"/>
  <c r="E334"/>
  <c r="G334"/>
  <c r="F335"/>
  <c r="E336"/>
  <c r="G336"/>
  <c r="F337"/>
  <c r="E338"/>
  <c r="G338"/>
  <c r="F339"/>
  <c r="E340"/>
  <c r="G340"/>
  <c r="F341"/>
  <c r="E342"/>
  <c r="G342"/>
  <c r="F343"/>
  <c r="E344"/>
  <c r="G344"/>
  <c r="F345"/>
  <c r="E346"/>
  <c r="G346"/>
  <c r="F347"/>
  <c r="E348"/>
  <c r="G348"/>
  <c r="F349"/>
  <c r="E350"/>
  <c r="G350"/>
  <c r="F351"/>
  <c r="E352"/>
  <c r="G352"/>
  <c r="F353"/>
  <c r="E354"/>
  <c r="G354"/>
  <c r="F355"/>
  <c r="E356"/>
  <c r="G356"/>
  <c r="F357"/>
  <c r="E358"/>
  <c r="G358"/>
  <c r="F359"/>
  <c r="E360"/>
  <c r="G360"/>
  <c r="F361"/>
  <c r="E362"/>
  <c r="G436"/>
  <c r="E436"/>
  <c r="F435"/>
  <c r="G434"/>
  <c r="E434"/>
  <c r="F433"/>
  <c r="G432"/>
  <c r="E432"/>
  <c r="F431"/>
  <c r="G430"/>
  <c r="E430"/>
  <c r="F429"/>
  <c r="G428"/>
  <c r="E428"/>
  <c r="F427"/>
  <c r="G426"/>
  <c r="E426"/>
  <c r="F425"/>
  <c r="G424"/>
  <c r="E424"/>
  <c r="F423"/>
  <c r="G422"/>
  <c r="E422"/>
  <c r="F421"/>
  <c r="G420"/>
  <c r="E420"/>
  <c r="F419"/>
  <c r="G418"/>
  <c r="E418"/>
  <c r="F417"/>
  <c r="G416"/>
  <c r="E416"/>
  <c r="F415"/>
  <c r="G414"/>
  <c r="E414"/>
  <c r="F413"/>
  <c r="G412"/>
  <c r="E412"/>
  <c r="F411"/>
  <c r="G410"/>
  <c r="E410"/>
  <c r="F409"/>
  <c r="G408"/>
  <c r="E408"/>
  <c r="F407"/>
  <c r="G406"/>
  <c r="E406"/>
  <c r="F405"/>
  <c r="G404"/>
  <c r="E404"/>
  <c r="F403"/>
  <c r="G402"/>
  <c r="E402"/>
  <c r="F401"/>
  <c r="G400"/>
  <c r="E400"/>
  <c r="F399"/>
  <c r="G398"/>
  <c r="E398"/>
  <c r="F397"/>
  <c r="G396"/>
  <c r="E396"/>
  <c r="F395"/>
  <c r="G394"/>
  <c r="E394"/>
  <c r="F393"/>
  <c r="G392"/>
  <c r="E392"/>
  <c r="F391"/>
  <c r="G390"/>
  <c r="E390"/>
  <c r="F389"/>
  <c r="G388"/>
  <c r="E388"/>
  <c r="F387"/>
  <c r="G386"/>
  <c r="E386"/>
  <c r="F385"/>
  <c r="G384"/>
  <c r="E384"/>
  <c r="F383"/>
  <c r="G382"/>
  <c r="E382"/>
  <c r="F381"/>
  <c r="G380"/>
  <c r="E380"/>
  <c r="F379"/>
  <c r="G378"/>
  <c r="E378"/>
  <c r="F377"/>
  <c r="G376"/>
  <c r="E376"/>
  <c r="F375"/>
  <c r="G374"/>
  <c r="E374"/>
  <c r="F373"/>
  <c r="G372"/>
  <c r="E372"/>
  <c r="F371"/>
  <c r="G370"/>
  <c r="E370"/>
  <c r="F369"/>
  <c r="G368"/>
  <c r="E368"/>
  <c r="F367"/>
  <c r="G366"/>
  <c r="E366"/>
  <c r="F365"/>
  <c r="G364"/>
  <c r="E364"/>
  <c r="F363"/>
  <c r="G21"/>
  <c r="E21"/>
  <c r="F20"/>
  <c r="G19"/>
  <c r="E19"/>
  <c r="F18"/>
  <c r="G17"/>
  <c r="E17"/>
  <c r="F16"/>
  <c r="G15"/>
  <c r="E15"/>
  <c r="F14"/>
  <c r="G13"/>
  <c r="E13"/>
  <c r="F21"/>
  <c r="G20"/>
  <c r="E20"/>
  <c r="F19"/>
  <c r="G18"/>
  <c r="E18"/>
  <c r="F17"/>
  <c r="G16"/>
  <c r="E16"/>
  <c r="F15"/>
  <c r="G14"/>
  <c r="E14"/>
  <c r="F3"/>
  <c r="G12"/>
  <c r="E12"/>
  <c r="F11"/>
  <c r="G10"/>
  <c r="E10"/>
  <c r="F9"/>
  <c r="G8"/>
  <c r="E8"/>
  <c r="F12"/>
  <c r="G11"/>
  <c r="E11"/>
  <c r="F10"/>
  <c r="G9"/>
  <c r="E9"/>
  <c r="F8"/>
  <c r="G7"/>
  <c r="E7"/>
  <c r="F6"/>
  <c r="G5"/>
  <c r="E5"/>
  <c r="F4"/>
  <c r="G3"/>
  <c r="E3"/>
  <c r="F7"/>
  <c r="G6"/>
  <c r="E6"/>
  <c r="F5"/>
  <c r="G4"/>
  <c r="E4"/>
  <c r="F2"/>
  <c r="G2"/>
  <c r="D19"/>
  <c r="E2"/>
  <c r="D2"/>
  <c r="D435"/>
  <c r="D433"/>
  <c r="D431"/>
  <c r="D429"/>
  <c r="D427"/>
  <c r="D425"/>
  <c r="D423"/>
  <c r="D421"/>
  <c r="D419"/>
  <c r="D417"/>
  <c r="D415"/>
  <c r="D413"/>
  <c r="D411"/>
  <c r="D409"/>
  <c r="D407"/>
  <c r="D405"/>
  <c r="D403"/>
  <c r="D401"/>
  <c r="D399"/>
  <c r="D397"/>
  <c r="D395"/>
  <c r="D393"/>
  <c r="D391"/>
  <c r="D389"/>
  <c r="D387"/>
  <c r="D385"/>
  <c r="D383"/>
  <c r="D381"/>
  <c r="D379"/>
  <c r="D377"/>
  <c r="D375"/>
  <c r="D373"/>
  <c r="D371"/>
  <c r="D369"/>
  <c r="D367"/>
  <c r="D365"/>
  <c r="D363"/>
  <c r="D361"/>
  <c r="D359"/>
  <c r="D357"/>
  <c r="D355"/>
  <c r="D353"/>
  <c r="D351"/>
  <c r="D349"/>
  <c r="D347"/>
  <c r="D345"/>
  <c r="D343"/>
  <c r="D341"/>
  <c r="D339"/>
  <c r="D337"/>
  <c r="D335"/>
  <c r="D333"/>
  <c r="D331"/>
  <c r="D329"/>
  <c r="D327"/>
  <c r="D325"/>
  <c r="D323"/>
  <c r="D321"/>
  <c r="D319"/>
  <c r="D317"/>
  <c r="D315"/>
  <c r="D313"/>
  <c r="D311"/>
  <c r="D309"/>
  <c r="D307"/>
  <c r="D305"/>
  <c r="D303"/>
  <c r="D301"/>
  <c r="D299"/>
  <c r="D297"/>
  <c r="D295"/>
  <c r="D293"/>
  <c r="D291"/>
  <c r="D289"/>
  <c r="D287"/>
  <c r="D285"/>
  <c r="D283"/>
  <c r="D281"/>
  <c r="D279"/>
  <c r="D277"/>
  <c r="D275"/>
  <c r="D273"/>
  <c r="D271"/>
  <c r="D269"/>
  <c r="D267"/>
  <c r="D265"/>
  <c r="D263"/>
  <c r="D261"/>
  <c r="D259"/>
  <c r="D257"/>
  <c r="D255"/>
  <c r="D253"/>
  <c r="D251"/>
  <c r="D249"/>
  <c r="D247"/>
  <c r="D245"/>
  <c r="D243"/>
  <c r="D241"/>
  <c r="D239"/>
  <c r="D237"/>
  <c r="D235"/>
  <c r="D233"/>
  <c r="D231"/>
  <c r="D229"/>
  <c r="D227"/>
  <c r="D225"/>
  <c r="D223"/>
  <c r="D221"/>
  <c r="D219"/>
  <c r="D217"/>
  <c r="D215"/>
  <c r="D213"/>
  <c r="D211"/>
  <c r="D209"/>
  <c r="D207"/>
  <c r="D205"/>
  <c r="D203"/>
  <c r="D201"/>
  <c r="D199"/>
  <c r="D197"/>
  <c r="D195"/>
  <c r="D193"/>
  <c r="D191"/>
  <c r="D189"/>
  <c r="D187"/>
  <c r="D185"/>
  <c r="D183"/>
  <c r="D181"/>
  <c r="D179"/>
  <c r="D177"/>
  <c r="D175"/>
  <c r="D173"/>
  <c r="D171"/>
  <c r="D169"/>
  <c r="D167"/>
  <c r="D165"/>
  <c r="D163"/>
  <c r="D161"/>
  <c r="D159"/>
  <c r="D157"/>
  <c r="D155"/>
  <c r="D153"/>
  <c r="D151"/>
  <c r="D149"/>
  <c r="D147"/>
  <c r="D145"/>
  <c r="D143"/>
  <c r="D141"/>
  <c r="D139"/>
  <c r="D137"/>
  <c r="D135"/>
  <c r="D133"/>
  <c r="D131"/>
  <c r="D129"/>
  <c r="D127"/>
  <c r="D125"/>
  <c r="D123"/>
  <c r="D121"/>
  <c r="D119"/>
  <c r="D117"/>
  <c r="D115"/>
  <c r="D113"/>
  <c r="D111"/>
  <c r="D109"/>
  <c r="D107"/>
  <c r="D105"/>
  <c r="D103"/>
  <c r="D101"/>
  <c r="D99"/>
  <c r="D97"/>
  <c r="D95"/>
  <c r="D93"/>
  <c r="D91"/>
  <c r="D89"/>
  <c r="D87"/>
  <c r="D85"/>
  <c r="D83"/>
  <c r="D81"/>
  <c r="D79"/>
  <c r="D77"/>
  <c r="D75"/>
  <c r="D73"/>
  <c r="D71"/>
  <c r="D69"/>
  <c r="D67"/>
  <c r="D65"/>
  <c r="D63"/>
  <c r="D61"/>
  <c r="D59"/>
  <c r="D57"/>
  <c r="D55"/>
  <c r="D53"/>
  <c r="D51"/>
  <c r="D49"/>
  <c r="D47"/>
  <c r="D45"/>
  <c r="D43"/>
  <c r="D41"/>
  <c r="D39"/>
  <c r="D37"/>
  <c r="D35"/>
  <c r="D33"/>
  <c r="D31"/>
  <c r="D29"/>
  <c r="D27"/>
  <c r="D25"/>
  <c r="D23"/>
  <c r="D21"/>
  <c r="D436"/>
  <c r="D434"/>
  <c r="D432"/>
  <c r="D430"/>
  <c r="D428"/>
  <c r="D426"/>
  <c r="D424"/>
  <c r="D422"/>
  <c r="D420"/>
  <c r="D418"/>
  <c r="D416"/>
  <c r="D414"/>
  <c r="D412"/>
  <c r="D410"/>
  <c r="D408"/>
  <c r="D406"/>
  <c r="D404"/>
  <c r="D402"/>
  <c r="D400"/>
  <c r="D398"/>
  <c r="D396"/>
  <c r="D394"/>
  <c r="D392"/>
  <c r="D390"/>
  <c r="D388"/>
  <c r="D386"/>
  <c r="D384"/>
  <c r="D382"/>
  <c r="D380"/>
  <c r="D378"/>
  <c r="D376"/>
  <c r="D374"/>
  <c r="D372"/>
  <c r="D370"/>
  <c r="D368"/>
  <c r="D366"/>
  <c r="D364"/>
  <c r="D362"/>
  <c r="D360"/>
  <c r="D358"/>
  <c r="D356"/>
  <c r="D354"/>
  <c r="D352"/>
  <c r="D350"/>
  <c r="D348"/>
  <c r="D346"/>
  <c r="D344"/>
  <c r="D342"/>
  <c r="D340"/>
  <c r="D338"/>
  <c r="D336"/>
  <c r="D334"/>
  <c r="D332"/>
  <c r="D330"/>
  <c r="D328"/>
  <c r="D326"/>
  <c r="D324"/>
  <c r="D322"/>
  <c r="D320"/>
  <c r="D318"/>
  <c r="D316"/>
  <c r="D314"/>
  <c r="D312"/>
  <c r="D310"/>
  <c r="D308"/>
  <c r="D306"/>
  <c r="D304"/>
  <c r="D302"/>
  <c r="D300"/>
  <c r="D298"/>
  <c r="D296"/>
  <c r="D294"/>
  <c r="D292"/>
  <c r="D290"/>
  <c r="D288"/>
  <c r="D286"/>
  <c r="D284"/>
  <c r="D282"/>
  <c r="D280"/>
  <c r="D278"/>
  <c r="D276"/>
  <c r="D274"/>
  <c r="D272"/>
  <c r="D270"/>
  <c r="D268"/>
  <c r="D266"/>
  <c r="D264"/>
  <c r="D262"/>
  <c r="D260"/>
  <c r="D258"/>
  <c r="D256"/>
  <c r="D254"/>
  <c r="D252"/>
  <c r="D250"/>
  <c r="D248"/>
  <c r="D246"/>
  <c r="D244"/>
  <c r="D242"/>
  <c r="D240"/>
  <c r="D238"/>
  <c r="D236"/>
  <c r="D234"/>
  <c r="D232"/>
  <c r="D230"/>
  <c r="D228"/>
  <c r="D226"/>
  <c r="D224"/>
  <c r="D222"/>
  <c r="D220"/>
  <c r="D218"/>
  <c r="D216"/>
  <c r="D214"/>
  <c r="D212"/>
  <c r="D210"/>
  <c r="D208"/>
  <c r="D206"/>
  <c r="D204"/>
  <c r="D202"/>
  <c r="D200"/>
  <c r="D198"/>
  <c r="D196"/>
  <c r="D194"/>
  <c r="D192"/>
  <c r="D190"/>
  <c r="D188"/>
  <c r="D186"/>
  <c r="D184"/>
  <c r="D182"/>
  <c r="D180"/>
  <c r="D178"/>
  <c r="D176"/>
  <c r="D174"/>
  <c r="D172"/>
  <c r="D170"/>
  <c r="D168"/>
  <c r="D166"/>
  <c r="D164"/>
  <c r="D162"/>
  <c r="D160"/>
  <c r="D158"/>
  <c r="D156"/>
  <c r="D154"/>
  <c r="D152"/>
  <c r="D150"/>
  <c r="D148"/>
  <c r="D146"/>
  <c r="D144"/>
  <c r="D142"/>
  <c r="D140"/>
  <c r="D138"/>
  <c r="D136"/>
  <c r="D134"/>
  <c r="D132"/>
  <c r="D130"/>
  <c r="D128"/>
  <c r="D126"/>
  <c r="D124"/>
  <c r="D122"/>
  <c r="D120"/>
  <c r="D118"/>
  <c r="D116"/>
  <c r="D114"/>
  <c r="D112"/>
  <c r="D110"/>
  <c r="D108"/>
  <c r="D106"/>
  <c r="D104"/>
  <c r="D102"/>
  <c r="D100"/>
  <c r="D98"/>
  <c r="D96"/>
  <c r="D94"/>
  <c r="D92"/>
  <c r="D90"/>
  <c r="D88"/>
  <c r="D86"/>
  <c r="D84"/>
  <c r="D82"/>
  <c r="D80"/>
  <c r="D78"/>
  <c r="D76"/>
  <c r="D74"/>
  <c r="D72"/>
  <c r="D70"/>
  <c r="D68"/>
  <c r="D66"/>
  <c r="D64"/>
  <c r="D62"/>
  <c r="D60"/>
  <c r="D58"/>
  <c r="D56"/>
  <c r="D54"/>
  <c r="D52"/>
  <c r="D50"/>
  <c r="D48"/>
  <c r="D46"/>
  <c r="D44"/>
  <c r="D42"/>
  <c r="D40"/>
  <c r="D38"/>
  <c r="D36"/>
  <c r="D34"/>
  <c r="D32"/>
  <c r="D30"/>
  <c r="D28"/>
  <c r="D26"/>
  <c r="D24"/>
  <c r="D22"/>
  <c r="D20"/>
  <c r="D17"/>
  <c r="D15"/>
  <c r="D13"/>
  <c r="D11"/>
  <c r="D18"/>
  <c r="D16"/>
  <c r="D14"/>
  <c r="D12"/>
  <c r="D9"/>
  <c r="D7"/>
  <c r="D5"/>
  <c r="D10"/>
  <c r="D8"/>
  <c r="D6"/>
  <c r="D3"/>
  <c r="D4"/>
  <c r="C3"/>
  <c r="C435"/>
  <c r="C433"/>
  <c r="C431"/>
  <c r="C429"/>
  <c r="C427"/>
  <c r="C425"/>
  <c r="C423"/>
  <c r="C421"/>
  <c r="C419"/>
  <c r="C417"/>
  <c r="C415"/>
  <c r="C413"/>
  <c r="C411"/>
  <c r="C409"/>
  <c r="C407"/>
  <c r="C405"/>
  <c r="C403"/>
  <c r="C401"/>
  <c r="C399"/>
  <c r="C397"/>
  <c r="C395"/>
  <c r="C393"/>
  <c r="C391"/>
  <c r="C389"/>
  <c r="C387"/>
  <c r="C385"/>
  <c r="C383"/>
  <c r="C381"/>
  <c r="C379"/>
  <c r="C377"/>
  <c r="C375"/>
  <c r="C373"/>
  <c r="C371"/>
  <c r="C369"/>
  <c r="C367"/>
  <c r="C365"/>
  <c r="C363"/>
  <c r="C361"/>
  <c r="C359"/>
  <c r="C357"/>
  <c r="C355"/>
  <c r="C353"/>
  <c r="C351"/>
  <c r="C349"/>
  <c r="C347"/>
  <c r="C345"/>
  <c r="C343"/>
  <c r="C341"/>
  <c r="C339"/>
  <c r="C337"/>
  <c r="C335"/>
  <c r="C333"/>
  <c r="C331"/>
  <c r="C329"/>
  <c r="C327"/>
  <c r="C325"/>
  <c r="C323"/>
  <c r="C321"/>
  <c r="C319"/>
  <c r="C317"/>
  <c r="C315"/>
  <c r="C313"/>
  <c r="C311"/>
  <c r="C309"/>
  <c r="C307"/>
  <c r="C305"/>
  <c r="C303"/>
  <c r="C301"/>
  <c r="C299"/>
  <c r="C297"/>
  <c r="C295"/>
  <c r="C293"/>
  <c r="C291"/>
  <c r="C289"/>
  <c r="C287"/>
  <c r="C285"/>
  <c r="C283"/>
  <c r="C281"/>
  <c r="C279"/>
  <c r="C277"/>
  <c r="C275"/>
  <c r="C273"/>
  <c r="C271"/>
  <c r="C269"/>
  <c r="C267"/>
  <c r="C265"/>
  <c r="C263"/>
  <c r="C261"/>
  <c r="C259"/>
  <c r="C257"/>
  <c r="C255"/>
  <c r="C253"/>
  <c r="C251"/>
  <c r="C249"/>
  <c r="C247"/>
  <c r="C245"/>
  <c r="C243"/>
  <c r="C241"/>
  <c r="C239"/>
  <c r="C237"/>
  <c r="C235"/>
  <c r="C233"/>
  <c r="C231"/>
  <c r="C229"/>
  <c r="C227"/>
  <c r="C225"/>
  <c r="C223"/>
  <c r="C221"/>
  <c r="C219"/>
  <c r="C217"/>
  <c r="C215"/>
  <c r="C213"/>
  <c r="C211"/>
  <c r="C209"/>
  <c r="C207"/>
  <c r="C205"/>
  <c r="C203"/>
  <c r="C201"/>
  <c r="C199"/>
  <c r="C197"/>
  <c r="C195"/>
  <c r="C193"/>
  <c r="C191"/>
  <c r="C189"/>
  <c r="C187"/>
  <c r="C185"/>
  <c r="C183"/>
  <c r="C181"/>
  <c r="C179"/>
  <c r="C177"/>
  <c r="C175"/>
  <c r="C173"/>
  <c r="C171"/>
  <c r="C169"/>
  <c r="C167"/>
  <c r="C165"/>
  <c r="C163"/>
  <c r="C161"/>
  <c r="C159"/>
  <c r="C157"/>
  <c r="C155"/>
  <c r="C153"/>
  <c r="C151"/>
  <c r="C149"/>
  <c r="C147"/>
  <c r="C145"/>
  <c r="C143"/>
  <c r="C141"/>
  <c r="C139"/>
  <c r="C137"/>
  <c r="C135"/>
  <c r="C133"/>
  <c r="C131"/>
  <c r="C129"/>
  <c r="C127"/>
  <c r="C125"/>
  <c r="C123"/>
  <c r="C121"/>
  <c r="C119"/>
  <c r="C117"/>
  <c r="C115"/>
  <c r="C113"/>
  <c r="C111"/>
  <c r="C109"/>
  <c r="C107"/>
  <c r="C105"/>
  <c r="C103"/>
  <c r="C101"/>
  <c r="C99"/>
  <c r="C97"/>
  <c r="C95"/>
  <c r="C93"/>
  <c r="C91"/>
  <c r="C89"/>
  <c r="C87"/>
  <c r="C85"/>
  <c r="C83"/>
  <c r="C81"/>
  <c r="C79"/>
  <c r="C77"/>
  <c r="C75"/>
  <c r="C73"/>
  <c r="C71"/>
  <c r="C69"/>
  <c r="C67"/>
  <c r="C65"/>
  <c r="C63"/>
  <c r="C61"/>
  <c r="C59"/>
  <c r="C57"/>
  <c r="C55"/>
  <c r="C53"/>
  <c r="C51"/>
  <c r="C49"/>
  <c r="C47"/>
  <c r="C45"/>
  <c r="C43"/>
  <c r="C41"/>
  <c r="C39"/>
  <c r="C37"/>
  <c r="C35"/>
  <c r="C33"/>
  <c r="C31"/>
  <c r="C29"/>
  <c r="C27"/>
  <c r="C25"/>
  <c r="C23"/>
  <c r="C21"/>
  <c r="C19"/>
  <c r="C17"/>
  <c r="C15"/>
  <c r="C13"/>
  <c r="C11"/>
  <c r="C9"/>
  <c r="C7"/>
  <c r="C5"/>
  <c r="C2"/>
  <c r="C436"/>
  <c r="C434"/>
  <c r="C432"/>
  <c r="C430"/>
  <c r="C428"/>
  <c r="C426"/>
  <c r="C424"/>
  <c r="C422"/>
  <c r="C420"/>
  <c r="C418"/>
  <c r="C416"/>
  <c r="C414"/>
  <c r="C412"/>
  <c r="C410"/>
  <c r="C408"/>
  <c r="C406"/>
  <c r="C404"/>
  <c r="C402"/>
  <c r="C400"/>
  <c r="C398"/>
  <c r="C396"/>
  <c r="C394"/>
  <c r="C392"/>
  <c r="C390"/>
  <c r="C388"/>
  <c r="C386"/>
  <c r="C384"/>
  <c r="C382"/>
  <c r="C380"/>
  <c r="C378"/>
  <c r="C376"/>
  <c r="C374"/>
  <c r="C372"/>
  <c r="C370"/>
  <c r="C368"/>
  <c r="C366"/>
  <c r="C364"/>
  <c r="C362"/>
  <c r="C360"/>
  <c r="C358"/>
  <c r="C356"/>
  <c r="C354"/>
  <c r="C352"/>
  <c r="C350"/>
  <c r="C348"/>
  <c r="C346"/>
  <c r="C344"/>
  <c r="C342"/>
  <c r="C340"/>
  <c r="C338"/>
  <c r="C336"/>
  <c r="C334"/>
  <c r="C332"/>
  <c r="C330"/>
  <c r="C328"/>
  <c r="C326"/>
  <c r="C324"/>
  <c r="C322"/>
  <c r="C320"/>
  <c r="C318"/>
  <c r="C316"/>
  <c r="C314"/>
  <c r="C312"/>
  <c r="C310"/>
  <c r="C308"/>
  <c r="C306"/>
  <c r="C304"/>
  <c r="C302"/>
  <c r="C300"/>
  <c r="C298"/>
  <c r="C296"/>
  <c r="C294"/>
  <c r="C292"/>
  <c r="C290"/>
  <c r="C288"/>
  <c r="C286"/>
  <c r="C284"/>
  <c r="C282"/>
  <c r="C280"/>
  <c r="C278"/>
  <c r="C276"/>
  <c r="C274"/>
  <c r="C272"/>
  <c r="C270"/>
  <c r="C268"/>
  <c r="C266"/>
  <c r="C264"/>
  <c r="C262"/>
  <c r="C260"/>
  <c r="C258"/>
  <c r="C256"/>
  <c r="C254"/>
  <c r="C252"/>
  <c r="C250"/>
  <c r="C248"/>
  <c r="C246"/>
  <c r="C244"/>
  <c r="C242"/>
  <c r="C240"/>
  <c r="C238"/>
  <c r="C236"/>
  <c r="C234"/>
  <c r="C232"/>
  <c r="C230"/>
  <c r="C228"/>
  <c r="C226"/>
  <c r="C224"/>
  <c r="C222"/>
  <c r="C220"/>
  <c r="C218"/>
  <c r="C216"/>
  <c r="C214"/>
  <c r="C212"/>
  <c r="C210"/>
  <c r="C208"/>
  <c r="C206"/>
  <c r="C204"/>
  <c r="C202"/>
  <c r="C200"/>
  <c r="C198"/>
  <c r="C196"/>
  <c r="C194"/>
  <c r="C192"/>
  <c r="C190"/>
  <c r="C188"/>
  <c r="C186"/>
  <c r="C184"/>
  <c r="C182"/>
  <c r="C180"/>
  <c r="C178"/>
  <c r="C176"/>
  <c r="C174"/>
  <c r="C172"/>
  <c r="C170"/>
  <c r="C168"/>
  <c r="C166"/>
  <c r="C164"/>
  <c r="C162"/>
  <c r="C160"/>
  <c r="C158"/>
  <c r="C156"/>
  <c r="C154"/>
  <c r="C152"/>
  <c r="C150"/>
  <c r="C148"/>
  <c r="C146"/>
  <c r="C144"/>
  <c r="C142"/>
  <c r="C140"/>
  <c r="C138"/>
  <c r="C136"/>
  <c r="C134"/>
  <c r="C132"/>
  <c r="C130"/>
  <c r="C128"/>
  <c r="C126"/>
  <c r="C124"/>
  <c r="C122"/>
  <c r="C120"/>
  <c r="C118"/>
  <c r="C116"/>
  <c r="C114"/>
  <c r="C112"/>
  <c r="C110"/>
  <c r="C108"/>
  <c r="C106"/>
  <c r="C104"/>
  <c r="C102"/>
  <c r="C100"/>
  <c r="C98"/>
  <c r="C96"/>
  <c r="C94"/>
  <c r="C92"/>
  <c r="C90"/>
  <c r="C88"/>
  <c r="C86"/>
  <c r="C84"/>
  <c r="C82"/>
  <c r="C80"/>
  <c r="C78"/>
  <c r="C76"/>
  <c r="C74"/>
  <c r="C72"/>
  <c r="C70"/>
  <c r="C68"/>
  <c r="C66"/>
  <c r="C64"/>
  <c r="C62"/>
  <c r="C60"/>
  <c r="C58"/>
  <c r="C56"/>
  <c r="C54"/>
  <c r="C52"/>
  <c r="C50"/>
  <c r="C48"/>
  <c r="C46"/>
  <c r="C44"/>
  <c r="C42"/>
  <c r="C40"/>
  <c r="C38"/>
  <c r="C36"/>
  <c r="C34"/>
  <c r="C32"/>
  <c r="C30"/>
  <c r="C28"/>
  <c r="C26"/>
  <c r="C24"/>
  <c r="C22"/>
  <c r="C20"/>
  <c r="C18"/>
  <c r="C16"/>
  <c r="C14"/>
  <c r="C12"/>
  <c r="C10"/>
  <c r="C8"/>
  <c r="C6"/>
  <c r="C4"/>
  <c r="A385"/>
  <c r="A436"/>
  <c r="A434"/>
  <c r="A432"/>
  <c r="A430"/>
  <c r="A428"/>
  <c r="A426"/>
  <c r="A424"/>
  <c r="A422"/>
  <c r="A420"/>
  <c r="A418"/>
  <c r="A416"/>
  <c r="A414"/>
  <c r="A412"/>
  <c r="A410"/>
  <c r="A408"/>
  <c r="A406"/>
  <c r="A404"/>
  <c r="A402"/>
  <c r="A400"/>
  <c r="A398"/>
  <c r="A396"/>
  <c r="A394"/>
  <c r="A392"/>
  <c r="A390"/>
  <c r="A388"/>
  <c r="A386"/>
  <c r="A384"/>
  <c r="A435"/>
  <c r="A433"/>
  <c r="A431"/>
  <c r="A429"/>
  <c r="A427"/>
  <c r="A425"/>
  <c r="A423"/>
  <c r="A421"/>
  <c r="A419"/>
  <c r="A417"/>
  <c r="A415"/>
  <c r="A413"/>
  <c r="A411"/>
  <c r="A409"/>
  <c r="A407"/>
  <c r="A405"/>
  <c r="A403"/>
  <c r="A401"/>
  <c r="A399"/>
  <c r="A397"/>
  <c r="A395"/>
  <c r="A393"/>
  <c r="A391"/>
  <c r="A389"/>
  <c r="A387"/>
  <c r="A25"/>
  <c r="A383"/>
  <c r="A381"/>
  <c r="A379"/>
  <c r="A377"/>
  <c r="A375"/>
  <c r="A373"/>
  <c r="A371"/>
  <c r="A369"/>
  <c r="A367"/>
  <c r="A365"/>
  <c r="A363"/>
  <c r="A361"/>
  <c r="A359"/>
  <c r="A357"/>
  <c r="A355"/>
  <c r="A353"/>
  <c r="A382"/>
  <c r="A380"/>
  <c r="A378"/>
  <c r="A376"/>
  <c r="A374"/>
  <c r="A372"/>
  <c r="A370"/>
  <c r="A368"/>
  <c r="A366"/>
  <c r="A364"/>
  <c r="A362"/>
  <c r="A360"/>
  <c r="A358"/>
  <c r="A356"/>
  <c r="A354"/>
  <c r="A352"/>
  <c r="A350"/>
  <c r="A348"/>
  <c r="A346"/>
  <c r="A344"/>
  <c r="A342"/>
  <c r="A340"/>
  <c r="A338"/>
  <c r="A336"/>
  <c r="A334"/>
  <c r="A332"/>
  <c r="A330"/>
  <c r="A328"/>
  <c r="A326"/>
  <c r="A324"/>
  <c r="A322"/>
  <c r="A320"/>
  <c r="A318"/>
  <c r="A316"/>
  <c r="A314"/>
  <c r="A312"/>
  <c r="A310"/>
  <c r="A308"/>
  <c r="A306"/>
  <c r="A304"/>
  <c r="A302"/>
  <c r="A300"/>
  <c r="A298"/>
  <c r="A296"/>
  <c r="A294"/>
  <c r="A292"/>
  <c r="A290"/>
  <c r="A288"/>
  <c r="A286"/>
  <c r="A284"/>
  <c r="A282"/>
  <c r="A280"/>
  <c r="A278"/>
  <c r="A276"/>
  <c r="A274"/>
  <c r="A272"/>
  <c r="A270"/>
  <c r="A268"/>
  <c r="A266"/>
  <c r="A264"/>
  <c r="A262"/>
  <c r="A260"/>
  <c r="A258"/>
  <c r="A256"/>
  <c r="A254"/>
  <c r="A252"/>
  <c r="A250"/>
  <c r="A248"/>
  <c r="A246"/>
  <c r="A244"/>
  <c r="A242"/>
  <c r="A240"/>
  <c r="A238"/>
  <c r="A236"/>
  <c r="A234"/>
  <c r="A232"/>
  <c r="A230"/>
  <c r="A228"/>
  <c r="A226"/>
  <c r="A224"/>
  <c r="A222"/>
  <c r="A220"/>
  <c r="A218"/>
  <c r="A216"/>
  <c r="A214"/>
  <c r="A212"/>
  <c r="A210"/>
  <c r="A208"/>
  <c r="A206"/>
  <c r="A204"/>
  <c r="A202"/>
  <c r="A200"/>
  <c r="A198"/>
  <c r="A196"/>
  <c r="A194"/>
  <c r="A192"/>
  <c r="A190"/>
  <c r="A188"/>
  <c r="A186"/>
  <c r="A184"/>
  <c r="A182"/>
  <c r="A180"/>
  <c r="A178"/>
  <c r="A176"/>
  <c r="A174"/>
  <c r="A172"/>
  <c r="A170"/>
  <c r="A168"/>
  <c r="A166"/>
  <c r="A164"/>
  <c r="A162"/>
  <c r="A160"/>
  <c r="A158"/>
  <c r="A156"/>
  <c r="A154"/>
  <c r="A152"/>
  <c r="A150"/>
  <c r="A148"/>
  <c r="A146"/>
  <c r="A144"/>
  <c r="A142"/>
  <c r="A140"/>
  <c r="A138"/>
  <c r="A136"/>
  <c r="A134"/>
  <c r="A132"/>
  <c r="A130"/>
  <c r="A128"/>
  <c r="A126"/>
  <c r="A124"/>
  <c r="A122"/>
  <c r="A351"/>
  <c r="A349"/>
  <c r="A347"/>
  <c r="A345"/>
  <c r="A343"/>
  <c r="A341"/>
  <c r="A339"/>
  <c r="A337"/>
  <c r="A335"/>
  <c r="A333"/>
  <c r="A331"/>
  <c r="A329"/>
  <c r="A327"/>
  <c r="A325"/>
  <c r="A323"/>
  <c r="A321"/>
  <c r="A319"/>
  <c r="A317"/>
  <c r="A315"/>
  <c r="A313"/>
  <c r="A311"/>
  <c r="A309"/>
  <c r="A307"/>
  <c r="A305"/>
  <c r="A303"/>
  <c r="A301"/>
  <c r="A299"/>
  <c r="A297"/>
  <c r="A295"/>
  <c r="A293"/>
  <c r="A291"/>
  <c r="A289"/>
  <c r="A287"/>
  <c r="A285"/>
  <c r="A283"/>
  <c r="A281"/>
  <c r="A279"/>
  <c r="A277"/>
  <c r="A275"/>
  <c r="A273"/>
  <c r="A271"/>
  <c r="A269"/>
  <c r="A267"/>
  <c r="A265"/>
  <c r="A263"/>
  <c r="A261"/>
  <c r="A259"/>
  <c r="A257"/>
  <c r="A255"/>
  <c r="A253"/>
  <c r="A251"/>
  <c r="A249"/>
  <c r="A247"/>
  <c r="A245"/>
  <c r="A243"/>
  <c r="A241"/>
  <c r="A239"/>
  <c r="A237"/>
  <c r="A235"/>
  <c r="A233"/>
  <c r="A231"/>
  <c r="A229"/>
  <c r="A227"/>
  <c r="A225"/>
  <c r="A223"/>
  <c r="A221"/>
  <c r="A219"/>
  <c r="A217"/>
  <c r="A215"/>
  <c r="A213"/>
  <c r="A211"/>
  <c r="A209"/>
  <c r="A207"/>
  <c r="A205"/>
  <c r="A203"/>
  <c r="A201"/>
  <c r="A199"/>
  <c r="A197"/>
  <c r="A195"/>
  <c r="A193"/>
  <c r="A191"/>
  <c r="A189"/>
  <c r="A187"/>
  <c r="A185"/>
  <c r="A183"/>
  <c r="A181"/>
  <c r="A179"/>
  <c r="A177"/>
  <c r="A175"/>
  <c r="A173"/>
  <c r="A171"/>
  <c r="A169"/>
  <c r="A167"/>
  <c r="A165"/>
  <c r="A163"/>
  <c r="A161"/>
  <c r="A159"/>
  <c r="A157"/>
  <c r="A155"/>
  <c r="A153"/>
  <c r="A151"/>
  <c r="A149"/>
  <c r="A147"/>
  <c r="A145"/>
  <c r="A143"/>
  <c r="A141"/>
  <c r="A139"/>
  <c r="A137"/>
  <c r="A135"/>
  <c r="A133"/>
  <c r="A131"/>
  <c r="A129"/>
  <c r="A127"/>
  <c r="A125"/>
  <c r="A123"/>
  <c r="A120"/>
  <c r="A118"/>
  <c r="A116"/>
  <c r="A114"/>
  <c r="A112"/>
  <c r="A110"/>
  <c r="A108"/>
  <c r="A106"/>
  <c r="A104"/>
  <c r="A102"/>
  <c r="A100"/>
  <c r="A98"/>
  <c r="A96"/>
  <c r="A94"/>
  <c r="A92"/>
  <c r="A90"/>
  <c r="A88"/>
  <c r="A86"/>
  <c r="A84"/>
  <c r="A82"/>
  <c r="A80"/>
  <c r="A78"/>
  <c r="A76"/>
  <c r="A74"/>
  <c r="A72"/>
  <c r="A70"/>
  <c r="A68"/>
  <c r="A66"/>
  <c r="A64"/>
  <c r="A62"/>
  <c r="A60"/>
  <c r="A58"/>
  <c r="A56"/>
  <c r="A54"/>
  <c r="A52"/>
  <c r="A50"/>
  <c r="A48"/>
  <c r="A46"/>
  <c r="A44"/>
  <c r="A42"/>
  <c r="A40"/>
  <c r="A38"/>
  <c r="A36"/>
  <c r="A34"/>
  <c r="A32"/>
  <c r="A30"/>
  <c r="A28"/>
  <c r="A26"/>
  <c r="A24"/>
  <c r="A121"/>
  <c r="A119"/>
  <c r="A117"/>
  <c r="A115"/>
  <c r="A113"/>
  <c r="A111"/>
  <c r="A109"/>
  <c r="A107"/>
  <c r="A105"/>
  <c r="A103"/>
  <c r="A101"/>
  <c r="A99"/>
  <c r="A97"/>
  <c r="A95"/>
  <c r="A93"/>
  <c r="A91"/>
  <c r="A89"/>
  <c r="A87"/>
  <c r="A85"/>
  <c r="A83"/>
  <c r="A81"/>
  <c r="A79"/>
  <c r="A77"/>
  <c r="A75"/>
  <c r="A73"/>
  <c r="A71"/>
  <c r="A69"/>
  <c r="A67"/>
  <c r="A65"/>
  <c r="A63"/>
  <c r="A61"/>
  <c r="A59"/>
  <c r="A57"/>
  <c r="A55"/>
  <c r="A53"/>
  <c r="A51"/>
  <c r="A49"/>
  <c r="A47"/>
  <c r="A45"/>
  <c r="A43"/>
  <c r="A41"/>
  <c r="A39"/>
  <c r="A37"/>
  <c r="A35"/>
  <c r="A33"/>
  <c r="A31"/>
  <c r="A29"/>
  <c r="A27"/>
  <c r="A2"/>
  <c r="A23"/>
  <c r="A21"/>
  <c r="A19"/>
  <c r="A17"/>
  <c r="A15"/>
  <c r="A13"/>
  <c r="A11"/>
  <c r="A9"/>
  <c r="A7"/>
  <c r="A5"/>
  <c r="A3"/>
  <c r="A22"/>
  <c r="A20"/>
  <c r="A18"/>
  <c r="A16"/>
  <c r="A14"/>
  <c r="A12"/>
  <c r="A10"/>
  <c r="A8"/>
  <c r="A6"/>
  <c r="A4"/>
  <c r="B33" l="1"/>
  <c r="H33" a="1"/>
  <c r="H33" s="1"/>
  <c r="J33" a="1"/>
  <c r="J33" s="1"/>
  <c r="L33" a="1"/>
  <c r="L33" s="1"/>
  <c r="N33" a="1"/>
  <c r="N33" s="1"/>
  <c r="P33" a="1"/>
  <c r="P33" s="1"/>
  <c r="R33" a="1"/>
  <c r="R33" s="1"/>
  <c r="I33" a="1"/>
  <c r="I33" s="1"/>
  <c r="K33" a="1"/>
  <c r="K33" s="1"/>
  <c r="M33" a="1"/>
  <c r="M33" s="1"/>
  <c r="O33" a="1"/>
  <c r="O33" s="1"/>
  <c r="Q33" a="1"/>
  <c r="Q33" s="1"/>
  <c r="S33" a="1"/>
  <c r="S33" s="1"/>
  <c r="B37"/>
  <c r="H37" a="1"/>
  <c r="H37" s="1"/>
  <c r="J37" a="1"/>
  <c r="J37" s="1"/>
  <c r="L37" a="1"/>
  <c r="L37" s="1"/>
  <c r="N37" a="1"/>
  <c r="N37" s="1"/>
  <c r="P37" a="1"/>
  <c r="P37" s="1"/>
  <c r="R37" a="1"/>
  <c r="R37" s="1"/>
  <c r="I37" a="1"/>
  <c r="I37" s="1"/>
  <c r="K37" a="1"/>
  <c r="K37" s="1"/>
  <c r="M37" a="1"/>
  <c r="M37" s="1"/>
  <c r="O37" a="1"/>
  <c r="O37" s="1"/>
  <c r="Q37" a="1"/>
  <c r="Q37" s="1"/>
  <c r="S37" a="1"/>
  <c r="S37" s="1"/>
  <c r="B41"/>
  <c r="H41" a="1"/>
  <c r="H41" s="1"/>
  <c r="J41" a="1"/>
  <c r="J41" s="1"/>
  <c r="L41" a="1"/>
  <c r="L41" s="1"/>
  <c r="N41" a="1"/>
  <c r="N41" s="1"/>
  <c r="P41" a="1"/>
  <c r="P41" s="1"/>
  <c r="R41" a="1"/>
  <c r="R41" s="1"/>
  <c r="I41" a="1"/>
  <c r="I41" s="1"/>
  <c r="K41" a="1"/>
  <c r="K41" s="1"/>
  <c r="M41" a="1"/>
  <c r="M41" s="1"/>
  <c r="O41" a="1"/>
  <c r="O41" s="1"/>
  <c r="Q41" a="1"/>
  <c r="Q41" s="1"/>
  <c r="S41" a="1"/>
  <c r="S41" s="1"/>
  <c r="B45"/>
  <c r="H45" a="1"/>
  <c r="H45" s="1"/>
  <c r="J45" a="1"/>
  <c r="J45" s="1"/>
  <c r="L45" a="1"/>
  <c r="L45" s="1"/>
  <c r="N45" a="1"/>
  <c r="N45" s="1"/>
  <c r="P45" a="1"/>
  <c r="P45" s="1"/>
  <c r="R45" a="1"/>
  <c r="R45" s="1"/>
  <c r="I45" a="1"/>
  <c r="I45" s="1"/>
  <c r="K45" a="1"/>
  <c r="K45" s="1"/>
  <c r="M45" a="1"/>
  <c r="M45" s="1"/>
  <c r="O45" a="1"/>
  <c r="O45" s="1"/>
  <c r="Q45" a="1"/>
  <c r="Q45" s="1"/>
  <c r="S45" a="1"/>
  <c r="S45" s="1"/>
  <c r="B49"/>
  <c r="H49" a="1"/>
  <c r="H49" s="1"/>
  <c r="J49" a="1"/>
  <c r="J49" s="1"/>
  <c r="L49" a="1"/>
  <c r="L49" s="1"/>
  <c r="N49" a="1"/>
  <c r="N49" s="1"/>
  <c r="P49" a="1"/>
  <c r="P49" s="1"/>
  <c r="R49" a="1"/>
  <c r="R49" s="1"/>
  <c r="I49" a="1"/>
  <c r="I49" s="1"/>
  <c r="K49" a="1"/>
  <c r="K49" s="1"/>
  <c r="M49" a="1"/>
  <c r="M49" s="1"/>
  <c r="O49" a="1"/>
  <c r="O49" s="1"/>
  <c r="Q49" a="1"/>
  <c r="Q49" s="1"/>
  <c r="S49" a="1"/>
  <c r="S49" s="1"/>
  <c r="B53"/>
  <c r="H53" a="1"/>
  <c r="H53" s="1"/>
  <c r="J53" a="1"/>
  <c r="J53" s="1"/>
  <c r="L53" a="1"/>
  <c r="L53" s="1"/>
  <c r="N53" a="1"/>
  <c r="N53" s="1"/>
  <c r="P53" a="1"/>
  <c r="P53" s="1"/>
  <c r="R53" a="1"/>
  <c r="R53" s="1"/>
  <c r="I53" a="1"/>
  <c r="I53" s="1"/>
  <c r="K53" a="1"/>
  <c r="K53" s="1"/>
  <c r="M53" a="1"/>
  <c r="M53" s="1"/>
  <c r="O53" a="1"/>
  <c r="O53" s="1"/>
  <c r="Q53" a="1"/>
  <c r="Q53" s="1"/>
  <c r="S53" a="1"/>
  <c r="S53" s="1"/>
  <c r="B57"/>
  <c r="I57" a="1"/>
  <c r="I57" s="1"/>
  <c r="K57" a="1"/>
  <c r="K57" s="1"/>
  <c r="M57" a="1"/>
  <c r="M57" s="1"/>
  <c r="O57" a="1"/>
  <c r="O57" s="1"/>
  <c r="Q57" a="1"/>
  <c r="Q57" s="1"/>
  <c r="S57" a="1"/>
  <c r="S57" s="1"/>
  <c r="H57" a="1"/>
  <c r="H57" s="1"/>
  <c r="J57" a="1"/>
  <c r="J57" s="1"/>
  <c r="L57" a="1"/>
  <c r="L57" s="1"/>
  <c r="N57" a="1"/>
  <c r="N57" s="1"/>
  <c r="P57" a="1"/>
  <c r="P57" s="1"/>
  <c r="R57" a="1"/>
  <c r="R57" s="1"/>
  <c r="B61"/>
  <c r="I61" a="1"/>
  <c r="I61" s="1"/>
  <c r="K61" a="1"/>
  <c r="K61" s="1"/>
  <c r="M61" a="1"/>
  <c r="M61" s="1"/>
  <c r="O61" a="1"/>
  <c r="O61" s="1"/>
  <c r="Q61" a="1"/>
  <c r="Q61" s="1"/>
  <c r="S61" a="1"/>
  <c r="S61" s="1"/>
  <c r="H61" a="1"/>
  <c r="H61" s="1"/>
  <c r="J61" a="1"/>
  <c r="J61" s="1"/>
  <c r="L61" a="1"/>
  <c r="L61" s="1"/>
  <c r="N61" a="1"/>
  <c r="N61" s="1"/>
  <c r="P61" a="1"/>
  <c r="P61" s="1"/>
  <c r="R61" a="1"/>
  <c r="R61" s="1"/>
  <c r="B65"/>
  <c r="H65" a="1"/>
  <c r="H65" s="1"/>
  <c r="J65" a="1"/>
  <c r="J65" s="1"/>
  <c r="L65" a="1"/>
  <c r="L65" s="1"/>
  <c r="N65" a="1"/>
  <c r="N65" s="1"/>
  <c r="P65" a="1"/>
  <c r="P65" s="1"/>
  <c r="R65" a="1"/>
  <c r="R65" s="1"/>
  <c r="I65" a="1"/>
  <c r="I65" s="1"/>
  <c r="K65" a="1"/>
  <c r="K65" s="1"/>
  <c r="M65" a="1"/>
  <c r="M65" s="1"/>
  <c r="O65" a="1"/>
  <c r="O65" s="1"/>
  <c r="Q65" a="1"/>
  <c r="Q65" s="1"/>
  <c r="S65" a="1"/>
  <c r="S65" s="1"/>
  <c r="B69"/>
  <c r="H69" a="1"/>
  <c r="H69" s="1"/>
  <c r="J69" a="1"/>
  <c r="J69" s="1"/>
  <c r="L69" a="1"/>
  <c r="L69" s="1"/>
  <c r="N69" a="1"/>
  <c r="N69" s="1"/>
  <c r="P69" a="1"/>
  <c r="P69" s="1"/>
  <c r="R69" a="1"/>
  <c r="R69" s="1"/>
  <c r="I69" a="1"/>
  <c r="I69" s="1"/>
  <c r="K69" a="1"/>
  <c r="K69" s="1"/>
  <c r="M69" a="1"/>
  <c r="M69" s="1"/>
  <c r="O69" a="1"/>
  <c r="O69" s="1"/>
  <c r="Q69" a="1"/>
  <c r="Q69" s="1"/>
  <c r="S69" a="1"/>
  <c r="S69" s="1"/>
  <c r="B73"/>
  <c r="H73" a="1"/>
  <c r="H73" s="1"/>
  <c r="J73" a="1"/>
  <c r="J73" s="1"/>
  <c r="L73" a="1"/>
  <c r="L73" s="1"/>
  <c r="N73" a="1"/>
  <c r="N73" s="1"/>
  <c r="P73" a="1"/>
  <c r="P73" s="1"/>
  <c r="R73" a="1"/>
  <c r="R73" s="1"/>
  <c r="I73" a="1"/>
  <c r="I73" s="1"/>
  <c r="K73" a="1"/>
  <c r="K73" s="1"/>
  <c r="M73" a="1"/>
  <c r="M73" s="1"/>
  <c r="O73" a="1"/>
  <c r="O73" s="1"/>
  <c r="Q73" a="1"/>
  <c r="Q73" s="1"/>
  <c r="S73" a="1"/>
  <c r="S73" s="1"/>
  <c r="B77"/>
  <c r="H77" a="1"/>
  <c r="H77" s="1"/>
  <c r="J77" a="1"/>
  <c r="J77" s="1"/>
  <c r="L77" a="1"/>
  <c r="L77" s="1"/>
  <c r="N77" a="1"/>
  <c r="N77" s="1"/>
  <c r="P77" a="1"/>
  <c r="P77" s="1"/>
  <c r="R77" a="1"/>
  <c r="R77" s="1"/>
  <c r="I77" a="1"/>
  <c r="I77" s="1"/>
  <c r="K77" a="1"/>
  <c r="K77" s="1"/>
  <c r="M77" a="1"/>
  <c r="M77" s="1"/>
  <c r="O77" a="1"/>
  <c r="O77" s="1"/>
  <c r="Q77" a="1"/>
  <c r="Q77" s="1"/>
  <c r="S77" a="1"/>
  <c r="S77" s="1"/>
  <c r="B81"/>
  <c r="H81" a="1"/>
  <c r="H81" s="1"/>
  <c r="J81" a="1"/>
  <c r="J81" s="1"/>
  <c r="L81" a="1"/>
  <c r="L81" s="1"/>
  <c r="N81" a="1"/>
  <c r="N81" s="1"/>
  <c r="P81" a="1"/>
  <c r="P81" s="1"/>
  <c r="R81" a="1"/>
  <c r="R81" s="1"/>
  <c r="I81" a="1"/>
  <c r="I81" s="1"/>
  <c r="K81" a="1"/>
  <c r="K81" s="1"/>
  <c r="M81" a="1"/>
  <c r="M81" s="1"/>
  <c r="O81" a="1"/>
  <c r="O81" s="1"/>
  <c r="Q81" a="1"/>
  <c r="Q81" s="1"/>
  <c r="S81" a="1"/>
  <c r="S81" s="1"/>
  <c r="B85"/>
  <c r="H85" a="1"/>
  <c r="H85" s="1"/>
  <c r="J85" a="1"/>
  <c r="J85" s="1"/>
  <c r="L85" a="1"/>
  <c r="L85" s="1"/>
  <c r="N85" a="1"/>
  <c r="N85" s="1"/>
  <c r="P85" a="1"/>
  <c r="P85" s="1"/>
  <c r="R85" a="1"/>
  <c r="R85" s="1"/>
  <c r="I85" a="1"/>
  <c r="I85" s="1"/>
  <c r="K85" a="1"/>
  <c r="K85" s="1"/>
  <c r="M85" a="1"/>
  <c r="M85" s="1"/>
  <c r="O85" a="1"/>
  <c r="O85" s="1"/>
  <c r="Q85" a="1"/>
  <c r="Q85" s="1"/>
  <c r="S85" a="1"/>
  <c r="S85" s="1"/>
  <c r="B89"/>
  <c r="H89" a="1"/>
  <c r="H89" s="1"/>
  <c r="J89" a="1"/>
  <c r="J89" s="1"/>
  <c r="L89" a="1"/>
  <c r="L89" s="1"/>
  <c r="N89" a="1"/>
  <c r="N89" s="1"/>
  <c r="P89" a="1"/>
  <c r="P89" s="1"/>
  <c r="R89" a="1"/>
  <c r="R89" s="1"/>
  <c r="I89" a="1"/>
  <c r="I89" s="1"/>
  <c r="K89" a="1"/>
  <c r="K89" s="1"/>
  <c r="M89" a="1"/>
  <c r="M89" s="1"/>
  <c r="O89" a="1"/>
  <c r="O89" s="1"/>
  <c r="Q89" a="1"/>
  <c r="Q89" s="1"/>
  <c r="S89" a="1"/>
  <c r="S89" s="1"/>
  <c r="B93"/>
  <c r="H93" a="1"/>
  <c r="H93" s="1"/>
  <c r="J93" a="1"/>
  <c r="J93" s="1"/>
  <c r="L93" a="1"/>
  <c r="L93" s="1"/>
  <c r="N93" a="1"/>
  <c r="N93" s="1"/>
  <c r="P93" a="1"/>
  <c r="P93" s="1"/>
  <c r="R93" a="1"/>
  <c r="R93" s="1"/>
  <c r="I93" a="1"/>
  <c r="I93" s="1"/>
  <c r="K93" a="1"/>
  <c r="K93" s="1"/>
  <c r="M93" a="1"/>
  <c r="M93" s="1"/>
  <c r="O93" a="1"/>
  <c r="O93" s="1"/>
  <c r="Q93" a="1"/>
  <c r="Q93" s="1"/>
  <c r="S93" a="1"/>
  <c r="S93" s="1"/>
  <c r="B97"/>
  <c r="H97" a="1"/>
  <c r="H97" s="1"/>
  <c r="J97" a="1"/>
  <c r="J97" s="1"/>
  <c r="L97" a="1"/>
  <c r="L97" s="1"/>
  <c r="N97" a="1"/>
  <c r="N97" s="1"/>
  <c r="P97" a="1"/>
  <c r="P97" s="1"/>
  <c r="R97" a="1"/>
  <c r="R97" s="1"/>
  <c r="I97" a="1"/>
  <c r="I97" s="1"/>
  <c r="K97" a="1"/>
  <c r="K97" s="1"/>
  <c r="M97" a="1"/>
  <c r="M97" s="1"/>
  <c r="O97" a="1"/>
  <c r="O97" s="1"/>
  <c r="Q97" a="1"/>
  <c r="Q97" s="1"/>
  <c r="S97" a="1"/>
  <c r="S97" s="1"/>
  <c r="B101"/>
  <c r="H101" a="1"/>
  <c r="H101" s="1"/>
  <c r="J101" a="1"/>
  <c r="J101" s="1"/>
  <c r="L101" a="1"/>
  <c r="L101" s="1"/>
  <c r="N101" a="1"/>
  <c r="N101" s="1"/>
  <c r="P101" a="1"/>
  <c r="P101" s="1"/>
  <c r="R101" a="1"/>
  <c r="R101" s="1"/>
  <c r="I101" a="1"/>
  <c r="I101" s="1"/>
  <c r="K101" a="1"/>
  <c r="K101" s="1"/>
  <c r="M101" a="1"/>
  <c r="M101" s="1"/>
  <c r="O101" a="1"/>
  <c r="O101" s="1"/>
  <c r="Q101" a="1"/>
  <c r="Q101" s="1"/>
  <c r="S101" a="1"/>
  <c r="S101" s="1"/>
  <c r="B105"/>
  <c r="H105" a="1"/>
  <c r="H105" s="1"/>
  <c r="J105" a="1"/>
  <c r="J105" s="1"/>
  <c r="L105" a="1"/>
  <c r="L105" s="1"/>
  <c r="N105" a="1"/>
  <c r="N105" s="1"/>
  <c r="P105" a="1"/>
  <c r="P105" s="1"/>
  <c r="R105" a="1"/>
  <c r="R105" s="1"/>
  <c r="I105" a="1"/>
  <c r="I105" s="1"/>
  <c r="K105" a="1"/>
  <c r="K105" s="1"/>
  <c r="M105" a="1"/>
  <c r="M105" s="1"/>
  <c r="O105" a="1"/>
  <c r="O105" s="1"/>
  <c r="Q105" a="1"/>
  <c r="Q105" s="1"/>
  <c r="S105" a="1"/>
  <c r="S105" s="1"/>
  <c r="B109"/>
  <c r="H109" a="1"/>
  <c r="H109" s="1"/>
  <c r="J109" a="1"/>
  <c r="J109" s="1"/>
  <c r="L109" a="1"/>
  <c r="L109" s="1"/>
  <c r="N109" a="1"/>
  <c r="N109" s="1"/>
  <c r="P109" a="1"/>
  <c r="P109" s="1"/>
  <c r="R109" a="1"/>
  <c r="R109" s="1"/>
  <c r="I109" a="1"/>
  <c r="I109" s="1"/>
  <c r="K109" a="1"/>
  <c r="K109" s="1"/>
  <c r="M109" a="1"/>
  <c r="M109" s="1"/>
  <c r="O109" a="1"/>
  <c r="O109" s="1"/>
  <c r="Q109" a="1"/>
  <c r="Q109" s="1"/>
  <c r="S109" a="1"/>
  <c r="S109" s="1"/>
  <c r="B113"/>
  <c r="H113" a="1"/>
  <c r="H113" s="1"/>
  <c r="J113" a="1"/>
  <c r="J113" s="1"/>
  <c r="L113" a="1"/>
  <c r="L113" s="1"/>
  <c r="N113" a="1"/>
  <c r="N113" s="1"/>
  <c r="P113" a="1"/>
  <c r="P113" s="1"/>
  <c r="R113" a="1"/>
  <c r="R113" s="1"/>
  <c r="I113" a="1"/>
  <c r="I113" s="1"/>
  <c r="K113" a="1"/>
  <c r="K113" s="1"/>
  <c r="M113" a="1"/>
  <c r="M113" s="1"/>
  <c r="O113" a="1"/>
  <c r="O113" s="1"/>
  <c r="Q113" a="1"/>
  <c r="Q113" s="1"/>
  <c r="S113" a="1"/>
  <c r="S113" s="1"/>
  <c r="B117"/>
  <c r="H117" a="1"/>
  <c r="H117" s="1"/>
  <c r="J117" a="1"/>
  <c r="J117" s="1"/>
  <c r="L117" a="1"/>
  <c r="L117" s="1"/>
  <c r="N117" a="1"/>
  <c r="N117" s="1"/>
  <c r="P117" a="1"/>
  <c r="P117" s="1"/>
  <c r="R117" a="1"/>
  <c r="R117" s="1"/>
  <c r="I117" a="1"/>
  <c r="I117" s="1"/>
  <c r="K117" a="1"/>
  <c r="K117" s="1"/>
  <c r="M117" a="1"/>
  <c r="M117" s="1"/>
  <c r="O117" a="1"/>
  <c r="O117" s="1"/>
  <c r="Q117" a="1"/>
  <c r="Q117" s="1"/>
  <c r="S117" a="1"/>
  <c r="S117" s="1"/>
  <c r="B121"/>
  <c r="H121" a="1"/>
  <c r="H121" s="1"/>
  <c r="J121" a="1"/>
  <c r="J121" s="1"/>
  <c r="L121" a="1"/>
  <c r="L121" s="1"/>
  <c r="N121" a="1"/>
  <c r="N121" s="1"/>
  <c r="P121" a="1"/>
  <c r="P121" s="1"/>
  <c r="R121" a="1"/>
  <c r="R121" s="1"/>
  <c r="I121" a="1"/>
  <c r="I121" s="1"/>
  <c r="K121" a="1"/>
  <c r="K121" s="1"/>
  <c r="M121" a="1"/>
  <c r="M121" s="1"/>
  <c r="O121" a="1"/>
  <c r="O121" s="1"/>
  <c r="Q121" a="1"/>
  <c r="Q121" s="1"/>
  <c r="S121" a="1"/>
  <c r="S121" s="1"/>
  <c r="B34"/>
  <c r="H34" a="1"/>
  <c r="H34" s="1"/>
  <c r="J34" a="1"/>
  <c r="J34" s="1"/>
  <c r="L34" a="1"/>
  <c r="L34" s="1"/>
  <c r="N34" a="1"/>
  <c r="N34" s="1"/>
  <c r="P34" a="1"/>
  <c r="P34" s="1"/>
  <c r="R34" a="1"/>
  <c r="R34" s="1"/>
  <c r="I34" a="1"/>
  <c r="I34" s="1"/>
  <c r="K34" a="1"/>
  <c r="K34" s="1"/>
  <c r="M34" a="1"/>
  <c r="M34" s="1"/>
  <c r="O34" a="1"/>
  <c r="O34" s="1"/>
  <c r="Q34" a="1"/>
  <c r="Q34" s="1"/>
  <c r="S34" a="1"/>
  <c r="S34" s="1"/>
  <c r="B38"/>
  <c r="H38" a="1"/>
  <c r="H38" s="1"/>
  <c r="J38" a="1"/>
  <c r="J38" s="1"/>
  <c r="L38" a="1"/>
  <c r="L38" s="1"/>
  <c r="N38" a="1"/>
  <c r="N38" s="1"/>
  <c r="P38" a="1"/>
  <c r="P38" s="1"/>
  <c r="R38" a="1"/>
  <c r="R38" s="1"/>
  <c r="I38" a="1"/>
  <c r="I38" s="1"/>
  <c r="K38" a="1"/>
  <c r="K38" s="1"/>
  <c r="M38" a="1"/>
  <c r="M38" s="1"/>
  <c r="O38" a="1"/>
  <c r="O38" s="1"/>
  <c r="Q38" a="1"/>
  <c r="Q38" s="1"/>
  <c r="S38" a="1"/>
  <c r="S38" s="1"/>
  <c r="B42"/>
  <c r="H42" a="1"/>
  <c r="H42" s="1"/>
  <c r="J42" a="1"/>
  <c r="J42" s="1"/>
  <c r="L42" a="1"/>
  <c r="L42" s="1"/>
  <c r="N42" a="1"/>
  <c r="N42" s="1"/>
  <c r="P42" a="1"/>
  <c r="P42" s="1"/>
  <c r="R42" a="1"/>
  <c r="R42" s="1"/>
  <c r="I42" a="1"/>
  <c r="I42" s="1"/>
  <c r="K42" a="1"/>
  <c r="K42" s="1"/>
  <c r="M42" a="1"/>
  <c r="M42" s="1"/>
  <c r="O42" a="1"/>
  <c r="O42" s="1"/>
  <c r="Q42" a="1"/>
  <c r="Q42" s="1"/>
  <c r="S42" a="1"/>
  <c r="S42" s="1"/>
  <c r="B46"/>
  <c r="H46" a="1"/>
  <c r="H46" s="1"/>
  <c r="J46" a="1"/>
  <c r="J46" s="1"/>
  <c r="L46" a="1"/>
  <c r="L46" s="1"/>
  <c r="N46" a="1"/>
  <c r="N46" s="1"/>
  <c r="P46" a="1"/>
  <c r="P46" s="1"/>
  <c r="R46" a="1"/>
  <c r="R46" s="1"/>
  <c r="I46" a="1"/>
  <c r="I46" s="1"/>
  <c r="K46" a="1"/>
  <c r="K46" s="1"/>
  <c r="M46" a="1"/>
  <c r="M46" s="1"/>
  <c r="O46" a="1"/>
  <c r="O46" s="1"/>
  <c r="Q46" a="1"/>
  <c r="Q46" s="1"/>
  <c r="S46" a="1"/>
  <c r="S46" s="1"/>
  <c r="B50"/>
  <c r="H50" a="1"/>
  <c r="H50" s="1"/>
  <c r="J50" a="1"/>
  <c r="J50" s="1"/>
  <c r="L50" a="1"/>
  <c r="L50" s="1"/>
  <c r="N50" a="1"/>
  <c r="N50" s="1"/>
  <c r="P50" a="1"/>
  <c r="P50" s="1"/>
  <c r="R50" a="1"/>
  <c r="R50" s="1"/>
  <c r="I50" a="1"/>
  <c r="I50" s="1"/>
  <c r="K50" a="1"/>
  <c r="K50" s="1"/>
  <c r="M50" a="1"/>
  <c r="M50" s="1"/>
  <c r="O50" a="1"/>
  <c r="O50" s="1"/>
  <c r="Q50" a="1"/>
  <c r="Q50" s="1"/>
  <c r="S50" a="1"/>
  <c r="S50" s="1"/>
  <c r="B54"/>
  <c r="H54" a="1"/>
  <c r="H54" s="1"/>
  <c r="J54" a="1"/>
  <c r="J54" s="1"/>
  <c r="I54" a="1"/>
  <c r="I54" s="1"/>
  <c r="K54" a="1"/>
  <c r="K54" s="1"/>
  <c r="M54" a="1"/>
  <c r="M54" s="1"/>
  <c r="O54" a="1"/>
  <c r="O54" s="1"/>
  <c r="Q54" a="1"/>
  <c r="Q54" s="1"/>
  <c r="S54" a="1"/>
  <c r="S54" s="1"/>
  <c r="L54" a="1"/>
  <c r="L54" s="1"/>
  <c r="N54" a="1"/>
  <c r="N54" s="1"/>
  <c r="P54" a="1"/>
  <c r="P54" s="1"/>
  <c r="R54" a="1"/>
  <c r="R54" s="1"/>
  <c r="B58"/>
  <c r="I58" a="1"/>
  <c r="I58" s="1"/>
  <c r="K58" a="1"/>
  <c r="K58" s="1"/>
  <c r="M58" a="1"/>
  <c r="M58" s="1"/>
  <c r="O58" a="1"/>
  <c r="O58" s="1"/>
  <c r="Q58" a="1"/>
  <c r="Q58" s="1"/>
  <c r="S58" a="1"/>
  <c r="S58" s="1"/>
  <c r="H58" a="1"/>
  <c r="H58" s="1"/>
  <c r="J58" a="1"/>
  <c r="J58" s="1"/>
  <c r="L58" a="1"/>
  <c r="L58" s="1"/>
  <c r="N58" a="1"/>
  <c r="N58" s="1"/>
  <c r="P58" a="1"/>
  <c r="P58" s="1"/>
  <c r="R58" a="1"/>
  <c r="R58" s="1"/>
  <c r="B62"/>
  <c r="I62" a="1"/>
  <c r="I62" s="1"/>
  <c r="K62" a="1"/>
  <c r="K62" s="1"/>
  <c r="M62" a="1"/>
  <c r="M62" s="1"/>
  <c r="O62" a="1"/>
  <c r="O62" s="1"/>
  <c r="Q62" a="1"/>
  <c r="Q62" s="1"/>
  <c r="S62" a="1"/>
  <c r="S62" s="1"/>
  <c r="H62" a="1"/>
  <c r="H62" s="1"/>
  <c r="J62" a="1"/>
  <c r="J62" s="1"/>
  <c r="L62" a="1"/>
  <c r="L62" s="1"/>
  <c r="N62" a="1"/>
  <c r="N62" s="1"/>
  <c r="P62" a="1"/>
  <c r="P62" s="1"/>
  <c r="R62" a="1"/>
  <c r="R62" s="1"/>
  <c r="B66"/>
  <c r="H66" a="1"/>
  <c r="H66" s="1"/>
  <c r="J66" a="1"/>
  <c r="J66" s="1"/>
  <c r="L66" a="1"/>
  <c r="L66" s="1"/>
  <c r="N66" a="1"/>
  <c r="N66" s="1"/>
  <c r="P66" a="1"/>
  <c r="P66" s="1"/>
  <c r="R66" a="1"/>
  <c r="R66" s="1"/>
  <c r="I66" a="1"/>
  <c r="I66" s="1"/>
  <c r="K66" a="1"/>
  <c r="K66" s="1"/>
  <c r="M66" a="1"/>
  <c r="M66" s="1"/>
  <c r="O66" a="1"/>
  <c r="O66" s="1"/>
  <c r="Q66" a="1"/>
  <c r="Q66" s="1"/>
  <c r="S66" a="1"/>
  <c r="S66" s="1"/>
  <c r="B70"/>
  <c r="H70" a="1"/>
  <c r="H70" s="1"/>
  <c r="J70" a="1"/>
  <c r="J70" s="1"/>
  <c r="L70" a="1"/>
  <c r="L70" s="1"/>
  <c r="N70" a="1"/>
  <c r="N70" s="1"/>
  <c r="P70" a="1"/>
  <c r="P70" s="1"/>
  <c r="R70" a="1"/>
  <c r="R70" s="1"/>
  <c r="I70" a="1"/>
  <c r="I70" s="1"/>
  <c r="K70" a="1"/>
  <c r="K70" s="1"/>
  <c r="M70" a="1"/>
  <c r="M70" s="1"/>
  <c r="O70" a="1"/>
  <c r="O70" s="1"/>
  <c r="Q70" a="1"/>
  <c r="Q70" s="1"/>
  <c r="S70" a="1"/>
  <c r="S70" s="1"/>
  <c r="B74"/>
  <c r="H74" a="1"/>
  <c r="H74" s="1"/>
  <c r="J74" a="1"/>
  <c r="J74" s="1"/>
  <c r="L74" a="1"/>
  <c r="L74" s="1"/>
  <c r="N74" a="1"/>
  <c r="N74" s="1"/>
  <c r="P74" a="1"/>
  <c r="P74" s="1"/>
  <c r="R74" a="1"/>
  <c r="R74" s="1"/>
  <c r="I74" a="1"/>
  <c r="I74" s="1"/>
  <c r="K74" a="1"/>
  <c r="K74" s="1"/>
  <c r="M74" a="1"/>
  <c r="M74" s="1"/>
  <c r="O74" a="1"/>
  <c r="O74" s="1"/>
  <c r="Q74" a="1"/>
  <c r="Q74" s="1"/>
  <c r="S74" a="1"/>
  <c r="S74" s="1"/>
  <c r="B78"/>
  <c r="H78" a="1"/>
  <c r="H78" s="1"/>
  <c r="J78" a="1"/>
  <c r="J78" s="1"/>
  <c r="L78" a="1"/>
  <c r="L78" s="1"/>
  <c r="N78" a="1"/>
  <c r="N78" s="1"/>
  <c r="P78" a="1"/>
  <c r="P78" s="1"/>
  <c r="R78" a="1"/>
  <c r="R78" s="1"/>
  <c r="I78" a="1"/>
  <c r="I78" s="1"/>
  <c r="K78" a="1"/>
  <c r="K78" s="1"/>
  <c r="M78" a="1"/>
  <c r="M78" s="1"/>
  <c r="O78" a="1"/>
  <c r="O78" s="1"/>
  <c r="Q78" a="1"/>
  <c r="Q78" s="1"/>
  <c r="S78" a="1"/>
  <c r="S78" s="1"/>
  <c r="B82"/>
  <c r="H82" a="1"/>
  <c r="H82" s="1"/>
  <c r="J82" a="1"/>
  <c r="J82" s="1"/>
  <c r="L82" a="1"/>
  <c r="L82" s="1"/>
  <c r="N82" a="1"/>
  <c r="N82" s="1"/>
  <c r="P82" a="1"/>
  <c r="P82" s="1"/>
  <c r="R82" a="1"/>
  <c r="R82" s="1"/>
  <c r="I82" a="1"/>
  <c r="I82" s="1"/>
  <c r="K82" a="1"/>
  <c r="K82" s="1"/>
  <c r="M82" a="1"/>
  <c r="M82" s="1"/>
  <c r="O82" a="1"/>
  <c r="O82" s="1"/>
  <c r="Q82" a="1"/>
  <c r="Q82" s="1"/>
  <c r="S82" a="1"/>
  <c r="S82" s="1"/>
  <c r="B86"/>
  <c r="H86" a="1"/>
  <c r="H86" s="1"/>
  <c r="J86" a="1"/>
  <c r="J86" s="1"/>
  <c r="L86" a="1"/>
  <c r="L86" s="1"/>
  <c r="N86" a="1"/>
  <c r="N86" s="1"/>
  <c r="P86" a="1"/>
  <c r="P86" s="1"/>
  <c r="R86" a="1"/>
  <c r="R86" s="1"/>
  <c r="I86" a="1"/>
  <c r="I86" s="1"/>
  <c r="K86" a="1"/>
  <c r="K86" s="1"/>
  <c r="M86" a="1"/>
  <c r="M86" s="1"/>
  <c r="O86" a="1"/>
  <c r="O86" s="1"/>
  <c r="Q86" a="1"/>
  <c r="Q86" s="1"/>
  <c r="S86" a="1"/>
  <c r="S86" s="1"/>
  <c r="B90"/>
  <c r="H90" a="1"/>
  <c r="H90" s="1"/>
  <c r="J90" a="1"/>
  <c r="J90" s="1"/>
  <c r="L90" a="1"/>
  <c r="L90" s="1"/>
  <c r="N90" a="1"/>
  <c r="N90" s="1"/>
  <c r="P90" a="1"/>
  <c r="P90" s="1"/>
  <c r="R90" a="1"/>
  <c r="R90" s="1"/>
  <c r="I90" a="1"/>
  <c r="I90" s="1"/>
  <c r="K90" a="1"/>
  <c r="K90" s="1"/>
  <c r="M90" a="1"/>
  <c r="M90" s="1"/>
  <c r="O90" a="1"/>
  <c r="O90" s="1"/>
  <c r="Q90" a="1"/>
  <c r="Q90" s="1"/>
  <c r="S90" a="1"/>
  <c r="S90" s="1"/>
  <c r="B94"/>
  <c r="H94" a="1"/>
  <c r="H94" s="1"/>
  <c r="J94" a="1"/>
  <c r="J94" s="1"/>
  <c r="L94" a="1"/>
  <c r="L94" s="1"/>
  <c r="N94" a="1"/>
  <c r="N94" s="1"/>
  <c r="P94" a="1"/>
  <c r="P94" s="1"/>
  <c r="R94" a="1"/>
  <c r="R94" s="1"/>
  <c r="I94" a="1"/>
  <c r="I94" s="1"/>
  <c r="K94" a="1"/>
  <c r="K94" s="1"/>
  <c r="M94" a="1"/>
  <c r="M94" s="1"/>
  <c r="O94" a="1"/>
  <c r="O94" s="1"/>
  <c r="Q94" a="1"/>
  <c r="Q94" s="1"/>
  <c r="S94" a="1"/>
  <c r="S94" s="1"/>
  <c r="B98"/>
  <c r="H98" a="1"/>
  <c r="H98" s="1"/>
  <c r="J98" a="1"/>
  <c r="J98" s="1"/>
  <c r="L98" a="1"/>
  <c r="L98" s="1"/>
  <c r="N98" a="1"/>
  <c r="N98" s="1"/>
  <c r="P98" a="1"/>
  <c r="P98" s="1"/>
  <c r="R98" a="1"/>
  <c r="R98" s="1"/>
  <c r="I98" a="1"/>
  <c r="I98" s="1"/>
  <c r="K98" a="1"/>
  <c r="K98" s="1"/>
  <c r="M98" a="1"/>
  <c r="M98" s="1"/>
  <c r="O98" a="1"/>
  <c r="O98" s="1"/>
  <c r="Q98" a="1"/>
  <c r="Q98" s="1"/>
  <c r="S98" a="1"/>
  <c r="S98" s="1"/>
  <c r="B102"/>
  <c r="H102" a="1"/>
  <c r="H102" s="1"/>
  <c r="J102" a="1"/>
  <c r="J102" s="1"/>
  <c r="L102" a="1"/>
  <c r="L102" s="1"/>
  <c r="I102" a="1"/>
  <c r="I102" s="1"/>
  <c r="K102" a="1"/>
  <c r="K102" s="1"/>
  <c r="N102" a="1"/>
  <c r="N102" s="1"/>
  <c r="P102" a="1"/>
  <c r="P102" s="1"/>
  <c r="R102" a="1"/>
  <c r="R102" s="1"/>
  <c r="M102" a="1"/>
  <c r="M102" s="1"/>
  <c r="O102" a="1"/>
  <c r="O102" s="1"/>
  <c r="Q102" a="1"/>
  <c r="Q102" s="1"/>
  <c r="S102" a="1"/>
  <c r="S102" s="1"/>
  <c r="B106"/>
  <c r="H106" a="1"/>
  <c r="H106" s="1"/>
  <c r="J106" a="1"/>
  <c r="J106" s="1"/>
  <c r="L106" a="1"/>
  <c r="L106" s="1"/>
  <c r="N106" a="1"/>
  <c r="N106" s="1"/>
  <c r="P106" a="1"/>
  <c r="P106" s="1"/>
  <c r="R106" a="1"/>
  <c r="R106" s="1"/>
  <c r="I106" a="1"/>
  <c r="I106" s="1"/>
  <c r="K106" a="1"/>
  <c r="K106" s="1"/>
  <c r="M106" a="1"/>
  <c r="M106" s="1"/>
  <c r="O106" a="1"/>
  <c r="O106" s="1"/>
  <c r="Q106" a="1"/>
  <c r="Q106" s="1"/>
  <c r="S106" a="1"/>
  <c r="S106" s="1"/>
  <c r="B110"/>
  <c r="H110" a="1"/>
  <c r="H110" s="1"/>
  <c r="J110" a="1"/>
  <c r="J110" s="1"/>
  <c r="L110" a="1"/>
  <c r="L110" s="1"/>
  <c r="N110" a="1"/>
  <c r="N110" s="1"/>
  <c r="P110" a="1"/>
  <c r="P110" s="1"/>
  <c r="R110" a="1"/>
  <c r="R110" s="1"/>
  <c r="I110" a="1"/>
  <c r="I110" s="1"/>
  <c r="K110" a="1"/>
  <c r="K110" s="1"/>
  <c r="M110" a="1"/>
  <c r="M110" s="1"/>
  <c r="O110" a="1"/>
  <c r="O110" s="1"/>
  <c r="Q110" a="1"/>
  <c r="Q110" s="1"/>
  <c r="S110" a="1"/>
  <c r="S110" s="1"/>
  <c r="B114"/>
  <c r="H114" a="1"/>
  <c r="H114" s="1"/>
  <c r="J114" a="1"/>
  <c r="J114" s="1"/>
  <c r="L114" a="1"/>
  <c r="L114" s="1"/>
  <c r="N114" a="1"/>
  <c r="N114" s="1"/>
  <c r="P114" a="1"/>
  <c r="P114" s="1"/>
  <c r="R114" a="1"/>
  <c r="R114" s="1"/>
  <c r="I114" a="1"/>
  <c r="I114" s="1"/>
  <c r="K114" a="1"/>
  <c r="K114" s="1"/>
  <c r="M114" a="1"/>
  <c r="M114" s="1"/>
  <c r="O114" a="1"/>
  <c r="O114" s="1"/>
  <c r="Q114" a="1"/>
  <c r="Q114" s="1"/>
  <c r="S114" a="1"/>
  <c r="S114" s="1"/>
  <c r="B118"/>
  <c r="H118" a="1"/>
  <c r="H118" s="1"/>
  <c r="J118" a="1"/>
  <c r="J118" s="1"/>
  <c r="L118" a="1"/>
  <c r="L118" s="1"/>
  <c r="N118" a="1"/>
  <c r="N118" s="1"/>
  <c r="P118" a="1"/>
  <c r="P118" s="1"/>
  <c r="R118" a="1"/>
  <c r="R118" s="1"/>
  <c r="I118" a="1"/>
  <c r="I118" s="1"/>
  <c r="K118" a="1"/>
  <c r="K118" s="1"/>
  <c r="M118" a="1"/>
  <c r="M118" s="1"/>
  <c r="O118" a="1"/>
  <c r="O118" s="1"/>
  <c r="Q118" a="1"/>
  <c r="Q118" s="1"/>
  <c r="S118" a="1"/>
  <c r="S118" s="1"/>
  <c r="B123"/>
  <c r="H123" a="1"/>
  <c r="H123" s="1"/>
  <c r="J123" a="1"/>
  <c r="J123" s="1"/>
  <c r="L123" a="1"/>
  <c r="L123" s="1"/>
  <c r="N123" a="1"/>
  <c r="N123" s="1"/>
  <c r="P123" a="1"/>
  <c r="P123" s="1"/>
  <c r="R123" a="1"/>
  <c r="R123" s="1"/>
  <c r="I123" a="1"/>
  <c r="I123" s="1"/>
  <c r="K123" a="1"/>
  <c r="K123" s="1"/>
  <c r="M123" a="1"/>
  <c r="M123" s="1"/>
  <c r="O123" a="1"/>
  <c r="O123" s="1"/>
  <c r="Q123" a="1"/>
  <c r="Q123" s="1"/>
  <c r="S123" a="1"/>
  <c r="S123" s="1"/>
  <c r="B127"/>
  <c r="I127" a="1"/>
  <c r="I127" s="1"/>
  <c r="K127" a="1"/>
  <c r="K127" s="1"/>
  <c r="M127" a="1"/>
  <c r="M127" s="1"/>
  <c r="O127" a="1"/>
  <c r="O127" s="1"/>
  <c r="Q127" a="1"/>
  <c r="Q127" s="1"/>
  <c r="S127" a="1"/>
  <c r="S127" s="1"/>
  <c r="H127" a="1"/>
  <c r="H127" s="1"/>
  <c r="J127" a="1"/>
  <c r="J127" s="1"/>
  <c r="L127" a="1"/>
  <c r="L127" s="1"/>
  <c r="N127" a="1"/>
  <c r="N127" s="1"/>
  <c r="P127" a="1"/>
  <c r="P127" s="1"/>
  <c r="R127" a="1"/>
  <c r="R127" s="1"/>
  <c r="B131"/>
  <c r="I131" a="1"/>
  <c r="I131" s="1"/>
  <c r="K131" a="1"/>
  <c r="K131" s="1"/>
  <c r="M131" a="1"/>
  <c r="M131" s="1"/>
  <c r="O131" a="1"/>
  <c r="O131" s="1"/>
  <c r="Q131" a="1"/>
  <c r="Q131" s="1"/>
  <c r="S131" a="1"/>
  <c r="S131" s="1"/>
  <c r="H131" a="1"/>
  <c r="H131" s="1"/>
  <c r="J131" a="1"/>
  <c r="J131" s="1"/>
  <c r="L131" a="1"/>
  <c r="L131" s="1"/>
  <c r="N131" a="1"/>
  <c r="N131" s="1"/>
  <c r="P131" a="1"/>
  <c r="P131" s="1"/>
  <c r="R131" a="1"/>
  <c r="R131" s="1"/>
  <c r="B135"/>
  <c r="I135" a="1"/>
  <c r="I135" s="1"/>
  <c r="K135" a="1"/>
  <c r="K135" s="1"/>
  <c r="M135" a="1"/>
  <c r="M135" s="1"/>
  <c r="O135" a="1"/>
  <c r="O135" s="1"/>
  <c r="Q135" a="1"/>
  <c r="Q135" s="1"/>
  <c r="S135" a="1"/>
  <c r="S135" s="1"/>
  <c r="H135" a="1"/>
  <c r="H135" s="1"/>
  <c r="J135" a="1"/>
  <c r="J135" s="1"/>
  <c r="L135" a="1"/>
  <c r="L135" s="1"/>
  <c r="N135" a="1"/>
  <c r="N135" s="1"/>
  <c r="P135" a="1"/>
  <c r="P135" s="1"/>
  <c r="R135" a="1"/>
  <c r="R135" s="1"/>
  <c r="B139"/>
  <c r="I139" a="1"/>
  <c r="I139" s="1"/>
  <c r="K139" a="1"/>
  <c r="K139" s="1"/>
  <c r="M139" a="1"/>
  <c r="M139" s="1"/>
  <c r="O139" a="1"/>
  <c r="O139" s="1"/>
  <c r="Q139" a="1"/>
  <c r="Q139" s="1"/>
  <c r="S139" a="1"/>
  <c r="S139" s="1"/>
  <c r="H139" a="1"/>
  <c r="H139" s="1"/>
  <c r="J139" a="1"/>
  <c r="J139" s="1"/>
  <c r="L139" a="1"/>
  <c r="L139" s="1"/>
  <c r="N139" a="1"/>
  <c r="N139" s="1"/>
  <c r="P139" a="1"/>
  <c r="P139" s="1"/>
  <c r="R139" a="1"/>
  <c r="R139" s="1"/>
  <c r="B143"/>
  <c r="I143" a="1"/>
  <c r="I143" s="1"/>
  <c r="K143" a="1"/>
  <c r="K143" s="1"/>
  <c r="M143" a="1"/>
  <c r="M143" s="1"/>
  <c r="O143" a="1"/>
  <c r="O143" s="1"/>
  <c r="Q143" a="1"/>
  <c r="Q143" s="1"/>
  <c r="S143" a="1"/>
  <c r="S143" s="1"/>
  <c r="H143" a="1"/>
  <c r="H143" s="1"/>
  <c r="J143" a="1"/>
  <c r="J143" s="1"/>
  <c r="L143" a="1"/>
  <c r="L143" s="1"/>
  <c r="N143" a="1"/>
  <c r="N143" s="1"/>
  <c r="P143" a="1"/>
  <c r="P143" s="1"/>
  <c r="R143" a="1"/>
  <c r="R143" s="1"/>
  <c r="B147"/>
  <c r="I147" a="1"/>
  <c r="I147" s="1"/>
  <c r="K147" a="1"/>
  <c r="K147" s="1"/>
  <c r="M147" a="1"/>
  <c r="M147" s="1"/>
  <c r="O147" a="1"/>
  <c r="O147" s="1"/>
  <c r="Q147" a="1"/>
  <c r="Q147" s="1"/>
  <c r="S147" a="1"/>
  <c r="S147" s="1"/>
  <c r="H147" a="1"/>
  <c r="H147" s="1"/>
  <c r="J147" a="1"/>
  <c r="J147" s="1"/>
  <c r="L147" a="1"/>
  <c r="L147" s="1"/>
  <c r="N147" a="1"/>
  <c r="N147" s="1"/>
  <c r="P147" a="1"/>
  <c r="P147" s="1"/>
  <c r="R147" a="1"/>
  <c r="R147" s="1"/>
  <c r="B151"/>
  <c r="I151" a="1"/>
  <c r="I151" s="1"/>
  <c r="K151" a="1"/>
  <c r="K151" s="1"/>
  <c r="M151" a="1"/>
  <c r="M151" s="1"/>
  <c r="O151" a="1"/>
  <c r="O151" s="1"/>
  <c r="Q151" a="1"/>
  <c r="Q151" s="1"/>
  <c r="S151" a="1"/>
  <c r="S151" s="1"/>
  <c r="H151" a="1"/>
  <c r="H151" s="1"/>
  <c r="J151" a="1"/>
  <c r="J151" s="1"/>
  <c r="L151" a="1"/>
  <c r="L151" s="1"/>
  <c r="N151" a="1"/>
  <c r="N151" s="1"/>
  <c r="P151" a="1"/>
  <c r="P151" s="1"/>
  <c r="R151" a="1"/>
  <c r="R151" s="1"/>
  <c r="B155"/>
  <c r="I155" a="1"/>
  <c r="I155" s="1"/>
  <c r="K155" a="1"/>
  <c r="K155" s="1"/>
  <c r="M155" a="1"/>
  <c r="M155" s="1"/>
  <c r="O155" a="1"/>
  <c r="O155" s="1"/>
  <c r="Q155" a="1"/>
  <c r="Q155" s="1"/>
  <c r="S155" a="1"/>
  <c r="S155" s="1"/>
  <c r="H155" a="1"/>
  <c r="H155" s="1"/>
  <c r="J155" a="1"/>
  <c r="J155" s="1"/>
  <c r="L155" a="1"/>
  <c r="L155" s="1"/>
  <c r="N155" a="1"/>
  <c r="N155" s="1"/>
  <c r="P155" a="1"/>
  <c r="P155" s="1"/>
  <c r="R155" a="1"/>
  <c r="R155" s="1"/>
  <c r="B159"/>
  <c r="I159" a="1"/>
  <c r="I159" s="1"/>
  <c r="K159" a="1"/>
  <c r="K159" s="1"/>
  <c r="M159" a="1"/>
  <c r="M159" s="1"/>
  <c r="O159" a="1"/>
  <c r="O159" s="1"/>
  <c r="Q159" a="1"/>
  <c r="Q159" s="1"/>
  <c r="S159" a="1"/>
  <c r="S159" s="1"/>
  <c r="H159" a="1"/>
  <c r="H159" s="1"/>
  <c r="J159" a="1"/>
  <c r="J159" s="1"/>
  <c r="L159" a="1"/>
  <c r="L159" s="1"/>
  <c r="N159" a="1"/>
  <c r="N159" s="1"/>
  <c r="P159" a="1"/>
  <c r="P159" s="1"/>
  <c r="R159" a="1"/>
  <c r="R159" s="1"/>
  <c r="B163"/>
  <c r="I163" a="1"/>
  <c r="I163" s="1"/>
  <c r="K163" a="1"/>
  <c r="K163" s="1"/>
  <c r="M163" a="1"/>
  <c r="M163" s="1"/>
  <c r="O163" a="1"/>
  <c r="O163" s="1"/>
  <c r="Q163" a="1"/>
  <c r="Q163" s="1"/>
  <c r="S163" a="1"/>
  <c r="S163" s="1"/>
  <c r="H163" a="1"/>
  <c r="H163" s="1"/>
  <c r="J163" a="1"/>
  <c r="J163" s="1"/>
  <c r="L163" a="1"/>
  <c r="L163" s="1"/>
  <c r="N163" a="1"/>
  <c r="N163" s="1"/>
  <c r="P163" a="1"/>
  <c r="P163" s="1"/>
  <c r="R163" a="1"/>
  <c r="R163" s="1"/>
  <c r="B167"/>
  <c r="I167" a="1"/>
  <c r="I167" s="1"/>
  <c r="K167" a="1"/>
  <c r="K167" s="1"/>
  <c r="M167" a="1"/>
  <c r="M167" s="1"/>
  <c r="O167" a="1"/>
  <c r="O167" s="1"/>
  <c r="Q167" a="1"/>
  <c r="Q167" s="1"/>
  <c r="S167" a="1"/>
  <c r="S167" s="1"/>
  <c r="H167" a="1"/>
  <c r="H167" s="1"/>
  <c r="J167" a="1"/>
  <c r="J167" s="1"/>
  <c r="L167" a="1"/>
  <c r="L167" s="1"/>
  <c r="N167" a="1"/>
  <c r="N167" s="1"/>
  <c r="P167" a="1"/>
  <c r="P167" s="1"/>
  <c r="R167" a="1"/>
  <c r="R167" s="1"/>
  <c r="B171"/>
  <c r="I171" a="1"/>
  <c r="I171" s="1"/>
  <c r="K171" a="1"/>
  <c r="K171" s="1"/>
  <c r="M171" a="1"/>
  <c r="M171" s="1"/>
  <c r="O171" a="1"/>
  <c r="O171" s="1"/>
  <c r="Q171" a="1"/>
  <c r="Q171" s="1"/>
  <c r="S171" a="1"/>
  <c r="S171" s="1"/>
  <c r="H171" a="1"/>
  <c r="H171" s="1"/>
  <c r="J171" a="1"/>
  <c r="J171" s="1"/>
  <c r="L171" a="1"/>
  <c r="L171" s="1"/>
  <c r="N171" a="1"/>
  <c r="N171" s="1"/>
  <c r="P171" a="1"/>
  <c r="P171" s="1"/>
  <c r="R171" a="1"/>
  <c r="R171" s="1"/>
  <c r="B175"/>
  <c r="I175" a="1"/>
  <c r="I175" s="1"/>
  <c r="K175" a="1"/>
  <c r="K175" s="1"/>
  <c r="M175" a="1"/>
  <c r="M175" s="1"/>
  <c r="O175" a="1"/>
  <c r="O175" s="1"/>
  <c r="Q175" a="1"/>
  <c r="Q175" s="1"/>
  <c r="S175" a="1"/>
  <c r="S175" s="1"/>
  <c r="H175" a="1"/>
  <c r="H175" s="1"/>
  <c r="J175" a="1"/>
  <c r="J175" s="1"/>
  <c r="L175" a="1"/>
  <c r="L175" s="1"/>
  <c r="N175" a="1"/>
  <c r="N175" s="1"/>
  <c r="P175" a="1"/>
  <c r="P175" s="1"/>
  <c r="R175" a="1"/>
  <c r="R175" s="1"/>
  <c r="B179"/>
  <c r="I179" a="1"/>
  <c r="I179" s="1"/>
  <c r="K179" a="1"/>
  <c r="K179" s="1"/>
  <c r="M179" a="1"/>
  <c r="M179" s="1"/>
  <c r="O179" a="1"/>
  <c r="O179" s="1"/>
  <c r="Q179" a="1"/>
  <c r="Q179" s="1"/>
  <c r="S179" a="1"/>
  <c r="S179" s="1"/>
  <c r="H179" a="1"/>
  <c r="H179" s="1"/>
  <c r="J179" a="1"/>
  <c r="J179" s="1"/>
  <c r="L179" a="1"/>
  <c r="L179" s="1"/>
  <c r="N179" a="1"/>
  <c r="N179" s="1"/>
  <c r="P179" a="1"/>
  <c r="P179" s="1"/>
  <c r="R179" a="1"/>
  <c r="R179" s="1"/>
  <c r="B183"/>
  <c r="I183" a="1"/>
  <c r="I183" s="1"/>
  <c r="K183" a="1"/>
  <c r="K183" s="1"/>
  <c r="M183" a="1"/>
  <c r="M183" s="1"/>
  <c r="O183" a="1"/>
  <c r="O183" s="1"/>
  <c r="Q183" a="1"/>
  <c r="Q183" s="1"/>
  <c r="S183" a="1"/>
  <c r="S183" s="1"/>
  <c r="H183" a="1"/>
  <c r="H183" s="1"/>
  <c r="J183" a="1"/>
  <c r="J183" s="1"/>
  <c r="L183" a="1"/>
  <c r="L183" s="1"/>
  <c r="N183" a="1"/>
  <c r="N183" s="1"/>
  <c r="P183" a="1"/>
  <c r="P183" s="1"/>
  <c r="R183" a="1"/>
  <c r="R183" s="1"/>
  <c r="B187"/>
  <c r="I187" a="1"/>
  <c r="I187" s="1"/>
  <c r="K187" a="1"/>
  <c r="K187" s="1"/>
  <c r="M187" a="1"/>
  <c r="M187" s="1"/>
  <c r="O187" a="1"/>
  <c r="O187" s="1"/>
  <c r="Q187" a="1"/>
  <c r="Q187" s="1"/>
  <c r="S187" a="1"/>
  <c r="S187" s="1"/>
  <c r="H187" a="1"/>
  <c r="H187" s="1"/>
  <c r="J187" a="1"/>
  <c r="J187" s="1"/>
  <c r="L187" a="1"/>
  <c r="L187" s="1"/>
  <c r="N187" a="1"/>
  <c r="N187" s="1"/>
  <c r="P187" a="1"/>
  <c r="P187" s="1"/>
  <c r="R187" a="1"/>
  <c r="R187" s="1"/>
  <c r="B191"/>
  <c r="I191" a="1"/>
  <c r="I191" s="1"/>
  <c r="K191" a="1"/>
  <c r="K191" s="1"/>
  <c r="M191" a="1"/>
  <c r="M191" s="1"/>
  <c r="O191" a="1"/>
  <c r="O191" s="1"/>
  <c r="Q191" a="1"/>
  <c r="Q191" s="1"/>
  <c r="S191" a="1"/>
  <c r="S191" s="1"/>
  <c r="H191" a="1"/>
  <c r="H191" s="1"/>
  <c r="J191" a="1"/>
  <c r="J191" s="1"/>
  <c r="L191" a="1"/>
  <c r="L191" s="1"/>
  <c r="N191" a="1"/>
  <c r="N191" s="1"/>
  <c r="P191" a="1"/>
  <c r="P191" s="1"/>
  <c r="R191" a="1"/>
  <c r="R191" s="1"/>
  <c r="B195"/>
  <c r="I195" a="1"/>
  <c r="I195" s="1"/>
  <c r="K195" a="1"/>
  <c r="K195" s="1"/>
  <c r="M195" a="1"/>
  <c r="M195" s="1"/>
  <c r="O195" a="1"/>
  <c r="O195" s="1"/>
  <c r="Q195" a="1"/>
  <c r="Q195" s="1"/>
  <c r="S195" a="1"/>
  <c r="S195" s="1"/>
  <c r="H195" a="1"/>
  <c r="H195" s="1"/>
  <c r="J195" a="1"/>
  <c r="J195" s="1"/>
  <c r="L195" a="1"/>
  <c r="L195" s="1"/>
  <c r="N195" a="1"/>
  <c r="N195" s="1"/>
  <c r="P195" a="1"/>
  <c r="P195" s="1"/>
  <c r="R195" a="1"/>
  <c r="R195" s="1"/>
  <c r="B199"/>
  <c r="I199" a="1"/>
  <c r="I199" s="1"/>
  <c r="K199" a="1"/>
  <c r="K199" s="1"/>
  <c r="M199" a="1"/>
  <c r="M199" s="1"/>
  <c r="O199" a="1"/>
  <c r="O199" s="1"/>
  <c r="H199" a="1"/>
  <c r="H199" s="1"/>
  <c r="J199" a="1"/>
  <c r="J199" s="1"/>
  <c r="L199" a="1"/>
  <c r="L199" s="1"/>
  <c r="N199" a="1"/>
  <c r="N199" s="1"/>
  <c r="P199" a="1"/>
  <c r="P199" s="1"/>
  <c r="Q199" a="1"/>
  <c r="Q199" s="1"/>
  <c r="R199" a="1"/>
  <c r="R199" s="1"/>
  <c r="S199" a="1"/>
  <c r="S199" s="1"/>
  <c r="B203"/>
  <c r="I203" a="1"/>
  <c r="I203" s="1"/>
  <c r="K203" a="1"/>
  <c r="K203" s="1"/>
  <c r="M203" a="1"/>
  <c r="M203" s="1"/>
  <c r="O203" a="1"/>
  <c r="O203" s="1"/>
  <c r="Q203" a="1"/>
  <c r="Q203" s="1"/>
  <c r="S203" a="1"/>
  <c r="S203" s="1"/>
  <c r="H203" a="1"/>
  <c r="H203" s="1"/>
  <c r="J203" a="1"/>
  <c r="J203" s="1"/>
  <c r="L203" a="1"/>
  <c r="L203" s="1"/>
  <c r="N203" a="1"/>
  <c r="N203" s="1"/>
  <c r="P203" a="1"/>
  <c r="P203" s="1"/>
  <c r="R203" a="1"/>
  <c r="R203" s="1"/>
  <c r="B207"/>
  <c r="I207" a="1"/>
  <c r="I207" s="1"/>
  <c r="K207" a="1"/>
  <c r="K207" s="1"/>
  <c r="M207" a="1"/>
  <c r="M207" s="1"/>
  <c r="O207" a="1"/>
  <c r="O207" s="1"/>
  <c r="Q207" a="1"/>
  <c r="Q207" s="1"/>
  <c r="S207" a="1"/>
  <c r="S207" s="1"/>
  <c r="H207" a="1"/>
  <c r="H207" s="1"/>
  <c r="J207" a="1"/>
  <c r="J207" s="1"/>
  <c r="L207" a="1"/>
  <c r="L207" s="1"/>
  <c r="N207" a="1"/>
  <c r="N207" s="1"/>
  <c r="P207" a="1"/>
  <c r="P207" s="1"/>
  <c r="R207" a="1"/>
  <c r="R207" s="1"/>
  <c r="B211"/>
  <c r="I211" a="1"/>
  <c r="I211" s="1"/>
  <c r="K211" a="1"/>
  <c r="K211" s="1"/>
  <c r="M211" a="1"/>
  <c r="M211" s="1"/>
  <c r="O211" a="1"/>
  <c r="O211" s="1"/>
  <c r="Q211" a="1"/>
  <c r="Q211" s="1"/>
  <c r="S211" a="1"/>
  <c r="S211" s="1"/>
  <c r="H211" a="1"/>
  <c r="H211" s="1"/>
  <c r="J211" a="1"/>
  <c r="J211" s="1"/>
  <c r="L211" a="1"/>
  <c r="L211" s="1"/>
  <c r="N211" a="1"/>
  <c r="N211" s="1"/>
  <c r="P211" a="1"/>
  <c r="P211" s="1"/>
  <c r="R211" a="1"/>
  <c r="R211" s="1"/>
  <c r="B215"/>
  <c r="I215" a="1"/>
  <c r="I215" s="1"/>
  <c r="K215" a="1"/>
  <c r="K215" s="1"/>
  <c r="M215" a="1"/>
  <c r="M215" s="1"/>
  <c r="O215" a="1"/>
  <c r="O215" s="1"/>
  <c r="Q215" a="1"/>
  <c r="Q215" s="1"/>
  <c r="S215" a="1"/>
  <c r="S215" s="1"/>
  <c r="H215" a="1"/>
  <c r="H215" s="1"/>
  <c r="J215" a="1"/>
  <c r="J215" s="1"/>
  <c r="L215" a="1"/>
  <c r="L215" s="1"/>
  <c r="N215" a="1"/>
  <c r="N215" s="1"/>
  <c r="P215" a="1"/>
  <c r="P215" s="1"/>
  <c r="R215" a="1"/>
  <c r="R215" s="1"/>
  <c r="B219"/>
  <c r="I219" a="1"/>
  <c r="I219" s="1"/>
  <c r="K219" a="1"/>
  <c r="K219" s="1"/>
  <c r="M219" a="1"/>
  <c r="M219" s="1"/>
  <c r="O219" a="1"/>
  <c r="O219" s="1"/>
  <c r="Q219" a="1"/>
  <c r="Q219" s="1"/>
  <c r="S219" a="1"/>
  <c r="S219" s="1"/>
  <c r="H219" a="1"/>
  <c r="H219" s="1"/>
  <c r="J219" a="1"/>
  <c r="J219" s="1"/>
  <c r="L219" a="1"/>
  <c r="L219" s="1"/>
  <c r="N219" a="1"/>
  <c r="N219" s="1"/>
  <c r="P219" a="1"/>
  <c r="P219" s="1"/>
  <c r="R219" a="1"/>
  <c r="R219" s="1"/>
  <c r="B223"/>
  <c r="I223" a="1"/>
  <c r="I223" s="1"/>
  <c r="K223" a="1"/>
  <c r="K223" s="1"/>
  <c r="M223" a="1"/>
  <c r="M223" s="1"/>
  <c r="O223" a="1"/>
  <c r="O223" s="1"/>
  <c r="Q223" a="1"/>
  <c r="Q223" s="1"/>
  <c r="S223" a="1"/>
  <c r="S223" s="1"/>
  <c r="H223" a="1"/>
  <c r="H223" s="1"/>
  <c r="J223" a="1"/>
  <c r="J223" s="1"/>
  <c r="L223" a="1"/>
  <c r="L223" s="1"/>
  <c r="N223" a="1"/>
  <c r="N223" s="1"/>
  <c r="P223" a="1"/>
  <c r="P223" s="1"/>
  <c r="R223" a="1"/>
  <c r="R223" s="1"/>
  <c r="B227"/>
  <c r="I227" a="1"/>
  <c r="I227" s="1"/>
  <c r="K227" a="1"/>
  <c r="K227" s="1"/>
  <c r="M227" a="1"/>
  <c r="M227" s="1"/>
  <c r="O227" a="1"/>
  <c r="O227" s="1"/>
  <c r="Q227" a="1"/>
  <c r="Q227" s="1"/>
  <c r="S227" a="1"/>
  <c r="S227" s="1"/>
  <c r="H227" a="1"/>
  <c r="H227" s="1"/>
  <c r="J227" a="1"/>
  <c r="J227" s="1"/>
  <c r="L227" a="1"/>
  <c r="L227" s="1"/>
  <c r="N227" a="1"/>
  <c r="N227" s="1"/>
  <c r="P227" a="1"/>
  <c r="P227" s="1"/>
  <c r="R227" a="1"/>
  <c r="R227" s="1"/>
  <c r="B231"/>
  <c r="I231" a="1"/>
  <c r="I231" s="1"/>
  <c r="K231" a="1"/>
  <c r="K231" s="1"/>
  <c r="M231" a="1"/>
  <c r="M231" s="1"/>
  <c r="O231" a="1"/>
  <c r="O231" s="1"/>
  <c r="Q231" a="1"/>
  <c r="Q231" s="1"/>
  <c r="S231" a="1"/>
  <c r="S231" s="1"/>
  <c r="H231" a="1"/>
  <c r="H231" s="1"/>
  <c r="J231" a="1"/>
  <c r="J231" s="1"/>
  <c r="L231" a="1"/>
  <c r="L231" s="1"/>
  <c r="N231" a="1"/>
  <c r="N231" s="1"/>
  <c r="P231" a="1"/>
  <c r="P231" s="1"/>
  <c r="R231" a="1"/>
  <c r="R231" s="1"/>
  <c r="B235"/>
  <c r="I235" a="1"/>
  <c r="I235" s="1"/>
  <c r="K235" a="1"/>
  <c r="K235" s="1"/>
  <c r="M235" a="1"/>
  <c r="M235" s="1"/>
  <c r="O235" a="1"/>
  <c r="O235" s="1"/>
  <c r="Q235" a="1"/>
  <c r="Q235" s="1"/>
  <c r="S235" a="1"/>
  <c r="S235" s="1"/>
  <c r="H235" a="1"/>
  <c r="H235" s="1"/>
  <c r="J235" a="1"/>
  <c r="J235" s="1"/>
  <c r="L235" a="1"/>
  <c r="L235" s="1"/>
  <c r="N235" a="1"/>
  <c r="N235" s="1"/>
  <c r="P235" a="1"/>
  <c r="P235" s="1"/>
  <c r="R235" a="1"/>
  <c r="R235" s="1"/>
  <c r="B239"/>
  <c r="I239" a="1"/>
  <c r="I239" s="1"/>
  <c r="K239" a="1"/>
  <c r="K239" s="1"/>
  <c r="M239" a="1"/>
  <c r="M239" s="1"/>
  <c r="O239" a="1"/>
  <c r="O239" s="1"/>
  <c r="Q239" a="1"/>
  <c r="Q239" s="1"/>
  <c r="S239" a="1"/>
  <c r="S239" s="1"/>
  <c r="H239" a="1"/>
  <c r="H239" s="1"/>
  <c r="J239" a="1"/>
  <c r="J239" s="1"/>
  <c r="L239" a="1"/>
  <c r="L239" s="1"/>
  <c r="N239" a="1"/>
  <c r="N239" s="1"/>
  <c r="P239" a="1"/>
  <c r="P239" s="1"/>
  <c r="R239" a="1"/>
  <c r="R239" s="1"/>
  <c r="B243"/>
  <c r="I243" a="1"/>
  <c r="I243" s="1"/>
  <c r="K243" a="1"/>
  <c r="K243" s="1"/>
  <c r="M243" a="1"/>
  <c r="M243" s="1"/>
  <c r="O243" a="1"/>
  <c r="O243" s="1"/>
  <c r="Q243" a="1"/>
  <c r="Q243" s="1"/>
  <c r="S243" a="1"/>
  <c r="S243" s="1"/>
  <c r="H243" a="1"/>
  <c r="H243" s="1"/>
  <c r="J243" a="1"/>
  <c r="J243" s="1"/>
  <c r="L243" a="1"/>
  <c r="L243" s="1"/>
  <c r="N243" a="1"/>
  <c r="N243" s="1"/>
  <c r="P243" a="1"/>
  <c r="P243" s="1"/>
  <c r="R243" a="1"/>
  <c r="R243" s="1"/>
  <c r="B247"/>
  <c r="I247" a="1"/>
  <c r="I247" s="1"/>
  <c r="K247" a="1"/>
  <c r="K247" s="1"/>
  <c r="M247" a="1"/>
  <c r="M247" s="1"/>
  <c r="O247" a="1"/>
  <c r="O247" s="1"/>
  <c r="Q247" a="1"/>
  <c r="Q247" s="1"/>
  <c r="S247" a="1"/>
  <c r="S247" s="1"/>
  <c r="H247" a="1"/>
  <c r="H247" s="1"/>
  <c r="J247" a="1"/>
  <c r="J247" s="1"/>
  <c r="L247" a="1"/>
  <c r="L247" s="1"/>
  <c r="N247" a="1"/>
  <c r="N247" s="1"/>
  <c r="P247" a="1"/>
  <c r="P247" s="1"/>
  <c r="R247" a="1"/>
  <c r="R247" s="1"/>
  <c r="B251"/>
  <c r="I251" a="1"/>
  <c r="I251" s="1"/>
  <c r="K251" a="1"/>
  <c r="K251" s="1"/>
  <c r="M251" a="1"/>
  <c r="M251" s="1"/>
  <c r="O251" a="1"/>
  <c r="O251" s="1"/>
  <c r="Q251" a="1"/>
  <c r="Q251" s="1"/>
  <c r="S251" a="1"/>
  <c r="S251" s="1"/>
  <c r="H251" a="1"/>
  <c r="H251" s="1"/>
  <c r="J251" a="1"/>
  <c r="J251" s="1"/>
  <c r="L251" a="1"/>
  <c r="L251" s="1"/>
  <c r="N251" a="1"/>
  <c r="N251" s="1"/>
  <c r="P251" a="1"/>
  <c r="P251" s="1"/>
  <c r="R251" a="1"/>
  <c r="R251" s="1"/>
  <c r="B255"/>
  <c r="I255" a="1"/>
  <c r="I255" s="1"/>
  <c r="K255" a="1"/>
  <c r="K255" s="1"/>
  <c r="M255" a="1"/>
  <c r="M255" s="1"/>
  <c r="O255" a="1"/>
  <c r="O255" s="1"/>
  <c r="Q255" a="1"/>
  <c r="Q255" s="1"/>
  <c r="S255" a="1"/>
  <c r="S255" s="1"/>
  <c r="H255" a="1"/>
  <c r="H255" s="1"/>
  <c r="J255" a="1"/>
  <c r="J255" s="1"/>
  <c r="L255" a="1"/>
  <c r="L255" s="1"/>
  <c r="N255" a="1"/>
  <c r="N255" s="1"/>
  <c r="P255" a="1"/>
  <c r="P255" s="1"/>
  <c r="R255" a="1"/>
  <c r="R255" s="1"/>
  <c r="B259"/>
  <c r="I259" a="1"/>
  <c r="I259" s="1"/>
  <c r="K259" a="1"/>
  <c r="K259" s="1"/>
  <c r="M259" a="1"/>
  <c r="M259" s="1"/>
  <c r="O259" a="1"/>
  <c r="O259" s="1"/>
  <c r="Q259" a="1"/>
  <c r="Q259" s="1"/>
  <c r="S259" a="1"/>
  <c r="S259" s="1"/>
  <c r="H259" a="1"/>
  <c r="H259" s="1"/>
  <c r="J259" a="1"/>
  <c r="J259" s="1"/>
  <c r="L259" a="1"/>
  <c r="L259" s="1"/>
  <c r="N259" a="1"/>
  <c r="N259" s="1"/>
  <c r="P259" a="1"/>
  <c r="P259" s="1"/>
  <c r="R259" a="1"/>
  <c r="R259" s="1"/>
  <c r="B263"/>
  <c r="I263" a="1"/>
  <c r="I263" s="1"/>
  <c r="K263" a="1"/>
  <c r="K263" s="1"/>
  <c r="M263" a="1"/>
  <c r="M263" s="1"/>
  <c r="O263" a="1"/>
  <c r="O263" s="1"/>
  <c r="Q263" a="1"/>
  <c r="Q263" s="1"/>
  <c r="S263" a="1"/>
  <c r="S263" s="1"/>
  <c r="H263" a="1"/>
  <c r="H263" s="1"/>
  <c r="J263" a="1"/>
  <c r="J263" s="1"/>
  <c r="L263" a="1"/>
  <c r="L263" s="1"/>
  <c r="N263" a="1"/>
  <c r="N263" s="1"/>
  <c r="P263" a="1"/>
  <c r="P263" s="1"/>
  <c r="R263" a="1"/>
  <c r="R263" s="1"/>
  <c r="B267"/>
  <c r="I267" a="1"/>
  <c r="I267" s="1"/>
  <c r="K267" a="1"/>
  <c r="K267" s="1"/>
  <c r="M267" a="1"/>
  <c r="M267" s="1"/>
  <c r="O267" a="1"/>
  <c r="O267" s="1"/>
  <c r="Q267" a="1"/>
  <c r="Q267" s="1"/>
  <c r="S267" a="1"/>
  <c r="S267" s="1"/>
  <c r="H267" a="1"/>
  <c r="H267" s="1"/>
  <c r="J267" a="1"/>
  <c r="J267" s="1"/>
  <c r="L267" a="1"/>
  <c r="L267" s="1"/>
  <c r="N267" a="1"/>
  <c r="N267" s="1"/>
  <c r="P267" a="1"/>
  <c r="P267" s="1"/>
  <c r="R267" a="1"/>
  <c r="R267" s="1"/>
  <c r="B271"/>
  <c r="I271" a="1"/>
  <c r="I271" s="1"/>
  <c r="K271" a="1"/>
  <c r="K271" s="1"/>
  <c r="M271" a="1"/>
  <c r="M271" s="1"/>
  <c r="O271" a="1"/>
  <c r="O271" s="1"/>
  <c r="Q271" a="1"/>
  <c r="Q271" s="1"/>
  <c r="S271" a="1"/>
  <c r="S271" s="1"/>
  <c r="H271" a="1"/>
  <c r="H271" s="1"/>
  <c r="J271" a="1"/>
  <c r="J271" s="1"/>
  <c r="L271" a="1"/>
  <c r="L271" s="1"/>
  <c r="N271" a="1"/>
  <c r="N271" s="1"/>
  <c r="P271" a="1"/>
  <c r="P271" s="1"/>
  <c r="R271" a="1"/>
  <c r="R271" s="1"/>
  <c r="B275"/>
  <c r="I275" a="1"/>
  <c r="I275" s="1"/>
  <c r="K275" a="1"/>
  <c r="K275" s="1"/>
  <c r="M275" a="1"/>
  <c r="M275" s="1"/>
  <c r="O275" a="1"/>
  <c r="O275" s="1"/>
  <c r="Q275" a="1"/>
  <c r="Q275" s="1"/>
  <c r="S275" a="1"/>
  <c r="S275" s="1"/>
  <c r="H275" a="1"/>
  <c r="H275" s="1"/>
  <c r="J275" a="1"/>
  <c r="J275" s="1"/>
  <c r="L275" a="1"/>
  <c r="L275" s="1"/>
  <c r="N275" a="1"/>
  <c r="N275" s="1"/>
  <c r="P275" a="1"/>
  <c r="P275" s="1"/>
  <c r="R275" a="1"/>
  <c r="R275" s="1"/>
  <c r="B279"/>
  <c r="I279" a="1"/>
  <c r="I279" s="1"/>
  <c r="K279" a="1"/>
  <c r="K279" s="1"/>
  <c r="M279" a="1"/>
  <c r="M279" s="1"/>
  <c r="O279" a="1"/>
  <c r="O279" s="1"/>
  <c r="Q279" a="1"/>
  <c r="Q279" s="1"/>
  <c r="S279" a="1"/>
  <c r="S279" s="1"/>
  <c r="H279" a="1"/>
  <c r="H279" s="1"/>
  <c r="J279" a="1"/>
  <c r="J279" s="1"/>
  <c r="L279" a="1"/>
  <c r="L279" s="1"/>
  <c r="N279" a="1"/>
  <c r="N279" s="1"/>
  <c r="P279" a="1"/>
  <c r="P279" s="1"/>
  <c r="R279" a="1"/>
  <c r="R279" s="1"/>
  <c r="B283"/>
  <c r="I283" a="1"/>
  <c r="I283" s="1"/>
  <c r="K283" a="1"/>
  <c r="K283" s="1"/>
  <c r="M283" a="1"/>
  <c r="M283" s="1"/>
  <c r="O283" a="1"/>
  <c r="O283" s="1"/>
  <c r="Q283" a="1"/>
  <c r="Q283" s="1"/>
  <c r="S283" a="1"/>
  <c r="S283" s="1"/>
  <c r="H283" a="1"/>
  <c r="H283" s="1"/>
  <c r="J283" a="1"/>
  <c r="J283" s="1"/>
  <c r="L283" a="1"/>
  <c r="L283" s="1"/>
  <c r="N283" a="1"/>
  <c r="N283" s="1"/>
  <c r="P283" a="1"/>
  <c r="P283" s="1"/>
  <c r="R283" a="1"/>
  <c r="R283" s="1"/>
  <c r="B287"/>
  <c r="I287" a="1"/>
  <c r="I287" s="1"/>
  <c r="K287" a="1"/>
  <c r="K287" s="1"/>
  <c r="M287" a="1"/>
  <c r="M287" s="1"/>
  <c r="O287" a="1"/>
  <c r="O287" s="1"/>
  <c r="Q287" a="1"/>
  <c r="Q287" s="1"/>
  <c r="S287" a="1"/>
  <c r="S287" s="1"/>
  <c r="H287" a="1"/>
  <c r="H287" s="1"/>
  <c r="J287" a="1"/>
  <c r="J287" s="1"/>
  <c r="L287" a="1"/>
  <c r="L287" s="1"/>
  <c r="N287" a="1"/>
  <c r="N287" s="1"/>
  <c r="P287" a="1"/>
  <c r="P287" s="1"/>
  <c r="R287" a="1"/>
  <c r="R287" s="1"/>
  <c r="B291"/>
  <c r="I291" a="1"/>
  <c r="I291" s="1"/>
  <c r="K291" a="1"/>
  <c r="K291" s="1"/>
  <c r="M291" a="1"/>
  <c r="M291" s="1"/>
  <c r="O291" a="1"/>
  <c r="O291" s="1"/>
  <c r="Q291" a="1"/>
  <c r="Q291" s="1"/>
  <c r="S291" a="1"/>
  <c r="S291" s="1"/>
  <c r="H291" a="1"/>
  <c r="H291" s="1"/>
  <c r="J291" a="1"/>
  <c r="J291" s="1"/>
  <c r="L291" a="1"/>
  <c r="L291" s="1"/>
  <c r="N291" a="1"/>
  <c r="N291" s="1"/>
  <c r="P291" a="1"/>
  <c r="P291" s="1"/>
  <c r="R291" a="1"/>
  <c r="R291" s="1"/>
  <c r="B295"/>
  <c r="I295" a="1"/>
  <c r="I295" s="1"/>
  <c r="K295" a="1"/>
  <c r="K295" s="1"/>
  <c r="M295" a="1"/>
  <c r="M295" s="1"/>
  <c r="O295" a="1"/>
  <c r="O295" s="1"/>
  <c r="Q295" a="1"/>
  <c r="Q295" s="1"/>
  <c r="S295" a="1"/>
  <c r="S295" s="1"/>
  <c r="H295" a="1"/>
  <c r="H295" s="1"/>
  <c r="J295" a="1"/>
  <c r="J295" s="1"/>
  <c r="L295" a="1"/>
  <c r="L295" s="1"/>
  <c r="N295" a="1"/>
  <c r="N295" s="1"/>
  <c r="P295" a="1"/>
  <c r="P295" s="1"/>
  <c r="R295" a="1"/>
  <c r="R295" s="1"/>
  <c r="B299"/>
  <c r="I299" a="1"/>
  <c r="I299" s="1"/>
  <c r="K299" a="1"/>
  <c r="K299" s="1"/>
  <c r="M299" a="1"/>
  <c r="M299" s="1"/>
  <c r="O299" a="1"/>
  <c r="O299" s="1"/>
  <c r="Q299" a="1"/>
  <c r="Q299" s="1"/>
  <c r="S299" a="1"/>
  <c r="S299" s="1"/>
  <c r="H299" a="1"/>
  <c r="H299" s="1"/>
  <c r="J299" a="1"/>
  <c r="J299" s="1"/>
  <c r="L299" a="1"/>
  <c r="L299" s="1"/>
  <c r="N299" a="1"/>
  <c r="N299" s="1"/>
  <c r="P299" a="1"/>
  <c r="P299" s="1"/>
  <c r="R299" a="1"/>
  <c r="R299" s="1"/>
  <c r="B303"/>
  <c r="I303" a="1"/>
  <c r="I303" s="1"/>
  <c r="K303" a="1"/>
  <c r="K303" s="1"/>
  <c r="M303" a="1"/>
  <c r="M303" s="1"/>
  <c r="O303" a="1"/>
  <c r="O303" s="1"/>
  <c r="Q303" a="1"/>
  <c r="Q303" s="1"/>
  <c r="S303" a="1"/>
  <c r="S303" s="1"/>
  <c r="H303" a="1"/>
  <c r="H303" s="1"/>
  <c r="J303" a="1"/>
  <c r="J303" s="1"/>
  <c r="L303" a="1"/>
  <c r="L303" s="1"/>
  <c r="N303" a="1"/>
  <c r="N303" s="1"/>
  <c r="P303" a="1"/>
  <c r="P303" s="1"/>
  <c r="R303" a="1"/>
  <c r="R303" s="1"/>
  <c r="B307"/>
  <c r="I307" a="1"/>
  <c r="I307" s="1"/>
  <c r="K307" a="1"/>
  <c r="K307" s="1"/>
  <c r="M307" a="1"/>
  <c r="M307" s="1"/>
  <c r="O307" a="1"/>
  <c r="O307" s="1"/>
  <c r="Q307" a="1"/>
  <c r="Q307" s="1"/>
  <c r="S307" a="1"/>
  <c r="S307" s="1"/>
  <c r="H307" a="1"/>
  <c r="H307" s="1"/>
  <c r="J307" a="1"/>
  <c r="J307" s="1"/>
  <c r="L307" a="1"/>
  <c r="L307" s="1"/>
  <c r="N307" a="1"/>
  <c r="N307" s="1"/>
  <c r="P307" a="1"/>
  <c r="P307" s="1"/>
  <c r="R307" a="1"/>
  <c r="R307" s="1"/>
  <c r="B311"/>
  <c r="I311" a="1"/>
  <c r="I311" s="1"/>
  <c r="K311" a="1"/>
  <c r="K311" s="1"/>
  <c r="M311" a="1"/>
  <c r="M311" s="1"/>
  <c r="O311" a="1"/>
  <c r="O311" s="1"/>
  <c r="Q311" a="1"/>
  <c r="Q311" s="1"/>
  <c r="S311" a="1"/>
  <c r="S311" s="1"/>
  <c r="H311" a="1"/>
  <c r="H311" s="1"/>
  <c r="J311" a="1"/>
  <c r="J311" s="1"/>
  <c r="L311" a="1"/>
  <c r="L311" s="1"/>
  <c r="N311" a="1"/>
  <c r="N311" s="1"/>
  <c r="P311" a="1"/>
  <c r="P311" s="1"/>
  <c r="R311" a="1"/>
  <c r="R311" s="1"/>
  <c r="B315"/>
  <c r="I315" a="1"/>
  <c r="I315" s="1"/>
  <c r="K315" a="1"/>
  <c r="K315" s="1"/>
  <c r="M315" a="1"/>
  <c r="M315" s="1"/>
  <c r="O315" a="1"/>
  <c r="O315" s="1"/>
  <c r="Q315" a="1"/>
  <c r="Q315" s="1"/>
  <c r="S315" a="1"/>
  <c r="S315" s="1"/>
  <c r="H315" a="1"/>
  <c r="H315" s="1"/>
  <c r="J315" a="1"/>
  <c r="J315" s="1"/>
  <c r="L315" a="1"/>
  <c r="L315" s="1"/>
  <c r="N315" a="1"/>
  <c r="N315" s="1"/>
  <c r="P315" a="1"/>
  <c r="P315" s="1"/>
  <c r="R315" a="1"/>
  <c r="R315" s="1"/>
  <c r="B319"/>
  <c r="I319" a="1"/>
  <c r="I319" s="1"/>
  <c r="K319" a="1"/>
  <c r="K319" s="1"/>
  <c r="M319" a="1"/>
  <c r="M319" s="1"/>
  <c r="O319" a="1"/>
  <c r="O319" s="1"/>
  <c r="Q319" a="1"/>
  <c r="Q319" s="1"/>
  <c r="S319" a="1"/>
  <c r="S319" s="1"/>
  <c r="H319" a="1"/>
  <c r="H319" s="1"/>
  <c r="J319" a="1"/>
  <c r="J319" s="1"/>
  <c r="L319" a="1"/>
  <c r="L319" s="1"/>
  <c r="N319" a="1"/>
  <c r="N319" s="1"/>
  <c r="P319" a="1"/>
  <c r="P319" s="1"/>
  <c r="R319" a="1"/>
  <c r="R319" s="1"/>
  <c r="B323"/>
  <c r="I323" a="1"/>
  <c r="I323" s="1"/>
  <c r="K323" a="1"/>
  <c r="K323" s="1"/>
  <c r="M323" a="1"/>
  <c r="M323" s="1"/>
  <c r="O323" a="1"/>
  <c r="O323" s="1"/>
  <c r="Q323" a="1"/>
  <c r="Q323" s="1"/>
  <c r="S323" a="1"/>
  <c r="S323" s="1"/>
  <c r="H323" a="1"/>
  <c r="H323" s="1"/>
  <c r="J323" a="1"/>
  <c r="J323" s="1"/>
  <c r="L323" a="1"/>
  <c r="L323" s="1"/>
  <c r="N323" a="1"/>
  <c r="N323" s="1"/>
  <c r="P323" a="1"/>
  <c r="P323" s="1"/>
  <c r="R323" a="1"/>
  <c r="R323" s="1"/>
  <c r="B327"/>
  <c r="I327" a="1"/>
  <c r="I327" s="1"/>
  <c r="K327" a="1"/>
  <c r="K327" s="1"/>
  <c r="M327" a="1"/>
  <c r="M327" s="1"/>
  <c r="O327" a="1"/>
  <c r="O327" s="1"/>
  <c r="Q327" a="1"/>
  <c r="Q327" s="1"/>
  <c r="S327" a="1"/>
  <c r="S327" s="1"/>
  <c r="H327" a="1"/>
  <c r="H327" s="1"/>
  <c r="J327" a="1"/>
  <c r="J327" s="1"/>
  <c r="L327" a="1"/>
  <c r="L327" s="1"/>
  <c r="N327" a="1"/>
  <c r="N327" s="1"/>
  <c r="P327" a="1"/>
  <c r="P327" s="1"/>
  <c r="R327" a="1"/>
  <c r="R327" s="1"/>
  <c r="B331"/>
  <c r="I331" a="1"/>
  <c r="I331" s="1"/>
  <c r="K331" a="1"/>
  <c r="K331" s="1"/>
  <c r="M331" a="1"/>
  <c r="M331" s="1"/>
  <c r="O331" a="1"/>
  <c r="O331" s="1"/>
  <c r="Q331" a="1"/>
  <c r="Q331" s="1"/>
  <c r="S331" a="1"/>
  <c r="S331" s="1"/>
  <c r="H331" a="1"/>
  <c r="H331" s="1"/>
  <c r="J331" a="1"/>
  <c r="J331" s="1"/>
  <c r="L331" a="1"/>
  <c r="L331" s="1"/>
  <c r="N331" a="1"/>
  <c r="N331" s="1"/>
  <c r="P331" a="1"/>
  <c r="P331" s="1"/>
  <c r="R331" a="1"/>
  <c r="R331" s="1"/>
  <c r="B335"/>
  <c r="H335" a="1"/>
  <c r="H335" s="1"/>
  <c r="I335" a="1"/>
  <c r="I335" s="1"/>
  <c r="J335" a="1"/>
  <c r="J335" s="1"/>
  <c r="K335" a="1"/>
  <c r="K335" s="1"/>
  <c r="L335" a="1"/>
  <c r="L335" s="1"/>
  <c r="M335" a="1"/>
  <c r="M335" s="1"/>
  <c r="N335" a="1"/>
  <c r="N335" s="1"/>
  <c r="O335" a="1"/>
  <c r="O335" s="1"/>
  <c r="P335" a="1"/>
  <c r="P335" s="1"/>
  <c r="Q335" a="1"/>
  <c r="Q335" s="1"/>
  <c r="R335" a="1"/>
  <c r="R335" s="1"/>
  <c r="S335" a="1"/>
  <c r="S335" s="1"/>
  <c r="B339"/>
  <c r="H339" a="1"/>
  <c r="H339" s="1"/>
  <c r="I339" a="1"/>
  <c r="I339" s="1"/>
  <c r="J339" a="1"/>
  <c r="J339" s="1"/>
  <c r="K339" a="1"/>
  <c r="K339" s="1"/>
  <c r="L339" a="1"/>
  <c r="L339" s="1"/>
  <c r="M339" a="1"/>
  <c r="M339" s="1"/>
  <c r="N339" a="1"/>
  <c r="N339" s="1"/>
  <c r="O339" a="1"/>
  <c r="O339" s="1"/>
  <c r="P339" a="1"/>
  <c r="P339" s="1"/>
  <c r="Q339" a="1"/>
  <c r="Q339" s="1"/>
  <c r="R339" a="1"/>
  <c r="R339" s="1"/>
  <c r="S339" a="1"/>
  <c r="S339" s="1"/>
  <c r="B343"/>
  <c r="H343" a="1"/>
  <c r="H343" s="1"/>
  <c r="I343" a="1"/>
  <c r="I343" s="1"/>
  <c r="J343" a="1"/>
  <c r="J343" s="1"/>
  <c r="K343" a="1"/>
  <c r="K343" s="1"/>
  <c r="L343" a="1"/>
  <c r="L343" s="1"/>
  <c r="M343" a="1"/>
  <c r="M343" s="1"/>
  <c r="N343" a="1"/>
  <c r="N343" s="1"/>
  <c r="O343" a="1"/>
  <c r="O343" s="1"/>
  <c r="P343" a="1"/>
  <c r="P343" s="1"/>
  <c r="Q343" a="1"/>
  <c r="Q343" s="1"/>
  <c r="R343" a="1"/>
  <c r="R343" s="1"/>
  <c r="S343" a="1"/>
  <c r="S343" s="1"/>
  <c r="B347"/>
  <c r="H347" a="1"/>
  <c r="H347" s="1"/>
  <c r="I347" a="1"/>
  <c r="I347" s="1"/>
  <c r="J347" a="1"/>
  <c r="J347" s="1"/>
  <c r="K347" a="1"/>
  <c r="K347" s="1"/>
  <c r="L347" a="1"/>
  <c r="L347" s="1"/>
  <c r="M347" a="1"/>
  <c r="M347" s="1"/>
  <c r="N347" a="1"/>
  <c r="N347" s="1"/>
  <c r="O347" a="1"/>
  <c r="O347" s="1"/>
  <c r="P347" a="1"/>
  <c r="P347" s="1"/>
  <c r="Q347" a="1"/>
  <c r="Q347" s="1"/>
  <c r="R347" a="1"/>
  <c r="R347" s="1"/>
  <c r="S347" a="1"/>
  <c r="S347" s="1"/>
  <c r="B351"/>
  <c r="H351" a="1"/>
  <c r="H351" s="1"/>
  <c r="I351" a="1"/>
  <c r="I351" s="1"/>
  <c r="J351" a="1"/>
  <c r="J351" s="1"/>
  <c r="K351" a="1"/>
  <c r="K351" s="1"/>
  <c r="L351" a="1"/>
  <c r="L351" s="1"/>
  <c r="M351" a="1"/>
  <c r="M351" s="1"/>
  <c r="N351" a="1"/>
  <c r="N351" s="1"/>
  <c r="O351" a="1"/>
  <c r="O351" s="1"/>
  <c r="P351" a="1"/>
  <c r="P351" s="1"/>
  <c r="Q351" a="1"/>
  <c r="Q351" s="1"/>
  <c r="R351" a="1"/>
  <c r="R351" s="1"/>
  <c r="S351" a="1"/>
  <c r="S351" s="1"/>
  <c r="B124"/>
  <c r="H124" a="1"/>
  <c r="H124" s="1"/>
  <c r="J124" a="1"/>
  <c r="J124" s="1"/>
  <c r="L124" a="1"/>
  <c r="L124" s="1"/>
  <c r="N124" a="1"/>
  <c r="N124" s="1"/>
  <c r="P124" a="1"/>
  <c r="P124" s="1"/>
  <c r="R124" a="1"/>
  <c r="R124" s="1"/>
  <c r="I124" a="1"/>
  <c r="I124" s="1"/>
  <c r="K124" a="1"/>
  <c r="K124" s="1"/>
  <c r="M124" a="1"/>
  <c r="M124" s="1"/>
  <c r="O124" a="1"/>
  <c r="O124" s="1"/>
  <c r="Q124" a="1"/>
  <c r="Q124" s="1"/>
  <c r="S124" a="1"/>
  <c r="S124" s="1"/>
  <c r="B128"/>
  <c r="I128" a="1"/>
  <c r="I128" s="1"/>
  <c r="K128" a="1"/>
  <c r="K128" s="1"/>
  <c r="M128" a="1"/>
  <c r="M128" s="1"/>
  <c r="O128" a="1"/>
  <c r="O128" s="1"/>
  <c r="Q128" a="1"/>
  <c r="Q128" s="1"/>
  <c r="S128" a="1"/>
  <c r="S128" s="1"/>
  <c r="H128" a="1"/>
  <c r="H128" s="1"/>
  <c r="J128" a="1"/>
  <c r="J128" s="1"/>
  <c r="L128" a="1"/>
  <c r="L128" s="1"/>
  <c r="N128" a="1"/>
  <c r="N128" s="1"/>
  <c r="P128" a="1"/>
  <c r="P128" s="1"/>
  <c r="R128" a="1"/>
  <c r="R128" s="1"/>
  <c r="B132"/>
  <c r="I132" a="1"/>
  <c r="I132" s="1"/>
  <c r="K132" a="1"/>
  <c r="K132" s="1"/>
  <c r="M132" a="1"/>
  <c r="M132" s="1"/>
  <c r="O132" a="1"/>
  <c r="O132" s="1"/>
  <c r="Q132" a="1"/>
  <c r="Q132" s="1"/>
  <c r="S132" a="1"/>
  <c r="S132" s="1"/>
  <c r="H132" a="1"/>
  <c r="H132" s="1"/>
  <c r="J132" a="1"/>
  <c r="J132" s="1"/>
  <c r="L132" a="1"/>
  <c r="L132" s="1"/>
  <c r="N132" a="1"/>
  <c r="N132" s="1"/>
  <c r="P132" a="1"/>
  <c r="P132" s="1"/>
  <c r="R132" a="1"/>
  <c r="R132" s="1"/>
  <c r="B136"/>
  <c r="I136" a="1"/>
  <c r="I136" s="1"/>
  <c r="K136" a="1"/>
  <c r="K136" s="1"/>
  <c r="M136" a="1"/>
  <c r="M136" s="1"/>
  <c r="O136" a="1"/>
  <c r="O136" s="1"/>
  <c r="Q136" a="1"/>
  <c r="Q136" s="1"/>
  <c r="S136" a="1"/>
  <c r="S136" s="1"/>
  <c r="H136" a="1"/>
  <c r="H136" s="1"/>
  <c r="J136" a="1"/>
  <c r="J136" s="1"/>
  <c r="L136" a="1"/>
  <c r="L136" s="1"/>
  <c r="N136" a="1"/>
  <c r="N136" s="1"/>
  <c r="P136" a="1"/>
  <c r="P136" s="1"/>
  <c r="R136" a="1"/>
  <c r="R136" s="1"/>
  <c r="B140"/>
  <c r="I140" a="1"/>
  <c r="I140" s="1"/>
  <c r="K140" a="1"/>
  <c r="K140" s="1"/>
  <c r="M140" a="1"/>
  <c r="M140" s="1"/>
  <c r="O140" a="1"/>
  <c r="O140" s="1"/>
  <c r="Q140" a="1"/>
  <c r="Q140" s="1"/>
  <c r="S140" a="1"/>
  <c r="S140" s="1"/>
  <c r="H140" a="1"/>
  <c r="H140" s="1"/>
  <c r="J140" a="1"/>
  <c r="J140" s="1"/>
  <c r="L140" a="1"/>
  <c r="L140" s="1"/>
  <c r="N140" a="1"/>
  <c r="N140" s="1"/>
  <c r="P140" a="1"/>
  <c r="P140" s="1"/>
  <c r="R140" a="1"/>
  <c r="R140" s="1"/>
  <c r="B144"/>
  <c r="I144" a="1"/>
  <c r="I144" s="1"/>
  <c r="K144" a="1"/>
  <c r="K144" s="1"/>
  <c r="M144" a="1"/>
  <c r="M144" s="1"/>
  <c r="O144" a="1"/>
  <c r="O144" s="1"/>
  <c r="Q144" a="1"/>
  <c r="Q144" s="1"/>
  <c r="S144" a="1"/>
  <c r="S144" s="1"/>
  <c r="H144" a="1"/>
  <c r="H144" s="1"/>
  <c r="J144" a="1"/>
  <c r="J144" s="1"/>
  <c r="L144" a="1"/>
  <c r="L144" s="1"/>
  <c r="N144" a="1"/>
  <c r="N144" s="1"/>
  <c r="P144" a="1"/>
  <c r="P144" s="1"/>
  <c r="R144" a="1"/>
  <c r="R144" s="1"/>
  <c r="B148"/>
  <c r="I148" a="1"/>
  <c r="I148" s="1"/>
  <c r="K148" a="1"/>
  <c r="K148" s="1"/>
  <c r="M148" a="1"/>
  <c r="M148" s="1"/>
  <c r="O148" a="1"/>
  <c r="O148" s="1"/>
  <c r="Q148" a="1"/>
  <c r="Q148" s="1"/>
  <c r="S148" a="1"/>
  <c r="S148" s="1"/>
  <c r="H148" a="1"/>
  <c r="H148" s="1"/>
  <c r="J148" a="1"/>
  <c r="J148" s="1"/>
  <c r="L148" a="1"/>
  <c r="L148" s="1"/>
  <c r="N148" a="1"/>
  <c r="N148" s="1"/>
  <c r="P148" a="1"/>
  <c r="P148" s="1"/>
  <c r="R148" a="1"/>
  <c r="R148" s="1"/>
  <c r="B152"/>
  <c r="I152" a="1"/>
  <c r="I152" s="1"/>
  <c r="K152" a="1"/>
  <c r="K152" s="1"/>
  <c r="M152" a="1"/>
  <c r="M152" s="1"/>
  <c r="O152" a="1"/>
  <c r="O152" s="1"/>
  <c r="Q152" a="1"/>
  <c r="Q152" s="1"/>
  <c r="S152" a="1"/>
  <c r="S152" s="1"/>
  <c r="H152" a="1"/>
  <c r="H152" s="1"/>
  <c r="J152" a="1"/>
  <c r="J152" s="1"/>
  <c r="L152" a="1"/>
  <c r="L152" s="1"/>
  <c r="N152" a="1"/>
  <c r="N152" s="1"/>
  <c r="P152" a="1"/>
  <c r="P152" s="1"/>
  <c r="R152" a="1"/>
  <c r="R152" s="1"/>
  <c r="B156"/>
  <c r="I156" a="1"/>
  <c r="I156" s="1"/>
  <c r="K156" a="1"/>
  <c r="K156" s="1"/>
  <c r="M156" a="1"/>
  <c r="M156" s="1"/>
  <c r="O156" a="1"/>
  <c r="O156" s="1"/>
  <c r="Q156" a="1"/>
  <c r="Q156" s="1"/>
  <c r="S156" a="1"/>
  <c r="S156" s="1"/>
  <c r="H156" a="1"/>
  <c r="H156" s="1"/>
  <c r="J156" a="1"/>
  <c r="J156" s="1"/>
  <c r="L156" a="1"/>
  <c r="L156" s="1"/>
  <c r="N156" a="1"/>
  <c r="N156" s="1"/>
  <c r="P156" a="1"/>
  <c r="P156" s="1"/>
  <c r="R156" a="1"/>
  <c r="R156" s="1"/>
  <c r="B160"/>
  <c r="I160" a="1"/>
  <c r="I160" s="1"/>
  <c r="K160" a="1"/>
  <c r="K160" s="1"/>
  <c r="M160" a="1"/>
  <c r="M160" s="1"/>
  <c r="O160" a="1"/>
  <c r="O160" s="1"/>
  <c r="Q160" a="1"/>
  <c r="Q160" s="1"/>
  <c r="S160" a="1"/>
  <c r="S160" s="1"/>
  <c r="H160" a="1"/>
  <c r="H160" s="1"/>
  <c r="J160" a="1"/>
  <c r="J160" s="1"/>
  <c r="L160" a="1"/>
  <c r="L160" s="1"/>
  <c r="N160" a="1"/>
  <c r="N160" s="1"/>
  <c r="P160" a="1"/>
  <c r="P160" s="1"/>
  <c r="R160" a="1"/>
  <c r="R160" s="1"/>
  <c r="B164"/>
  <c r="I164" a="1"/>
  <c r="I164" s="1"/>
  <c r="K164" a="1"/>
  <c r="K164" s="1"/>
  <c r="M164" a="1"/>
  <c r="M164" s="1"/>
  <c r="O164" a="1"/>
  <c r="O164" s="1"/>
  <c r="Q164" a="1"/>
  <c r="Q164" s="1"/>
  <c r="S164" a="1"/>
  <c r="S164" s="1"/>
  <c r="H164" a="1"/>
  <c r="H164" s="1"/>
  <c r="J164" a="1"/>
  <c r="J164" s="1"/>
  <c r="L164" a="1"/>
  <c r="L164" s="1"/>
  <c r="N164" a="1"/>
  <c r="N164" s="1"/>
  <c r="P164" a="1"/>
  <c r="P164" s="1"/>
  <c r="R164" a="1"/>
  <c r="R164" s="1"/>
  <c r="B168"/>
  <c r="I168" a="1"/>
  <c r="I168" s="1"/>
  <c r="K168" a="1"/>
  <c r="K168" s="1"/>
  <c r="M168" a="1"/>
  <c r="M168" s="1"/>
  <c r="O168" a="1"/>
  <c r="O168" s="1"/>
  <c r="Q168" a="1"/>
  <c r="Q168" s="1"/>
  <c r="S168" a="1"/>
  <c r="S168" s="1"/>
  <c r="H168" a="1"/>
  <c r="H168" s="1"/>
  <c r="J168" a="1"/>
  <c r="J168" s="1"/>
  <c r="L168" a="1"/>
  <c r="L168" s="1"/>
  <c r="N168" a="1"/>
  <c r="N168" s="1"/>
  <c r="P168" a="1"/>
  <c r="P168" s="1"/>
  <c r="R168" a="1"/>
  <c r="R168" s="1"/>
  <c r="B172"/>
  <c r="I172" a="1"/>
  <c r="I172" s="1"/>
  <c r="K172" a="1"/>
  <c r="K172" s="1"/>
  <c r="M172" a="1"/>
  <c r="M172" s="1"/>
  <c r="O172" a="1"/>
  <c r="O172" s="1"/>
  <c r="Q172" a="1"/>
  <c r="Q172" s="1"/>
  <c r="S172" a="1"/>
  <c r="S172" s="1"/>
  <c r="H172" a="1"/>
  <c r="H172" s="1"/>
  <c r="J172" a="1"/>
  <c r="J172" s="1"/>
  <c r="L172" a="1"/>
  <c r="L172" s="1"/>
  <c r="N172" a="1"/>
  <c r="N172" s="1"/>
  <c r="P172" a="1"/>
  <c r="P172" s="1"/>
  <c r="R172" a="1"/>
  <c r="R172" s="1"/>
  <c r="B176"/>
  <c r="I176" a="1"/>
  <c r="I176" s="1"/>
  <c r="K176" a="1"/>
  <c r="K176" s="1"/>
  <c r="M176" a="1"/>
  <c r="M176" s="1"/>
  <c r="O176" a="1"/>
  <c r="O176" s="1"/>
  <c r="Q176" a="1"/>
  <c r="Q176" s="1"/>
  <c r="S176" a="1"/>
  <c r="S176" s="1"/>
  <c r="H176" a="1"/>
  <c r="H176" s="1"/>
  <c r="J176" a="1"/>
  <c r="J176" s="1"/>
  <c r="L176" a="1"/>
  <c r="L176" s="1"/>
  <c r="N176" a="1"/>
  <c r="N176" s="1"/>
  <c r="P176" a="1"/>
  <c r="P176" s="1"/>
  <c r="R176" a="1"/>
  <c r="R176" s="1"/>
  <c r="B180"/>
  <c r="I180" a="1"/>
  <c r="I180" s="1"/>
  <c r="K180" a="1"/>
  <c r="K180" s="1"/>
  <c r="M180" a="1"/>
  <c r="M180" s="1"/>
  <c r="O180" a="1"/>
  <c r="O180" s="1"/>
  <c r="Q180" a="1"/>
  <c r="Q180" s="1"/>
  <c r="S180" a="1"/>
  <c r="S180" s="1"/>
  <c r="H180" a="1"/>
  <c r="H180" s="1"/>
  <c r="J180" a="1"/>
  <c r="J180" s="1"/>
  <c r="L180" a="1"/>
  <c r="L180" s="1"/>
  <c r="N180" a="1"/>
  <c r="N180" s="1"/>
  <c r="P180" a="1"/>
  <c r="P180" s="1"/>
  <c r="R180" a="1"/>
  <c r="R180" s="1"/>
  <c r="B184"/>
  <c r="I184" a="1"/>
  <c r="I184" s="1"/>
  <c r="K184" a="1"/>
  <c r="K184" s="1"/>
  <c r="M184" a="1"/>
  <c r="M184" s="1"/>
  <c r="O184" a="1"/>
  <c r="O184" s="1"/>
  <c r="Q184" a="1"/>
  <c r="Q184" s="1"/>
  <c r="S184" a="1"/>
  <c r="S184" s="1"/>
  <c r="H184" a="1"/>
  <c r="H184" s="1"/>
  <c r="J184" a="1"/>
  <c r="J184" s="1"/>
  <c r="L184" a="1"/>
  <c r="L184" s="1"/>
  <c r="N184" a="1"/>
  <c r="N184" s="1"/>
  <c r="P184" a="1"/>
  <c r="P184" s="1"/>
  <c r="R184" a="1"/>
  <c r="R184" s="1"/>
  <c r="B188"/>
  <c r="I188" a="1"/>
  <c r="I188" s="1"/>
  <c r="K188" a="1"/>
  <c r="K188" s="1"/>
  <c r="M188" a="1"/>
  <c r="M188" s="1"/>
  <c r="O188" a="1"/>
  <c r="O188" s="1"/>
  <c r="Q188" a="1"/>
  <c r="Q188" s="1"/>
  <c r="S188" a="1"/>
  <c r="S188" s="1"/>
  <c r="H188" a="1"/>
  <c r="H188" s="1"/>
  <c r="J188" a="1"/>
  <c r="J188" s="1"/>
  <c r="L188" a="1"/>
  <c r="L188" s="1"/>
  <c r="N188" a="1"/>
  <c r="N188" s="1"/>
  <c r="P188" a="1"/>
  <c r="P188" s="1"/>
  <c r="R188" a="1"/>
  <c r="R188" s="1"/>
  <c r="B192"/>
  <c r="I192" a="1"/>
  <c r="I192" s="1"/>
  <c r="K192" a="1"/>
  <c r="K192" s="1"/>
  <c r="M192" a="1"/>
  <c r="M192" s="1"/>
  <c r="O192" a="1"/>
  <c r="O192" s="1"/>
  <c r="Q192" a="1"/>
  <c r="Q192" s="1"/>
  <c r="S192" a="1"/>
  <c r="S192" s="1"/>
  <c r="H192" a="1"/>
  <c r="H192" s="1"/>
  <c r="J192" a="1"/>
  <c r="J192" s="1"/>
  <c r="L192" a="1"/>
  <c r="L192" s="1"/>
  <c r="N192" a="1"/>
  <c r="N192" s="1"/>
  <c r="P192" a="1"/>
  <c r="P192" s="1"/>
  <c r="R192" a="1"/>
  <c r="R192" s="1"/>
  <c r="B196"/>
  <c r="I196" a="1"/>
  <c r="I196" s="1"/>
  <c r="K196" a="1"/>
  <c r="K196" s="1"/>
  <c r="M196" a="1"/>
  <c r="M196" s="1"/>
  <c r="O196" a="1"/>
  <c r="O196" s="1"/>
  <c r="Q196" a="1"/>
  <c r="Q196" s="1"/>
  <c r="S196" a="1"/>
  <c r="S196" s="1"/>
  <c r="H196" a="1"/>
  <c r="H196" s="1"/>
  <c r="J196" a="1"/>
  <c r="J196" s="1"/>
  <c r="L196" a="1"/>
  <c r="L196" s="1"/>
  <c r="N196" a="1"/>
  <c r="N196" s="1"/>
  <c r="P196" a="1"/>
  <c r="P196" s="1"/>
  <c r="R196" a="1"/>
  <c r="R196" s="1"/>
  <c r="B200"/>
  <c r="H200" a="1"/>
  <c r="H200" s="1"/>
  <c r="I200" a="1"/>
  <c r="I200" s="1"/>
  <c r="J200" a="1"/>
  <c r="J200" s="1"/>
  <c r="K200" a="1"/>
  <c r="K200" s="1"/>
  <c r="L200" a="1"/>
  <c r="L200" s="1"/>
  <c r="M200" a="1"/>
  <c r="M200" s="1"/>
  <c r="N200" a="1"/>
  <c r="N200" s="1"/>
  <c r="O200" a="1"/>
  <c r="O200" s="1"/>
  <c r="P200" a="1"/>
  <c r="P200" s="1"/>
  <c r="Q200" a="1"/>
  <c r="Q200" s="1"/>
  <c r="S200" a="1"/>
  <c r="S200" s="1"/>
  <c r="R200" a="1"/>
  <c r="R200" s="1"/>
  <c r="B204"/>
  <c r="I204" a="1"/>
  <c r="I204" s="1"/>
  <c r="K204" a="1"/>
  <c r="K204" s="1"/>
  <c r="M204" a="1"/>
  <c r="M204" s="1"/>
  <c r="O204" a="1"/>
  <c r="O204" s="1"/>
  <c r="Q204" a="1"/>
  <c r="Q204" s="1"/>
  <c r="S204" a="1"/>
  <c r="S204" s="1"/>
  <c r="H204" a="1"/>
  <c r="H204" s="1"/>
  <c r="J204" a="1"/>
  <c r="J204" s="1"/>
  <c r="L204" a="1"/>
  <c r="L204" s="1"/>
  <c r="N204" a="1"/>
  <c r="N204" s="1"/>
  <c r="P204" a="1"/>
  <c r="P204" s="1"/>
  <c r="R204" a="1"/>
  <c r="R204" s="1"/>
  <c r="B208"/>
  <c r="I208" a="1"/>
  <c r="I208" s="1"/>
  <c r="K208" a="1"/>
  <c r="K208" s="1"/>
  <c r="M208" a="1"/>
  <c r="M208" s="1"/>
  <c r="O208" a="1"/>
  <c r="O208" s="1"/>
  <c r="Q208" a="1"/>
  <c r="Q208" s="1"/>
  <c r="S208" a="1"/>
  <c r="S208" s="1"/>
  <c r="H208" a="1"/>
  <c r="H208" s="1"/>
  <c r="J208" a="1"/>
  <c r="J208" s="1"/>
  <c r="L208" a="1"/>
  <c r="L208" s="1"/>
  <c r="N208" a="1"/>
  <c r="N208" s="1"/>
  <c r="P208" a="1"/>
  <c r="P208" s="1"/>
  <c r="R208" a="1"/>
  <c r="R208" s="1"/>
  <c r="B212"/>
  <c r="I212" a="1"/>
  <c r="I212" s="1"/>
  <c r="K212" a="1"/>
  <c r="K212" s="1"/>
  <c r="M212" a="1"/>
  <c r="M212" s="1"/>
  <c r="O212" a="1"/>
  <c r="O212" s="1"/>
  <c r="Q212" a="1"/>
  <c r="Q212" s="1"/>
  <c r="S212" a="1"/>
  <c r="S212" s="1"/>
  <c r="H212" a="1"/>
  <c r="H212" s="1"/>
  <c r="J212" a="1"/>
  <c r="J212" s="1"/>
  <c r="L212" a="1"/>
  <c r="L212" s="1"/>
  <c r="N212" a="1"/>
  <c r="N212" s="1"/>
  <c r="P212" a="1"/>
  <c r="P212" s="1"/>
  <c r="R212" a="1"/>
  <c r="R212" s="1"/>
  <c r="B216"/>
  <c r="I216" a="1"/>
  <c r="I216" s="1"/>
  <c r="K216" a="1"/>
  <c r="K216" s="1"/>
  <c r="M216" a="1"/>
  <c r="M216" s="1"/>
  <c r="O216" a="1"/>
  <c r="O216" s="1"/>
  <c r="Q216" a="1"/>
  <c r="Q216" s="1"/>
  <c r="S216" a="1"/>
  <c r="S216" s="1"/>
  <c r="H216" a="1"/>
  <c r="H216" s="1"/>
  <c r="J216" a="1"/>
  <c r="J216" s="1"/>
  <c r="L216" a="1"/>
  <c r="L216" s="1"/>
  <c r="N216" a="1"/>
  <c r="N216" s="1"/>
  <c r="P216" a="1"/>
  <c r="P216" s="1"/>
  <c r="R216" a="1"/>
  <c r="R216" s="1"/>
  <c r="B220"/>
  <c r="I220" a="1"/>
  <c r="I220" s="1"/>
  <c r="K220" a="1"/>
  <c r="K220" s="1"/>
  <c r="M220" a="1"/>
  <c r="M220" s="1"/>
  <c r="O220" a="1"/>
  <c r="O220" s="1"/>
  <c r="Q220" a="1"/>
  <c r="Q220" s="1"/>
  <c r="S220" a="1"/>
  <c r="S220" s="1"/>
  <c r="H220" a="1"/>
  <c r="H220" s="1"/>
  <c r="J220" a="1"/>
  <c r="J220" s="1"/>
  <c r="L220" a="1"/>
  <c r="L220" s="1"/>
  <c r="N220" a="1"/>
  <c r="N220" s="1"/>
  <c r="P220" a="1"/>
  <c r="P220" s="1"/>
  <c r="R220" a="1"/>
  <c r="R220" s="1"/>
  <c r="B224"/>
  <c r="I224" a="1"/>
  <c r="I224" s="1"/>
  <c r="K224" a="1"/>
  <c r="K224" s="1"/>
  <c r="M224" a="1"/>
  <c r="M224" s="1"/>
  <c r="O224" a="1"/>
  <c r="O224" s="1"/>
  <c r="Q224" a="1"/>
  <c r="Q224" s="1"/>
  <c r="S224" a="1"/>
  <c r="S224" s="1"/>
  <c r="H224" a="1"/>
  <c r="H224" s="1"/>
  <c r="J224" a="1"/>
  <c r="J224" s="1"/>
  <c r="L224" a="1"/>
  <c r="L224" s="1"/>
  <c r="N224" a="1"/>
  <c r="N224" s="1"/>
  <c r="P224" a="1"/>
  <c r="P224" s="1"/>
  <c r="R224" a="1"/>
  <c r="R224" s="1"/>
  <c r="B228"/>
  <c r="I228" a="1"/>
  <c r="I228" s="1"/>
  <c r="K228" a="1"/>
  <c r="K228" s="1"/>
  <c r="M228" a="1"/>
  <c r="M228" s="1"/>
  <c r="O228" a="1"/>
  <c r="O228" s="1"/>
  <c r="Q228" a="1"/>
  <c r="Q228" s="1"/>
  <c r="S228" a="1"/>
  <c r="S228" s="1"/>
  <c r="H228" a="1"/>
  <c r="H228" s="1"/>
  <c r="J228" a="1"/>
  <c r="J228" s="1"/>
  <c r="L228" a="1"/>
  <c r="L228" s="1"/>
  <c r="N228" a="1"/>
  <c r="N228" s="1"/>
  <c r="P228" a="1"/>
  <c r="P228" s="1"/>
  <c r="R228" a="1"/>
  <c r="R228" s="1"/>
  <c r="B232"/>
  <c r="I232" a="1"/>
  <c r="I232" s="1"/>
  <c r="K232" a="1"/>
  <c r="K232" s="1"/>
  <c r="M232" a="1"/>
  <c r="M232" s="1"/>
  <c r="O232" a="1"/>
  <c r="O232" s="1"/>
  <c r="Q232" a="1"/>
  <c r="Q232" s="1"/>
  <c r="S232" a="1"/>
  <c r="S232" s="1"/>
  <c r="H232" a="1"/>
  <c r="H232" s="1"/>
  <c r="J232" a="1"/>
  <c r="J232" s="1"/>
  <c r="L232" a="1"/>
  <c r="L232" s="1"/>
  <c r="N232" a="1"/>
  <c r="N232" s="1"/>
  <c r="P232" a="1"/>
  <c r="P232" s="1"/>
  <c r="R232" a="1"/>
  <c r="R232" s="1"/>
  <c r="B236"/>
  <c r="I236" a="1"/>
  <c r="I236" s="1"/>
  <c r="K236" a="1"/>
  <c r="K236" s="1"/>
  <c r="M236" a="1"/>
  <c r="M236" s="1"/>
  <c r="O236" a="1"/>
  <c r="O236" s="1"/>
  <c r="Q236" a="1"/>
  <c r="Q236" s="1"/>
  <c r="S236" a="1"/>
  <c r="S236" s="1"/>
  <c r="H236" a="1"/>
  <c r="H236" s="1"/>
  <c r="J236" a="1"/>
  <c r="J236" s="1"/>
  <c r="L236" a="1"/>
  <c r="L236" s="1"/>
  <c r="N236" a="1"/>
  <c r="N236" s="1"/>
  <c r="P236" a="1"/>
  <c r="P236" s="1"/>
  <c r="R236" a="1"/>
  <c r="R236" s="1"/>
  <c r="B240"/>
  <c r="I240" a="1"/>
  <c r="I240" s="1"/>
  <c r="K240" a="1"/>
  <c r="K240" s="1"/>
  <c r="M240" a="1"/>
  <c r="M240" s="1"/>
  <c r="O240" a="1"/>
  <c r="O240" s="1"/>
  <c r="Q240" a="1"/>
  <c r="Q240" s="1"/>
  <c r="S240" a="1"/>
  <c r="S240" s="1"/>
  <c r="H240" a="1"/>
  <c r="H240" s="1"/>
  <c r="J240" a="1"/>
  <c r="J240" s="1"/>
  <c r="L240" a="1"/>
  <c r="L240" s="1"/>
  <c r="N240" a="1"/>
  <c r="N240" s="1"/>
  <c r="P240" a="1"/>
  <c r="P240" s="1"/>
  <c r="R240" a="1"/>
  <c r="R240" s="1"/>
  <c r="B244"/>
  <c r="I244" a="1"/>
  <c r="I244" s="1"/>
  <c r="K244" a="1"/>
  <c r="K244" s="1"/>
  <c r="M244" a="1"/>
  <c r="M244" s="1"/>
  <c r="O244" a="1"/>
  <c r="O244" s="1"/>
  <c r="Q244" a="1"/>
  <c r="Q244" s="1"/>
  <c r="S244" a="1"/>
  <c r="S244" s="1"/>
  <c r="H244" a="1"/>
  <c r="H244" s="1"/>
  <c r="J244" a="1"/>
  <c r="J244" s="1"/>
  <c r="L244" a="1"/>
  <c r="L244" s="1"/>
  <c r="N244" a="1"/>
  <c r="N244" s="1"/>
  <c r="P244" a="1"/>
  <c r="P244" s="1"/>
  <c r="R244" a="1"/>
  <c r="R244" s="1"/>
  <c r="B248"/>
  <c r="I248" a="1"/>
  <c r="I248" s="1"/>
  <c r="K248" a="1"/>
  <c r="K248" s="1"/>
  <c r="M248" a="1"/>
  <c r="M248" s="1"/>
  <c r="O248" a="1"/>
  <c r="O248" s="1"/>
  <c r="Q248" a="1"/>
  <c r="Q248" s="1"/>
  <c r="S248" a="1"/>
  <c r="S248" s="1"/>
  <c r="H248" a="1"/>
  <c r="H248" s="1"/>
  <c r="J248" a="1"/>
  <c r="J248" s="1"/>
  <c r="L248" a="1"/>
  <c r="L248" s="1"/>
  <c r="N248" a="1"/>
  <c r="N248" s="1"/>
  <c r="P248" a="1"/>
  <c r="P248" s="1"/>
  <c r="R248" a="1"/>
  <c r="R248" s="1"/>
  <c r="B252"/>
  <c r="I252" a="1"/>
  <c r="I252" s="1"/>
  <c r="K252" a="1"/>
  <c r="K252" s="1"/>
  <c r="M252" a="1"/>
  <c r="M252" s="1"/>
  <c r="O252" a="1"/>
  <c r="O252" s="1"/>
  <c r="Q252" a="1"/>
  <c r="Q252" s="1"/>
  <c r="S252" a="1"/>
  <c r="S252" s="1"/>
  <c r="H252" a="1"/>
  <c r="H252" s="1"/>
  <c r="J252" a="1"/>
  <c r="J252" s="1"/>
  <c r="L252" a="1"/>
  <c r="L252" s="1"/>
  <c r="N252" a="1"/>
  <c r="N252" s="1"/>
  <c r="P252" a="1"/>
  <c r="P252" s="1"/>
  <c r="R252" a="1"/>
  <c r="R252" s="1"/>
  <c r="B256"/>
  <c r="I256" a="1"/>
  <c r="I256" s="1"/>
  <c r="K256" a="1"/>
  <c r="K256" s="1"/>
  <c r="M256" a="1"/>
  <c r="M256" s="1"/>
  <c r="O256" a="1"/>
  <c r="O256" s="1"/>
  <c r="Q256" a="1"/>
  <c r="Q256" s="1"/>
  <c r="S256" a="1"/>
  <c r="S256" s="1"/>
  <c r="H256" a="1"/>
  <c r="H256" s="1"/>
  <c r="J256" a="1"/>
  <c r="J256" s="1"/>
  <c r="L256" a="1"/>
  <c r="L256" s="1"/>
  <c r="N256" a="1"/>
  <c r="N256" s="1"/>
  <c r="P256" a="1"/>
  <c r="P256" s="1"/>
  <c r="R256" a="1"/>
  <c r="R256" s="1"/>
  <c r="B260"/>
  <c r="I260" a="1"/>
  <c r="I260" s="1"/>
  <c r="K260" a="1"/>
  <c r="K260" s="1"/>
  <c r="M260" a="1"/>
  <c r="M260" s="1"/>
  <c r="O260" a="1"/>
  <c r="O260" s="1"/>
  <c r="Q260" a="1"/>
  <c r="Q260" s="1"/>
  <c r="S260" a="1"/>
  <c r="S260" s="1"/>
  <c r="H260" a="1"/>
  <c r="H260" s="1"/>
  <c r="J260" a="1"/>
  <c r="J260" s="1"/>
  <c r="L260" a="1"/>
  <c r="L260" s="1"/>
  <c r="N260" a="1"/>
  <c r="N260" s="1"/>
  <c r="P260" a="1"/>
  <c r="P260" s="1"/>
  <c r="R260" a="1"/>
  <c r="R260" s="1"/>
  <c r="B264"/>
  <c r="I264" a="1"/>
  <c r="I264" s="1"/>
  <c r="K264" a="1"/>
  <c r="K264" s="1"/>
  <c r="M264" a="1"/>
  <c r="M264" s="1"/>
  <c r="O264" a="1"/>
  <c r="O264" s="1"/>
  <c r="Q264" a="1"/>
  <c r="Q264" s="1"/>
  <c r="S264" a="1"/>
  <c r="S264" s="1"/>
  <c r="H264" a="1"/>
  <c r="H264" s="1"/>
  <c r="J264" a="1"/>
  <c r="J264" s="1"/>
  <c r="L264" a="1"/>
  <c r="L264" s="1"/>
  <c r="N264" a="1"/>
  <c r="N264" s="1"/>
  <c r="P264" a="1"/>
  <c r="P264" s="1"/>
  <c r="R264" a="1"/>
  <c r="R264" s="1"/>
  <c r="B268"/>
  <c r="I268" a="1"/>
  <c r="I268" s="1"/>
  <c r="K268" a="1"/>
  <c r="K268" s="1"/>
  <c r="M268" a="1"/>
  <c r="M268" s="1"/>
  <c r="O268" a="1"/>
  <c r="O268" s="1"/>
  <c r="Q268" a="1"/>
  <c r="Q268" s="1"/>
  <c r="S268" a="1"/>
  <c r="S268" s="1"/>
  <c r="H268" a="1"/>
  <c r="H268" s="1"/>
  <c r="J268" a="1"/>
  <c r="J268" s="1"/>
  <c r="L268" a="1"/>
  <c r="L268" s="1"/>
  <c r="N268" a="1"/>
  <c r="N268" s="1"/>
  <c r="P268" a="1"/>
  <c r="P268" s="1"/>
  <c r="R268" a="1"/>
  <c r="R268" s="1"/>
  <c r="B272"/>
  <c r="I272" a="1"/>
  <c r="I272" s="1"/>
  <c r="K272" a="1"/>
  <c r="K272" s="1"/>
  <c r="M272" a="1"/>
  <c r="M272" s="1"/>
  <c r="O272" a="1"/>
  <c r="O272" s="1"/>
  <c r="Q272" a="1"/>
  <c r="Q272" s="1"/>
  <c r="S272" a="1"/>
  <c r="S272" s="1"/>
  <c r="H272" a="1"/>
  <c r="H272" s="1"/>
  <c r="J272" a="1"/>
  <c r="J272" s="1"/>
  <c r="L272" a="1"/>
  <c r="L272" s="1"/>
  <c r="N272" a="1"/>
  <c r="N272" s="1"/>
  <c r="P272" a="1"/>
  <c r="P272" s="1"/>
  <c r="R272" a="1"/>
  <c r="R272" s="1"/>
  <c r="B276"/>
  <c r="I276" a="1"/>
  <c r="I276" s="1"/>
  <c r="K276" a="1"/>
  <c r="K276" s="1"/>
  <c r="M276" a="1"/>
  <c r="M276" s="1"/>
  <c r="O276" a="1"/>
  <c r="O276" s="1"/>
  <c r="Q276" a="1"/>
  <c r="Q276" s="1"/>
  <c r="S276" a="1"/>
  <c r="S276" s="1"/>
  <c r="H276" a="1"/>
  <c r="H276" s="1"/>
  <c r="J276" a="1"/>
  <c r="J276" s="1"/>
  <c r="L276" a="1"/>
  <c r="L276" s="1"/>
  <c r="N276" a="1"/>
  <c r="N276" s="1"/>
  <c r="P276" a="1"/>
  <c r="P276" s="1"/>
  <c r="R276" a="1"/>
  <c r="R276" s="1"/>
  <c r="B280"/>
  <c r="I280" a="1"/>
  <c r="I280" s="1"/>
  <c r="K280" a="1"/>
  <c r="K280" s="1"/>
  <c r="M280" a="1"/>
  <c r="M280" s="1"/>
  <c r="O280" a="1"/>
  <c r="O280" s="1"/>
  <c r="Q280" a="1"/>
  <c r="Q280" s="1"/>
  <c r="S280" a="1"/>
  <c r="S280" s="1"/>
  <c r="H280" a="1"/>
  <c r="H280" s="1"/>
  <c r="J280" a="1"/>
  <c r="J280" s="1"/>
  <c r="L280" a="1"/>
  <c r="L280" s="1"/>
  <c r="N280" a="1"/>
  <c r="N280" s="1"/>
  <c r="P280" a="1"/>
  <c r="P280" s="1"/>
  <c r="R280" a="1"/>
  <c r="R280" s="1"/>
  <c r="B284"/>
  <c r="I284" a="1"/>
  <c r="I284" s="1"/>
  <c r="K284" a="1"/>
  <c r="K284" s="1"/>
  <c r="M284" a="1"/>
  <c r="M284" s="1"/>
  <c r="O284" a="1"/>
  <c r="O284" s="1"/>
  <c r="Q284" a="1"/>
  <c r="Q284" s="1"/>
  <c r="S284" a="1"/>
  <c r="S284" s="1"/>
  <c r="H284" a="1"/>
  <c r="H284" s="1"/>
  <c r="J284" a="1"/>
  <c r="J284" s="1"/>
  <c r="L284" a="1"/>
  <c r="L284" s="1"/>
  <c r="N284" a="1"/>
  <c r="N284" s="1"/>
  <c r="P284" a="1"/>
  <c r="P284" s="1"/>
  <c r="R284" a="1"/>
  <c r="R284" s="1"/>
  <c r="B288"/>
  <c r="I288" a="1"/>
  <c r="I288" s="1"/>
  <c r="K288" a="1"/>
  <c r="K288" s="1"/>
  <c r="M288" a="1"/>
  <c r="M288" s="1"/>
  <c r="O288" a="1"/>
  <c r="O288" s="1"/>
  <c r="Q288" a="1"/>
  <c r="Q288" s="1"/>
  <c r="S288" a="1"/>
  <c r="S288" s="1"/>
  <c r="H288" a="1"/>
  <c r="H288" s="1"/>
  <c r="J288" a="1"/>
  <c r="J288" s="1"/>
  <c r="L288" a="1"/>
  <c r="L288" s="1"/>
  <c r="N288" a="1"/>
  <c r="N288" s="1"/>
  <c r="P288" a="1"/>
  <c r="P288" s="1"/>
  <c r="R288" a="1"/>
  <c r="R288" s="1"/>
  <c r="B292"/>
  <c r="I292" a="1"/>
  <c r="I292" s="1"/>
  <c r="K292" a="1"/>
  <c r="K292" s="1"/>
  <c r="M292" a="1"/>
  <c r="M292" s="1"/>
  <c r="O292" a="1"/>
  <c r="O292" s="1"/>
  <c r="Q292" a="1"/>
  <c r="Q292" s="1"/>
  <c r="S292" a="1"/>
  <c r="S292" s="1"/>
  <c r="H292" a="1"/>
  <c r="H292" s="1"/>
  <c r="J292" a="1"/>
  <c r="J292" s="1"/>
  <c r="L292" a="1"/>
  <c r="L292" s="1"/>
  <c r="N292" a="1"/>
  <c r="N292" s="1"/>
  <c r="P292" a="1"/>
  <c r="P292" s="1"/>
  <c r="R292" a="1"/>
  <c r="R292" s="1"/>
  <c r="B296"/>
  <c r="I296" a="1"/>
  <c r="I296" s="1"/>
  <c r="K296" a="1"/>
  <c r="K296" s="1"/>
  <c r="M296" a="1"/>
  <c r="M296" s="1"/>
  <c r="O296" a="1"/>
  <c r="O296" s="1"/>
  <c r="Q296" a="1"/>
  <c r="Q296" s="1"/>
  <c r="S296" a="1"/>
  <c r="S296" s="1"/>
  <c r="H296" a="1"/>
  <c r="H296" s="1"/>
  <c r="J296" a="1"/>
  <c r="J296" s="1"/>
  <c r="L296" a="1"/>
  <c r="L296" s="1"/>
  <c r="N296" a="1"/>
  <c r="N296" s="1"/>
  <c r="P296" a="1"/>
  <c r="P296" s="1"/>
  <c r="R296" a="1"/>
  <c r="R296" s="1"/>
  <c r="B300"/>
  <c r="I300" a="1"/>
  <c r="I300" s="1"/>
  <c r="K300" a="1"/>
  <c r="K300" s="1"/>
  <c r="M300" a="1"/>
  <c r="M300" s="1"/>
  <c r="O300" a="1"/>
  <c r="O300" s="1"/>
  <c r="Q300" a="1"/>
  <c r="Q300" s="1"/>
  <c r="S300" a="1"/>
  <c r="S300" s="1"/>
  <c r="H300" a="1"/>
  <c r="H300" s="1"/>
  <c r="J300" a="1"/>
  <c r="J300" s="1"/>
  <c r="L300" a="1"/>
  <c r="L300" s="1"/>
  <c r="N300" a="1"/>
  <c r="N300" s="1"/>
  <c r="P300" a="1"/>
  <c r="P300" s="1"/>
  <c r="R300" a="1"/>
  <c r="R300" s="1"/>
  <c r="B304"/>
  <c r="I304" a="1"/>
  <c r="I304" s="1"/>
  <c r="K304" a="1"/>
  <c r="K304" s="1"/>
  <c r="M304" a="1"/>
  <c r="M304" s="1"/>
  <c r="O304" a="1"/>
  <c r="O304" s="1"/>
  <c r="Q304" a="1"/>
  <c r="Q304" s="1"/>
  <c r="S304" a="1"/>
  <c r="S304" s="1"/>
  <c r="H304" a="1"/>
  <c r="H304" s="1"/>
  <c r="J304" a="1"/>
  <c r="J304" s="1"/>
  <c r="L304" a="1"/>
  <c r="L304" s="1"/>
  <c r="N304" a="1"/>
  <c r="N304" s="1"/>
  <c r="P304" a="1"/>
  <c r="P304" s="1"/>
  <c r="R304" a="1"/>
  <c r="R304" s="1"/>
  <c r="B308"/>
  <c r="I308" a="1"/>
  <c r="I308" s="1"/>
  <c r="K308" a="1"/>
  <c r="K308" s="1"/>
  <c r="M308" a="1"/>
  <c r="M308" s="1"/>
  <c r="O308" a="1"/>
  <c r="O308" s="1"/>
  <c r="Q308" a="1"/>
  <c r="Q308" s="1"/>
  <c r="S308" a="1"/>
  <c r="S308" s="1"/>
  <c r="H308" a="1"/>
  <c r="H308" s="1"/>
  <c r="J308" a="1"/>
  <c r="J308" s="1"/>
  <c r="L308" a="1"/>
  <c r="L308" s="1"/>
  <c r="N308" a="1"/>
  <c r="N308" s="1"/>
  <c r="P308" a="1"/>
  <c r="P308" s="1"/>
  <c r="R308" a="1"/>
  <c r="R308" s="1"/>
  <c r="B312"/>
  <c r="I312" a="1"/>
  <c r="I312" s="1"/>
  <c r="K312" a="1"/>
  <c r="K312" s="1"/>
  <c r="M312" a="1"/>
  <c r="M312" s="1"/>
  <c r="O312" a="1"/>
  <c r="O312" s="1"/>
  <c r="Q312" a="1"/>
  <c r="Q312" s="1"/>
  <c r="S312" a="1"/>
  <c r="S312" s="1"/>
  <c r="H312" a="1"/>
  <c r="H312" s="1"/>
  <c r="J312" a="1"/>
  <c r="J312" s="1"/>
  <c r="L312" a="1"/>
  <c r="L312" s="1"/>
  <c r="N312" a="1"/>
  <c r="N312" s="1"/>
  <c r="P312" a="1"/>
  <c r="P312" s="1"/>
  <c r="R312" a="1"/>
  <c r="R312" s="1"/>
  <c r="B316"/>
  <c r="I316" a="1"/>
  <c r="I316" s="1"/>
  <c r="K316" a="1"/>
  <c r="K316" s="1"/>
  <c r="M316" a="1"/>
  <c r="M316" s="1"/>
  <c r="O316" a="1"/>
  <c r="O316" s="1"/>
  <c r="Q316" a="1"/>
  <c r="Q316" s="1"/>
  <c r="S316" a="1"/>
  <c r="S316" s="1"/>
  <c r="H316" a="1"/>
  <c r="H316" s="1"/>
  <c r="J316" a="1"/>
  <c r="J316" s="1"/>
  <c r="L316" a="1"/>
  <c r="L316" s="1"/>
  <c r="N316" a="1"/>
  <c r="N316" s="1"/>
  <c r="P316" a="1"/>
  <c r="P316" s="1"/>
  <c r="R316" a="1"/>
  <c r="R316" s="1"/>
  <c r="B320"/>
  <c r="I320" a="1"/>
  <c r="I320" s="1"/>
  <c r="K320" a="1"/>
  <c r="K320" s="1"/>
  <c r="M320" a="1"/>
  <c r="M320" s="1"/>
  <c r="O320" a="1"/>
  <c r="O320" s="1"/>
  <c r="Q320" a="1"/>
  <c r="Q320" s="1"/>
  <c r="S320" a="1"/>
  <c r="S320" s="1"/>
  <c r="H320" a="1"/>
  <c r="H320" s="1"/>
  <c r="J320" a="1"/>
  <c r="J320" s="1"/>
  <c r="L320" a="1"/>
  <c r="L320" s="1"/>
  <c r="N320" a="1"/>
  <c r="N320" s="1"/>
  <c r="P320" a="1"/>
  <c r="P320" s="1"/>
  <c r="R320" a="1"/>
  <c r="R320" s="1"/>
  <c r="B324"/>
  <c r="I324" a="1"/>
  <c r="I324" s="1"/>
  <c r="K324" a="1"/>
  <c r="K324" s="1"/>
  <c r="M324" a="1"/>
  <c r="M324" s="1"/>
  <c r="O324" a="1"/>
  <c r="O324" s="1"/>
  <c r="Q324" a="1"/>
  <c r="Q324" s="1"/>
  <c r="S324" a="1"/>
  <c r="S324" s="1"/>
  <c r="H324" a="1"/>
  <c r="H324" s="1"/>
  <c r="J324" a="1"/>
  <c r="J324" s="1"/>
  <c r="L324" a="1"/>
  <c r="L324" s="1"/>
  <c r="N324" a="1"/>
  <c r="N324" s="1"/>
  <c r="P324" a="1"/>
  <c r="P324" s="1"/>
  <c r="R324" a="1"/>
  <c r="R324" s="1"/>
  <c r="B328"/>
  <c r="I328" a="1"/>
  <c r="I328" s="1"/>
  <c r="K328" a="1"/>
  <c r="K328" s="1"/>
  <c r="M328" a="1"/>
  <c r="M328" s="1"/>
  <c r="O328" a="1"/>
  <c r="O328" s="1"/>
  <c r="Q328" a="1"/>
  <c r="Q328" s="1"/>
  <c r="S328" a="1"/>
  <c r="S328" s="1"/>
  <c r="H328" a="1"/>
  <c r="H328" s="1"/>
  <c r="J328" a="1"/>
  <c r="J328" s="1"/>
  <c r="L328" a="1"/>
  <c r="L328" s="1"/>
  <c r="N328" a="1"/>
  <c r="N328" s="1"/>
  <c r="P328" a="1"/>
  <c r="P328" s="1"/>
  <c r="R328" a="1"/>
  <c r="R328" s="1"/>
  <c r="B332"/>
  <c r="I332" a="1"/>
  <c r="I332" s="1"/>
  <c r="K332" a="1"/>
  <c r="K332" s="1"/>
  <c r="M332" a="1"/>
  <c r="M332" s="1"/>
  <c r="O332" a="1"/>
  <c r="O332" s="1"/>
  <c r="Q332" a="1"/>
  <c r="Q332" s="1"/>
  <c r="S332" a="1"/>
  <c r="S332" s="1"/>
  <c r="H332" a="1"/>
  <c r="H332" s="1"/>
  <c r="J332" a="1"/>
  <c r="J332" s="1"/>
  <c r="L332" a="1"/>
  <c r="L332" s="1"/>
  <c r="N332" a="1"/>
  <c r="N332" s="1"/>
  <c r="P332" a="1"/>
  <c r="P332" s="1"/>
  <c r="R332" a="1"/>
  <c r="R332" s="1"/>
  <c r="B336"/>
  <c r="H336" a="1"/>
  <c r="H336" s="1"/>
  <c r="I336" a="1"/>
  <c r="I336" s="1"/>
  <c r="J336" a="1"/>
  <c r="J336" s="1"/>
  <c r="K336" a="1"/>
  <c r="K336" s="1"/>
  <c r="L336" a="1"/>
  <c r="L336" s="1"/>
  <c r="M336" a="1"/>
  <c r="M336" s="1"/>
  <c r="N336" a="1"/>
  <c r="N336" s="1"/>
  <c r="O336" a="1"/>
  <c r="O336" s="1"/>
  <c r="P336" a="1"/>
  <c r="P336" s="1"/>
  <c r="Q336" a="1"/>
  <c r="Q336" s="1"/>
  <c r="R336" a="1"/>
  <c r="R336" s="1"/>
  <c r="S336" a="1"/>
  <c r="S336" s="1"/>
  <c r="B340"/>
  <c r="H340" a="1"/>
  <c r="H340" s="1"/>
  <c r="I340" a="1"/>
  <c r="I340" s="1"/>
  <c r="J340" a="1"/>
  <c r="J340" s="1"/>
  <c r="K340" a="1"/>
  <c r="K340" s="1"/>
  <c r="L340" a="1"/>
  <c r="L340" s="1"/>
  <c r="M340" a="1"/>
  <c r="M340" s="1"/>
  <c r="N340" a="1"/>
  <c r="N340" s="1"/>
  <c r="O340" a="1"/>
  <c r="O340" s="1"/>
  <c r="P340" a="1"/>
  <c r="P340" s="1"/>
  <c r="Q340" a="1"/>
  <c r="Q340" s="1"/>
  <c r="R340" a="1"/>
  <c r="R340" s="1"/>
  <c r="S340" a="1"/>
  <c r="S340" s="1"/>
  <c r="B344"/>
  <c r="H344" a="1"/>
  <c r="H344" s="1"/>
  <c r="I344" a="1"/>
  <c r="I344" s="1"/>
  <c r="J344" a="1"/>
  <c r="J344" s="1"/>
  <c r="K344" a="1"/>
  <c r="K344" s="1"/>
  <c r="L344" a="1"/>
  <c r="L344" s="1"/>
  <c r="M344" a="1"/>
  <c r="M344" s="1"/>
  <c r="N344" a="1"/>
  <c r="N344" s="1"/>
  <c r="O344" a="1"/>
  <c r="O344" s="1"/>
  <c r="P344" a="1"/>
  <c r="P344" s="1"/>
  <c r="Q344" a="1"/>
  <c r="Q344" s="1"/>
  <c r="R344" a="1"/>
  <c r="R344" s="1"/>
  <c r="S344" a="1"/>
  <c r="S344" s="1"/>
  <c r="B348"/>
  <c r="H348" a="1"/>
  <c r="H348" s="1"/>
  <c r="I348" a="1"/>
  <c r="I348" s="1"/>
  <c r="J348" a="1"/>
  <c r="J348" s="1"/>
  <c r="K348" a="1"/>
  <c r="K348" s="1"/>
  <c r="L348" a="1"/>
  <c r="L348" s="1"/>
  <c r="M348" a="1"/>
  <c r="M348" s="1"/>
  <c r="N348" a="1"/>
  <c r="N348" s="1"/>
  <c r="O348" a="1"/>
  <c r="O348" s="1"/>
  <c r="P348" a="1"/>
  <c r="P348" s="1"/>
  <c r="Q348" a="1"/>
  <c r="Q348" s="1"/>
  <c r="R348" a="1"/>
  <c r="R348" s="1"/>
  <c r="S348" a="1"/>
  <c r="S348" s="1"/>
  <c r="B352"/>
  <c r="H352" a="1"/>
  <c r="H352" s="1"/>
  <c r="I352" a="1"/>
  <c r="I352" s="1"/>
  <c r="J352" a="1"/>
  <c r="J352" s="1"/>
  <c r="K352" a="1"/>
  <c r="K352" s="1"/>
  <c r="L352" a="1"/>
  <c r="L352" s="1"/>
  <c r="M352" a="1"/>
  <c r="M352" s="1"/>
  <c r="N352" a="1"/>
  <c r="N352" s="1"/>
  <c r="P352" a="1"/>
  <c r="P352" s="1"/>
  <c r="R352" a="1"/>
  <c r="R352" s="1"/>
  <c r="O352" a="1"/>
  <c r="O352" s="1"/>
  <c r="Q352" a="1"/>
  <c r="Q352" s="1"/>
  <c r="S352" a="1"/>
  <c r="S352" s="1"/>
  <c r="B356"/>
  <c r="H356" a="1"/>
  <c r="H356" s="1"/>
  <c r="J356" a="1"/>
  <c r="J356" s="1"/>
  <c r="L356" a="1"/>
  <c r="L356" s="1"/>
  <c r="N356" a="1"/>
  <c r="N356" s="1"/>
  <c r="P356" a="1"/>
  <c r="P356" s="1"/>
  <c r="R356" a="1"/>
  <c r="R356" s="1"/>
  <c r="I356" a="1"/>
  <c r="I356" s="1"/>
  <c r="K356" a="1"/>
  <c r="K356" s="1"/>
  <c r="M356" a="1"/>
  <c r="M356" s="1"/>
  <c r="O356" a="1"/>
  <c r="O356" s="1"/>
  <c r="Q356" a="1"/>
  <c r="Q356" s="1"/>
  <c r="S356" a="1"/>
  <c r="S356" s="1"/>
  <c r="B360"/>
  <c r="H360" a="1"/>
  <c r="H360" s="1"/>
  <c r="J360" a="1"/>
  <c r="J360" s="1"/>
  <c r="L360" a="1"/>
  <c r="L360" s="1"/>
  <c r="N360" a="1"/>
  <c r="N360" s="1"/>
  <c r="P360" a="1"/>
  <c r="P360" s="1"/>
  <c r="R360" a="1"/>
  <c r="R360" s="1"/>
  <c r="I360" a="1"/>
  <c r="I360" s="1"/>
  <c r="K360" a="1"/>
  <c r="K360" s="1"/>
  <c r="M360" a="1"/>
  <c r="M360" s="1"/>
  <c r="O360" a="1"/>
  <c r="O360" s="1"/>
  <c r="Q360" a="1"/>
  <c r="Q360" s="1"/>
  <c r="S360" a="1"/>
  <c r="S360" s="1"/>
  <c r="B364"/>
  <c r="H364" a="1"/>
  <c r="H364" s="1"/>
  <c r="J364" a="1"/>
  <c r="J364" s="1"/>
  <c r="L364" a="1"/>
  <c r="L364" s="1"/>
  <c r="N364" a="1"/>
  <c r="N364" s="1"/>
  <c r="P364" a="1"/>
  <c r="P364" s="1"/>
  <c r="R364" a="1"/>
  <c r="R364" s="1"/>
  <c r="I364" a="1"/>
  <c r="I364" s="1"/>
  <c r="K364" a="1"/>
  <c r="K364" s="1"/>
  <c r="M364" a="1"/>
  <c r="M364" s="1"/>
  <c r="O364" a="1"/>
  <c r="O364" s="1"/>
  <c r="Q364" a="1"/>
  <c r="Q364" s="1"/>
  <c r="S364" a="1"/>
  <c r="S364" s="1"/>
  <c r="B368"/>
  <c r="H368" a="1"/>
  <c r="H368" s="1"/>
  <c r="J368" a="1"/>
  <c r="J368" s="1"/>
  <c r="L368" a="1"/>
  <c r="L368" s="1"/>
  <c r="N368" a="1"/>
  <c r="N368" s="1"/>
  <c r="P368" a="1"/>
  <c r="P368" s="1"/>
  <c r="R368" a="1"/>
  <c r="R368" s="1"/>
  <c r="I368" a="1"/>
  <c r="I368" s="1"/>
  <c r="K368" a="1"/>
  <c r="K368" s="1"/>
  <c r="M368" a="1"/>
  <c r="M368" s="1"/>
  <c r="O368" a="1"/>
  <c r="O368" s="1"/>
  <c r="Q368" a="1"/>
  <c r="Q368" s="1"/>
  <c r="S368" a="1"/>
  <c r="S368" s="1"/>
  <c r="B372"/>
  <c r="H372" a="1"/>
  <c r="H372" s="1"/>
  <c r="J372" a="1"/>
  <c r="J372" s="1"/>
  <c r="L372" a="1"/>
  <c r="L372" s="1"/>
  <c r="N372" a="1"/>
  <c r="N372" s="1"/>
  <c r="P372" a="1"/>
  <c r="P372" s="1"/>
  <c r="R372" a="1"/>
  <c r="R372" s="1"/>
  <c r="I372" a="1"/>
  <c r="I372" s="1"/>
  <c r="K372" a="1"/>
  <c r="K372" s="1"/>
  <c r="M372" a="1"/>
  <c r="M372" s="1"/>
  <c r="O372" a="1"/>
  <c r="O372" s="1"/>
  <c r="Q372" a="1"/>
  <c r="Q372" s="1"/>
  <c r="S372" a="1"/>
  <c r="S372" s="1"/>
  <c r="B376"/>
  <c r="H376" a="1"/>
  <c r="H376" s="1"/>
  <c r="J376" a="1"/>
  <c r="J376" s="1"/>
  <c r="L376" a="1"/>
  <c r="L376" s="1"/>
  <c r="N376" a="1"/>
  <c r="N376" s="1"/>
  <c r="P376" a="1"/>
  <c r="P376" s="1"/>
  <c r="R376" a="1"/>
  <c r="R376" s="1"/>
  <c r="I376" a="1"/>
  <c r="I376" s="1"/>
  <c r="K376" a="1"/>
  <c r="K376" s="1"/>
  <c r="M376" a="1"/>
  <c r="M376" s="1"/>
  <c r="O376" a="1"/>
  <c r="O376" s="1"/>
  <c r="Q376" a="1"/>
  <c r="Q376" s="1"/>
  <c r="S376" a="1"/>
  <c r="S376" s="1"/>
  <c r="B380"/>
  <c r="H380" a="1"/>
  <c r="H380" s="1"/>
  <c r="J380" a="1"/>
  <c r="J380" s="1"/>
  <c r="L380" a="1"/>
  <c r="L380" s="1"/>
  <c r="N380" a="1"/>
  <c r="N380" s="1"/>
  <c r="P380" a="1"/>
  <c r="P380" s="1"/>
  <c r="R380" a="1"/>
  <c r="R380" s="1"/>
  <c r="I380" a="1"/>
  <c r="I380" s="1"/>
  <c r="K380" a="1"/>
  <c r="K380" s="1"/>
  <c r="M380" a="1"/>
  <c r="M380" s="1"/>
  <c r="O380" a="1"/>
  <c r="O380" s="1"/>
  <c r="Q380" a="1"/>
  <c r="Q380" s="1"/>
  <c r="S380" a="1"/>
  <c r="S380" s="1"/>
  <c r="B353"/>
  <c r="H353" a="1"/>
  <c r="H353" s="1"/>
  <c r="J353" a="1"/>
  <c r="J353" s="1"/>
  <c r="L353" a="1"/>
  <c r="L353" s="1"/>
  <c r="N353" a="1"/>
  <c r="N353" s="1"/>
  <c r="P353" a="1"/>
  <c r="P353" s="1"/>
  <c r="R353" a="1"/>
  <c r="R353" s="1"/>
  <c r="I353" a="1"/>
  <c r="I353" s="1"/>
  <c r="K353" a="1"/>
  <c r="K353" s="1"/>
  <c r="M353" a="1"/>
  <c r="M353" s="1"/>
  <c r="O353" a="1"/>
  <c r="O353" s="1"/>
  <c r="Q353" a="1"/>
  <c r="Q353" s="1"/>
  <c r="S353" a="1"/>
  <c r="S353" s="1"/>
  <c r="B357"/>
  <c r="H357" a="1"/>
  <c r="H357" s="1"/>
  <c r="J357" a="1"/>
  <c r="J357" s="1"/>
  <c r="L357" a="1"/>
  <c r="L357" s="1"/>
  <c r="N357" a="1"/>
  <c r="N357" s="1"/>
  <c r="P357" a="1"/>
  <c r="P357" s="1"/>
  <c r="R357" a="1"/>
  <c r="R357" s="1"/>
  <c r="I357" a="1"/>
  <c r="I357" s="1"/>
  <c r="K357" a="1"/>
  <c r="K357" s="1"/>
  <c r="M357" a="1"/>
  <c r="M357" s="1"/>
  <c r="O357" a="1"/>
  <c r="O357" s="1"/>
  <c r="Q357" a="1"/>
  <c r="Q357" s="1"/>
  <c r="S357" a="1"/>
  <c r="S357" s="1"/>
  <c r="B361"/>
  <c r="H361" a="1"/>
  <c r="H361" s="1"/>
  <c r="J361" a="1"/>
  <c r="J361" s="1"/>
  <c r="L361" a="1"/>
  <c r="L361" s="1"/>
  <c r="N361" a="1"/>
  <c r="N361" s="1"/>
  <c r="P361" a="1"/>
  <c r="P361" s="1"/>
  <c r="R361" a="1"/>
  <c r="R361" s="1"/>
  <c r="I361" a="1"/>
  <c r="I361" s="1"/>
  <c r="K361" a="1"/>
  <c r="K361" s="1"/>
  <c r="M361" a="1"/>
  <c r="M361" s="1"/>
  <c r="O361" a="1"/>
  <c r="O361" s="1"/>
  <c r="Q361" a="1"/>
  <c r="Q361" s="1"/>
  <c r="S361" a="1"/>
  <c r="S361" s="1"/>
  <c r="B365"/>
  <c r="H365" a="1"/>
  <c r="H365" s="1"/>
  <c r="J365" a="1"/>
  <c r="J365" s="1"/>
  <c r="L365" a="1"/>
  <c r="L365" s="1"/>
  <c r="N365" a="1"/>
  <c r="N365" s="1"/>
  <c r="P365" a="1"/>
  <c r="P365" s="1"/>
  <c r="R365" a="1"/>
  <c r="R365" s="1"/>
  <c r="I365" a="1"/>
  <c r="I365" s="1"/>
  <c r="K365" a="1"/>
  <c r="K365" s="1"/>
  <c r="M365" a="1"/>
  <c r="M365" s="1"/>
  <c r="O365" a="1"/>
  <c r="O365" s="1"/>
  <c r="Q365" a="1"/>
  <c r="Q365" s="1"/>
  <c r="S365" a="1"/>
  <c r="S365" s="1"/>
  <c r="B369"/>
  <c r="H369" a="1"/>
  <c r="H369" s="1"/>
  <c r="J369" a="1"/>
  <c r="J369" s="1"/>
  <c r="L369" a="1"/>
  <c r="L369" s="1"/>
  <c r="N369" a="1"/>
  <c r="N369" s="1"/>
  <c r="P369" a="1"/>
  <c r="P369" s="1"/>
  <c r="R369" a="1"/>
  <c r="R369" s="1"/>
  <c r="I369" a="1"/>
  <c r="I369" s="1"/>
  <c r="K369" a="1"/>
  <c r="K369" s="1"/>
  <c r="M369" a="1"/>
  <c r="M369" s="1"/>
  <c r="O369" a="1"/>
  <c r="O369" s="1"/>
  <c r="Q369" a="1"/>
  <c r="Q369" s="1"/>
  <c r="S369" a="1"/>
  <c r="S369" s="1"/>
  <c r="B373"/>
  <c r="H373" a="1"/>
  <c r="H373" s="1"/>
  <c r="J373" a="1"/>
  <c r="J373" s="1"/>
  <c r="L373" a="1"/>
  <c r="L373" s="1"/>
  <c r="N373" a="1"/>
  <c r="N373" s="1"/>
  <c r="P373" a="1"/>
  <c r="P373" s="1"/>
  <c r="R373" a="1"/>
  <c r="R373" s="1"/>
  <c r="I373" a="1"/>
  <c r="I373" s="1"/>
  <c r="K373" a="1"/>
  <c r="K373" s="1"/>
  <c r="M373" a="1"/>
  <c r="M373" s="1"/>
  <c r="O373" a="1"/>
  <c r="O373" s="1"/>
  <c r="Q373" a="1"/>
  <c r="Q373" s="1"/>
  <c r="S373" a="1"/>
  <c r="S373" s="1"/>
  <c r="B377"/>
  <c r="H377" a="1"/>
  <c r="H377" s="1"/>
  <c r="J377" a="1"/>
  <c r="J377" s="1"/>
  <c r="L377" a="1"/>
  <c r="L377" s="1"/>
  <c r="N377" a="1"/>
  <c r="N377" s="1"/>
  <c r="P377" a="1"/>
  <c r="P377" s="1"/>
  <c r="R377" a="1"/>
  <c r="R377" s="1"/>
  <c r="I377" a="1"/>
  <c r="I377" s="1"/>
  <c r="K377" a="1"/>
  <c r="K377" s="1"/>
  <c r="M377" a="1"/>
  <c r="M377" s="1"/>
  <c r="O377" a="1"/>
  <c r="O377" s="1"/>
  <c r="Q377" a="1"/>
  <c r="Q377" s="1"/>
  <c r="S377" a="1"/>
  <c r="S377" s="1"/>
  <c r="B381"/>
  <c r="H381" a="1"/>
  <c r="H381" s="1"/>
  <c r="J381" a="1"/>
  <c r="J381" s="1"/>
  <c r="L381" a="1"/>
  <c r="L381" s="1"/>
  <c r="N381" a="1"/>
  <c r="N381" s="1"/>
  <c r="P381" a="1"/>
  <c r="P381" s="1"/>
  <c r="R381" a="1"/>
  <c r="R381" s="1"/>
  <c r="I381" a="1"/>
  <c r="I381" s="1"/>
  <c r="K381" a="1"/>
  <c r="K381" s="1"/>
  <c r="M381" a="1"/>
  <c r="M381" s="1"/>
  <c r="O381" a="1"/>
  <c r="O381" s="1"/>
  <c r="Q381" a="1"/>
  <c r="Q381" s="1"/>
  <c r="S381" a="1"/>
  <c r="S381" s="1"/>
  <c r="B389"/>
  <c r="H389" a="1"/>
  <c r="H389" s="1"/>
  <c r="J389" a="1"/>
  <c r="J389" s="1"/>
  <c r="L389" a="1"/>
  <c r="L389" s="1"/>
  <c r="N389" a="1"/>
  <c r="N389" s="1"/>
  <c r="P389" a="1"/>
  <c r="P389" s="1"/>
  <c r="R389" a="1"/>
  <c r="R389" s="1"/>
  <c r="I389" a="1"/>
  <c r="I389" s="1"/>
  <c r="K389" a="1"/>
  <c r="K389" s="1"/>
  <c r="M389" a="1"/>
  <c r="M389" s="1"/>
  <c r="O389" a="1"/>
  <c r="O389" s="1"/>
  <c r="Q389" a="1"/>
  <c r="Q389" s="1"/>
  <c r="S389" a="1"/>
  <c r="S389" s="1"/>
  <c r="B393"/>
  <c r="H393" a="1"/>
  <c r="H393" s="1"/>
  <c r="J393" a="1"/>
  <c r="J393" s="1"/>
  <c r="L393" a="1"/>
  <c r="L393" s="1"/>
  <c r="N393" a="1"/>
  <c r="N393" s="1"/>
  <c r="P393" a="1"/>
  <c r="P393" s="1"/>
  <c r="R393" a="1"/>
  <c r="R393" s="1"/>
  <c r="I393" a="1"/>
  <c r="I393" s="1"/>
  <c r="K393" a="1"/>
  <c r="K393" s="1"/>
  <c r="M393" a="1"/>
  <c r="M393" s="1"/>
  <c r="O393" a="1"/>
  <c r="O393" s="1"/>
  <c r="Q393" a="1"/>
  <c r="Q393" s="1"/>
  <c r="S393" a="1"/>
  <c r="S393" s="1"/>
  <c r="B397"/>
  <c r="H397" a="1"/>
  <c r="H397" s="1"/>
  <c r="J397" a="1"/>
  <c r="J397" s="1"/>
  <c r="L397" a="1"/>
  <c r="L397" s="1"/>
  <c r="N397" a="1"/>
  <c r="N397" s="1"/>
  <c r="P397" a="1"/>
  <c r="P397" s="1"/>
  <c r="R397" a="1"/>
  <c r="R397" s="1"/>
  <c r="I397" a="1"/>
  <c r="I397" s="1"/>
  <c r="K397" a="1"/>
  <c r="K397" s="1"/>
  <c r="M397" a="1"/>
  <c r="M397" s="1"/>
  <c r="O397" a="1"/>
  <c r="O397" s="1"/>
  <c r="Q397" a="1"/>
  <c r="Q397" s="1"/>
  <c r="S397" a="1"/>
  <c r="S397" s="1"/>
  <c r="B401"/>
  <c r="H401" a="1"/>
  <c r="H401" s="1"/>
  <c r="J401" a="1"/>
  <c r="J401" s="1"/>
  <c r="L401" a="1"/>
  <c r="L401" s="1"/>
  <c r="N401" a="1"/>
  <c r="N401" s="1"/>
  <c r="P401" a="1"/>
  <c r="P401" s="1"/>
  <c r="R401" a="1"/>
  <c r="R401" s="1"/>
  <c r="I401" a="1"/>
  <c r="I401" s="1"/>
  <c r="K401" a="1"/>
  <c r="K401" s="1"/>
  <c r="M401" a="1"/>
  <c r="M401" s="1"/>
  <c r="O401" a="1"/>
  <c r="O401" s="1"/>
  <c r="Q401" a="1"/>
  <c r="Q401" s="1"/>
  <c r="S401" a="1"/>
  <c r="S401" s="1"/>
  <c r="B405"/>
  <c r="H405" a="1"/>
  <c r="H405" s="1"/>
  <c r="J405" a="1"/>
  <c r="J405" s="1"/>
  <c r="L405" a="1"/>
  <c r="L405" s="1"/>
  <c r="N405" a="1"/>
  <c r="N405" s="1"/>
  <c r="P405" a="1"/>
  <c r="P405" s="1"/>
  <c r="R405" a="1"/>
  <c r="R405" s="1"/>
  <c r="I405" a="1"/>
  <c r="I405" s="1"/>
  <c r="K405" a="1"/>
  <c r="K405" s="1"/>
  <c r="M405" a="1"/>
  <c r="M405" s="1"/>
  <c r="O405" a="1"/>
  <c r="O405" s="1"/>
  <c r="Q405" a="1"/>
  <c r="Q405" s="1"/>
  <c r="S405" a="1"/>
  <c r="S405" s="1"/>
  <c r="B409"/>
  <c r="H409" a="1"/>
  <c r="H409" s="1"/>
  <c r="J409" a="1"/>
  <c r="J409" s="1"/>
  <c r="L409" a="1"/>
  <c r="L409" s="1"/>
  <c r="N409" a="1"/>
  <c r="N409" s="1"/>
  <c r="P409" a="1"/>
  <c r="P409" s="1"/>
  <c r="R409" a="1"/>
  <c r="R409" s="1"/>
  <c r="I409" a="1"/>
  <c r="I409" s="1"/>
  <c r="K409" a="1"/>
  <c r="K409" s="1"/>
  <c r="M409" a="1"/>
  <c r="M409" s="1"/>
  <c r="O409" a="1"/>
  <c r="O409" s="1"/>
  <c r="Q409" a="1"/>
  <c r="Q409" s="1"/>
  <c r="S409" a="1"/>
  <c r="S409" s="1"/>
  <c r="B413"/>
  <c r="H413" a="1"/>
  <c r="H413" s="1"/>
  <c r="J413" a="1"/>
  <c r="J413" s="1"/>
  <c r="L413" a="1"/>
  <c r="L413" s="1"/>
  <c r="N413" a="1"/>
  <c r="N413" s="1"/>
  <c r="P413" a="1"/>
  <c r="P413" s="1"/>
  <c r="R413" a="1"/>
  <c r="R413" s="1"/>
  <c r="I413" a="1"/>
  <c r="I413" s="1"/>
  <c r="K413" a="1"/>
  <c r="K413" s="1"/>
  <c r="M413" a="1"/>
  <c r="M413" s="1"/>
  <c r="O413" a="1"/>
  <c r="O413" s="1"/>
  <c r="Q413" a="1"/>
  <c r="Q413" s="1"/>
  <c r="S413" a="1"/>
  <c r="S413" s="1"/>
  <c r="B417"/>
  <c r="H417" a="1"/>
  <c r="H417" s="1"/>
  <c r="J417" a="1"/>
  <c r="J417" s="1"/>
  <c r="L417" a="1"/>
  <c r="L417" s="1"/>
  <c r="N417" a="1"/>
  <c r="N417" s="1"/>
  <c r="P417" a="1"/>
  <c r="P417" s="1"/>
  <c r="R417" a="1"/>
  <c r="R417" s="1"/>
  <c r="I417" a="1"/>
  <c r="I417" s="1"/>
  <c r="K417" a="1"/>
  <c r="K417" s="1"/>
  <c r="M417" a="1"/>
  <c r="M417" s="1"/>
  <c r="O417" a="1"/>
  <c r="O417" s="1"/>
  <c r="Q417" a="1"/>
  <c r="Q417" s="1"/>
  <c r="S417" a="1"/>
  <c r="S417" s="1"/>
  <c r="B421"/>
  <c r="H421" a="1"/>
  <c r="H421" s="1"/>
  <c r="J421" a="1"/>
  <c r="J421" s="1"/>
  <c r="L421" a="1"/>
  <c r="L421" s="1"/>
  <c r="N421" a="1"/>
  <c r="N421" s="1"/>
  <c r="P421" a="1"/>
  <c r="P421" s="1"/>
  <c r="R421" a="1"/>
  <c r="R421" s="1"/>
  <c r="I421" a="1"/>
  <c r="I421" s="1"/>
  <c r="K421" a="1"/>
  <c r="K421" s="1"/>
  <c r="M421" a="1"/>
  <c r="M421" s="1"/>
  <c r="O421" a="1"/>
  <c r="O421" s="1"/>
  <c r="Q421" a="1"/>
  <c r="Q421" s="1"/>
  <c r="S421" a="1"/>
  <c r="S421" s="1"/>
  <c r="B425"/>
  <c r="H425" a="1"/>
  <c r="H425" s="1"/>
  <c r="J425" a="1"/>
  <c r="J425" s="1"/>
  <c r="L425" a="1"/>
  <c r="L425" s="1"/>
  <c r="N425" a="1"/>
  <c r="N425" s="1"/>
  <c r="P425" a="1"/>
  <c r="P425" s="1"/>
  <c r="R425" a="1"/>
  <c r="R425" s="1"/>
  <c r="I425" a="1"/>
  <c r="I425" s="1"/>
  <c r="K425" a="1"/>
  <c r="K425" s="1"/>
  <c r="M425" a="1"/>
  <c r="M425" s="1"/>
  <c r="O425" a="1"/>
  <c r="O425" s="1"/>
  <c r="Q425" a="1"/>
  <c r="Q425" s="1"/>
  <c r="S425" a="1"/>
  <c r="S425" s="1"/>
  <c r="B429"/>
  <c r="H429" a="1"/>
  <c r="H429" s="1"/>
  <c r="J429" a="1"/>
  <c r="J429" s="1"/>
  <c r="L429" a="1"/>
  <c r="L429" s="1"/>
  <c r="N429" a="1"/>
  <c r="N429" s="1"/>
  <c r="P429" a="1"/>
  <c r="P429" s="1"/>
  <c r="R429" a="1"/>
  <c r="R429" s="1"/>
  <c r="I429" a="1"/>
  <c r="I429" s="1"/>
  <c r="K429" a="1"/>
  <c r="K429" s="1"/>
  <c r="M429" a="1"/>
  <c r="M429" s="1"/>
  <c r="O429" a="1"/>
  <c r="O429" s="1"/>
  <c r="Q429" a="1"/>
  <c r="Q429" s="1"/>
  <c r="S429" a="1"/>
  <c r="S429" s="1"/>
  <c r="B433"/>
  <c r="H433" a="1"/>
  <c r="H433" s="1"/>
  <c r="J433" a="1"/>
  <c r="J433" s="1"/>
  <c r="L433" a="1"/>
  <c r="L433" s="1"/>
  <c r="N433" a="1"/>
  <c r="N433" s="1"/>
  <c r="P433" a="1"/>
  <c r="P433" s="1"/>
  <c r="R433" a="1"/>
  <c r="R433" s="1"/>
  <c r="I433" a="1"/>
  <c r="I433" s="1"/>
  <c r="K433" a="1"/>
  <c r="K433" s="1"/>
  <c r="M433" a="1"/>
  <c r="M433" s="1"/>
  <c r="O433" a="1"/>
  <c r="O433" s="1"/>
  <c r="Q433" a="1"/>
  <c r="Q433" s="1"/>
  <c r="S433" a="1"/>
  <c r="S433" s="1"/>
  <c r="B384"/>
  <c r="H384" a="1"/>
  <c r="H384" s="1"/>
  <c r="J384" a="1"/>
  <c r="J384" s="1"/>
  <c r="L384" a="1"/>
  <c r="L384" s="1"/>
  <c r="N384" a="1"/>
  <c r="N384" s="1"/>
  <c r="P384" a="1"/>
  <c r="P384" s="1"/>
  <c r="R384" a="1"/>
  <c r="R384" s="1"/>
  <c r="I384" a="1"/>
  <c r="I384" s="1"/>
  <c r="K384" a="1"/>
  <c r="K384" s="1"/>
  <c r="M384" a="1"/>
  <c r="M384" s="1"/>
  <c r="O384" a="1"/>
  <c r="O384" s="1"/>
  <c r="Q384" a="1"/>
  <c r="Q384" s="1"/>
  <c r="S384" a="1"/>
  <c r="S384" s="1"/>
  <c r="B388"/>
  <c r="H388" a="1"/>
  <c r="H388" s="1"/>
  <c r="J388" a="1"/>
  <c r="J388" s="1"/>
  <c r="L388" a="1"/>
  <c r="L388" s="1"/>
  <c r="N388" a="1"/>
  <c r="N388" s="1"/>
  <c r="P388" a="1"/>
  <c r="P388" s="1"/>
  <c r="R388" a="1"/>
  <c r="R388" s="1"/>
  <c r="I388" a="1"/>
  <c r="I388" s="1"/>
  <c r="K388" a="1"/>
  <c r="K388" s="1"/>
  <c r="M388" a="1"/>
  <c r="M388" s="1"/>
  <c r="O388" a="1"/>
  <c r="O388" s="1"/>
  <c r="Q388" a="1"/>
  <c r="Q388" s="1"/>
  <c r="S388" a="1"/>
  <c r="S388" s="1"/>
  <c r="B392"/>
  <c r="H392" a="1"/>
  <c r="H392" s="1"/>
  <c r="J392" a="1"/>
  <c r="J392" s="1"/>
  <c r="L392" a="1"/>
  <c r="L392" s="1"/>
  <c r="N392" a="1"/>
  <c r="N392" s="1"/>
  <c r="P392" a="1"/>
  <c r="P392" s="1"/>
  <c r="R392" a="1"/>
  <c r="R392" s="1"/>
  <c r="I392" a="1"/>
  <c r="I392" s="1"/>
  <c r="K392" a="1"/>
  <c r="K392" s="1"/>
  <c r="M392" a="1"/>
  <c r="M392" s="1"/>
  <c r="O392" a="1"/>
  <c r="O392" s="1"/>
  <c r="Q392" a="1"/>
  <c r="Q392" s="1"/>
  <c r="S392" a="1"/>
  <c r="S392" s="1"/>
  <c r="B396"/>
  <c r="H396" a="1"/>
  <c r="H396" s="1"/>
  <c r="J396" a="1"/>
  <c r="J396" s="1"/>
  <c r="L396" a="1"/>
  <c r="L396" s="1"/>
  <c r="N396" a="1"/>
  <c r="N396" s="1"/>
  <c r="P396" a="1"/>
  <c r="P396" s="1"/>
  <c r="R396" a="1"/>
  <c r="R396" s="1"/>
  <c r="I396" a="1"/>
  <c r="I396" s="1"/>
  <c r="K396" a="1"/>
  <c r="K396" s="1"/>
  <c r="M396" a="1"/>
  <c r="M396" s="1"/>
  <c r="O396" a="1"/>
  <c r="O396" s="1"/>
  <c r="Q396" a="1"/>
  <c r="Q396" s="1"/>
  <c r="S396" a="1"/>
  <c r="S396" s="1"/>
  <c r="B400"/>
  <c r="H400" a="1"/>
  <c r="H400" s="1"/>
  <c r="J400" a="1"/>
  <c r="J400" s="1"/>
  <c r="L400" a="1"/>
  <c r="L400" s="1"/>
  <c r="N400" a="1"/>
  <c r="N400" s="1"/>
  <c r="P400" a="1"/>
  <c r="P400" s="1"/>
  <c r="R400" a="1"/>
  <c r="R400" s="1"/>
  <c r="I400" a="1"/>
  <c r="I400" s="1"/>
  <c r="K400" a="1"/>
  <c r="K400" s="1"/>
  <c r="M400" a="1"/>
  <c r="M400" s="1"/>
  <c r="O400" a="1"/>
  <c r="O400" s="1"/>
  <c r="Q400" a="1"/>
  <c r="Q400" s="1"/>
  <c r="S400" a="1"/>
  <c r="S400" s="1"/>
  <c r="B404"/>
  <c r="H404" a="1"/>
  <c r="H404" s="1"/>
  <c r="J404" a="1"/>
  <c r="J404" s="1"/>
  <c r="L404" a="1"/>
  <c r="L404" s="1"/>
  <c r="N404" a="1"/>
  <c r="N404" s="1"/>
  <c r="P404" a="1"/>
  <c r="P404" s="1"/>
  <c r="R404" a="1"/>
  <c r="R404" s="1"/>
  <c r="I404" a="1"/>
  <c r="I404" s="1"/>
  <c r="K404" a="1"/>
  <c r="K404" s="1"/>
  <c r="M404" a="1"/>
  <c r="M404" s="1"/>
  <c r="O404" a="1"/>
  <c r="O404" s="1"/>
  <c r="Q404" a="1"/>
  <c r="Q404" s="1"/>
  <c r="S404" a="1"/>
  <c r="S404" s="1"/>
  <c r="B408"/>
  <c r="H408" a="1"/>
  <c r="H408" s="1"/>
  <c r="J408" a="1"/>
  <c r="J408" s="1"/>
  <c r="L408" a="1"/>
  <c r="L408" s="1"/>
  <c r="N408" a="1"/>
  <c r="N408" s="1"/>
  <c r="P408" a="1"/>
  <c r="P408" s="1"/>
  <c r="R408" a="1"/>
  <c r="R408" s="1"/>
  <c r="I408" a="1"/>
  <c r="I408" s="1"/>
  <c r="K408" a="1"/>
  <c r="K408" s="1"/>
  <c r="M408" a="1"/>
  <c r="M408" s="1"/>
  <c r="O408" a="1"/>
  <c r="O408" s="1"/>
  <c r="Q408" a="1"/>
  <c r="Q408" s="1"/>
  <c r="S408" a="1"/>
  <c r="S408" s="1"/>
  <c r="B412"/>
  <c r="H412" a="1"/>
  <c r="H412" s="1"/>
  <c r="J412" a="1"/>
  <c r="J412" s="1"/>
  <c r="L412" a="1"/>
  <c r="L412" s="1"/>
  <c r="N412" a="1"/>
  <c r="N412" s="1"/>
  <c r="P412" a="1"/>
  <c r="P412" s="1"/>
  <c r="R412" a="1"/>
  <c r="R412" s="1"/>
  <c r="I412" a="1"/>
  <c r="I412" s="1"/>
  <c r="K412" a="1"/>
  <c r="K412" s="1"/>
  <c r="M412" a="1"/>
  <c r="M412" s="1"/>
  <c r="O412" a="1"/>
  <c r="O412" s="1"/>
  <c r="Q412" a="1"/>
  <c r="Q412" s="1"/>
  <c r="S412" a="1"/>
  <c r="S412" s="1"/>
  <c r="B416"/>
  <c r="H416" a="1"/>
  <c r="H416" s="1"/>
  <c r="J416" a="1"/>
  <c r="J416" s="1"/>
  <c r="L416" a="1"/>
  <c r="L416" s="1"/>
  <c r="N416" a="1"/>
  <c r="N416" s="1"/>
  <c r="P416" a="1"/>
  <c r="P416" s="1"/>
  <c r="R416" a="1"/>
  <c r="R416" s="1"/>
  <c r="I416" a="1"/>
  <c r="I416" s="1"/>
  <c r="K416" a="1"/>
  <c r="K416" s="1"/>
  <c r="M416" a="1"/>
  <c r="M416" s="1"/>
  <c r="O416" a="1"/>
  <c r="O416" s="1"/>
  <c r="Q416" a="1"/>
  <c r="Q416" s="1"/>
  <c r="S416" a="1"/>
  <c r="S416" s="1"/>
  <c r="B420"/>
  <c r="H420" a="1"/>
  <c r="H420" s="1"/>
  <c r="J420" a="1"/>
  <c r="J420" s="1"/>
  <c r="L420" a="1"/>
  <c r="L420" s="1"/>
  <c r="N420" a="1"/>
  <c r="N420" s="1"/>
  <c r="P420" a="1"/>
  <c r="P420" s="1"/>
  <c r="R420" a="1"/>
  <c r="R420" s="1"/>
  <c r="I420" a="1"/>
  <c r="I420" s="1"/>
  <c r="K420" a="1"/>
  <c r="K420" s="1"/>
  <c r="M420" a="1"/>
  <c r="M420" s="1"/>
  <c r="O420" a="1"/>
  <c r="O420" s="1"/>
  <c r="Q420" a="1"/>
  <c r="Q420" s="1"/>
  <c r="S420" a="1"/>
  <c r="S420" s="1"/>
  <c r="B424"/>
  <c r="H424" a="1"/>
  <c r="H424" s="1"/>
  <c r="J424" a="1"/>
  <c r="J424" s="1"/>
  <c r="L424" a="1"/>
  <c r="L424" s="1"/>
  <c r="N424" a="1"/>
  <c r="N424" s="1"/>
  <c r="P424" a="1"/>
  <c r="P424" s="1"/>
  <c r="R424" a="1"/>
  <c r="R424" s="1"/>
  <c r="I424" a="1"/>
  <c r="I424" s="1"/>
  <c r="K424" a="1"/>
  <c r="K424" s="1"/>
  <c r="M424" a="1"/>
  <c r="M424" s="1"/>
  <c r="O424" a="1"/>
  <c r="O424" s="1"/>
  <c r="Q424" a="1"/>
  <c r="Q424" s="1"/>
  <c r="S424" a="1"/>
  <c r="S424" s="1"/>
  <c r="B428"/>
  <c r="H428" a="1"/>
  <c r="H428" s="1"/>
  <c r="J428" a="1"/>
  <c r="J428" s="1"/>
  <c r="L428" a="1"/>
  <c r="L428" s="1"/>
  <c r="N428" a="1"/>
  <c r="N428" s="1"/>
  <c r="P428" a="1"/>
  <c r="P428" s="1"/>
  <c r="R428" a="1"/>
  <c r="R428" s="1"/>
  <c r="I428" a="1"/>
  <c r="I428" s="1"/>
  <c r="K428" a="1"/>
  <c r="K428" s="1"/>
  <c r="M428" a="1"/>
  <c r="M428" s="1"/>
  <c r="O428" a="1"/>
  <c r="O428" s="1"/>
  <c r="Q428" a="1"/>
  <c r="Q428" s="1"/>
  <c r="S428" a="1"/>
  <c r="S428" s="1"/>
  <c r="B432"/>
  <c r="H432" a="1"/>
  <c r="H432" s="1"/>
  <c r="J432" a="1"/>
  <c r="J432" s="1"/>
  <c r="L432" a="1"/>
  <c r="L432" s="1"/>
  <c r="N432" a="1"/>
  <c r="N432" s="1"/>
  <c r="P432" a="1"/>
  <c r="P432" s="1"/>
  <c r="R432" a="1"/>
  <c r="R432" s="1"/>
  <c r="I432" a="1"/>
  <c r="I432" s="1"/>
  <c r="K432" a="1"/>
  <c r="K432" s="1"/>
  <c r="M432" a="1"/>
  <c r="M432" s="1"/>
  <c r="O432" a="1"/>
  <c r="O432" s="1"/>
  <c r="Q432" a="1"/>
  <c r="Q432" s="1"/>
  <c r="S432" a="1"/>
  <c r="S432" s="1"/>
  <c r="B436"/>
  <c r="H436" a="1"/>
  <c r="H436" s="1"/>
  <c r="J436" a="1"/>
  <c r="J436" s="1"/>
  <c r="L436" a="1"/>
  <c r="L436" s="1"/>
  <c r="N436" a="1"/>
  <c r="N436" s="1"/>
  <c r="P436" a="1"/>
  <c r="P436" s="1"/>
  <c r="R436" a="1"/>
  <c r="R436" s="1"/>
  <c r="I436" a="1"/>
  <c r="I436" s="1"/>
  <c r="K436" a="1"/>
  <c r="K436" s="1"/>
  <c r="M436" a="1"/>
  <c r="M436" s="1"/>
  <c r="O436" a="1"/>
  <c r="O436" s="1"/>
  <c r="Q436" a="1"/>
  <c r="Q436" s="1"/>
  <c r="S436" a="1"/>
  <c r="S436" s="1"/>
  <c r="B35"/>
  <c r="H35" a="1"/>
  <c r="H35" s="1"/>
  <c r="J35" a="1"/>
  <c r="J35" s="1"/>
  <c r="L35" a="1"/>
  <c r="L35" s="1"/>
  <c r="N35" a="1"/>
  <c r="N35" s="1"/>
  <c r="P35" a="1"/>
  <c r="P35" s="1"/>
  <c r="R35" a="1"/>
  <c r="R35" s="1"/>
  <c r="I35" a="1"/>
  <c r="I35" s="1"/>
  <c r="K35" a="1"/>
  <c r="K35" s="1"/>
  <c r="M35" a="1"/>
  <c r="M35" s="1"/>
  <c r="O35" a="1"/>
  <c r="O35" s="1"/>
  <c r="Q35" a="1"/>
  <c r="Q35" s="1"/>
  <c r="S35" a="1"/>
  <c r="S35" s="1"/>
  <c r="B39"/>
  <c r="H39" a="1"/>
  <c r="H39" s="1"/>
  <c r="J39" a="1"/>
  <c r="J39" s="1"/>
  <c r="L39" a="1"/>
  <c r="L39" s="1"/>
  <c r="N39" a="1"/>
  <c r="N39" s="1"/>
  <c r="P39" a="1"/>
  <c r="P39" s="1"/>
  <c r="R39" a="1"/>
  <c r="R39" s="1"/>
  <c r="I39" a="1"/>
  <c r="I39" s="1"/>
  <c r="K39" a="1"/>
  <c r="K39" s="1"/>
  <c r="M39" a="1"/>
  <c r="M39" s="1"/>
  <c r="O39" a="1"/>
  <c r="O39" s="1"/>
  <c r="Q39" a="1"/>
  <c r="Q39" s="1"/>
  <c r="S39" a="1"/>
  <c r="S39" s="1"/>
  <c r="B43"/>
  <c r="H43" a="1"/>
  <c r="H43" s="1"/>
  <c r="J43" a="1"/>
  <c r="J43" s="1"/>
  <c r="L43" a="1"/>
  <c r="L43" s="1"/>
  <c r="N43" a="1"/>
  <c r="N43" s="1"/>
  <c r="P43" a="1"/>
  <c r="P43" s="1"/>
  <c r="R43" a="1"/>
  <c r="R43" s="1"/>
  <c r="I43" a="1"/>
  <c r="I43" s="1"/>
  <c r="K43" a="1"/>
  <c r="K43" s="1"/>
  <c r="M43" a="1"/>
  <c r="M43" s="1"/>
  <c r="O43" a="1"/>
  <c r="O43" s="1"/>
  <c r="Q43" a="1"/>
  <c r="Q43" s="1"/>
  <c r="S43" a="1"/>
  <c r="S43" s="1"/>
  <c r="B47"/>
  <c r="H47" a="1"/>
  <c r="H47" s="1"/>
  <c r="J47" a="1"/>
  <c r="J47" s="1"/>
  <c r="L47" a="1"/>
  <c r="L47" s="1"/>
  <c r="N47" a="1"/>
  <c r="N47" s="1"/>
  <c r="P47" a="1"/>
  <c r="P47" s="1"/>
  <c r="R47" a="1"/>
  <c r="R47" s="1"/>
  <c r="I47" a="1"/>
  <c r="I47" s="1"/>
  <c r="K47" a="1"/>
  <c r="K47" s="1"/>
  <c r="M47" a="1"/>
  <c r="M47" s="1"/>
  <c r="O47" a="1"/>
  <c r="O47" s="1"/>
  <c r="Q47" a="1"/>
  <c r="Q47" s="1"/>
  <c r="S47" a="1"/>
  <c r="S47" s="1"/>
  <c r="B51"/>
  <c r="H51" a="1"/>
  <c r="H51" s="1"/>
  <c r="J51" a="1"/>
  <c r="J51" s="1"/>
  <c r="L51" a="1"/>
  <c r="L51" s="1"/>
  <c r="N51" a="1"/>
  <c r="N51" s="1"/>
  <c r="P51" a="1"/>
  <c r="P51" s="1"/>
  <c r="R51" a="1"/>
  <c r="R51" s="1"/>
  <c r="I51" a="1"/>
  <c r="I51" s="1"/>
  <c r="K51" a="1"/>
  <c r="K51" s="1"/>
  <c r="M51" a="1"/>
  <c r="M51" s="1"/>
  <c r="O51" a="1"/>
  <c r="O51" s="1"/>
  <c r="Q51" a="1"/>
  <c r="Q51" s="1"/>
  <c r="S51" a="1"/>
  <c r="S51" s="1"/>
  <c r="B55"/>
  <c r="I55" a="1"/>
  <c r="I55" s="1"/>
  <c r="K55" a="1"/>
  <c r="K55" s="1"/>
  <c r="M55" a="1"/>
  <c r="M55" s="1"/>
  <c r="O55" a="1"/>
  <c r="O55" s="1"/>
  <c r="Q55" a="1"/>
  <c r="Q55" s="1"/>
  <c r="S55" a="1"/>
  <c r="S55" s="1"/>
  <c r="H55" a="1"/>
  <c r="H55" s="1"/>
  <c r="J55" a="1"/>
  <c r="J55" s="1"/>
  <c r="L55" a="1"/>
  <c r="L55" s="1"/>
  <c r="N55" a="1"/>
  <c r="N55" s="1"/>
  <c r="P55" a="1"/>
  <c r="P55" s="1"/>
  <c r="R55" a="1"/>
  <c r="R55" s="1"/>
  <c r="B59"/>
  <c r="I59" a="1"/>
  <c r="I59" s="1"/>
  <c r="K59" a="1"/>
  <c r="K59" s="1"/>
  <c r="M59" a="1"/>
  <c r="M59" s="1"/>
  <c r="O59" a="1"/>
  <c r="O59" s="1"/>
  <c r="Q59" a="1"/>
  <c r="Q59" s="1"/>
  <c r="S59" a="1"/>
  <c r="S59" s="1"/>
  <c r="H59" a="1"/>
  <c r="H59" s="1"/>
  <c r="J59" a="1"/>
  <c r="J59" s="1"/>
  <c r="L59" a="1"/>
  <c r="L59" s="1"/>
  <c r="N59" a="1"/>
  <c r="N59" s="1"/>
  <c r="P59" a="1"/>
  <c r="P59" s="1"/>
  <c r="R59" a="1"/>
  <c r="R59" s="1"/>
  <c r="B63"/>
  <c r="I63" a="1"/>
  <c r="I63" s="1"/>
  <c r="K63" a="1"/>
  <c r="K63" s="1"/>
  <c r="M63" a="1"/>
  <c r="M63" s="1"/>
  <c r="O63" a="1"/>
  <c r="O63" s="1"/>
  <c r="Q63" a="1"/>
  <c r="Q63" s="1"/>
  <c r="S63" a="1"/>
  <c r="S63" s="1"/>
  <c r="H63" a="1"/>
  <c r="H63" s="1"/>
  <c r="J63" a="1"/>
  <c r="J63" s="1"/>
  <c r="L63" a="1"/>
  <c r="L63" s="1"/>
  <c r="N63" a="1"/>
  <c r="N63" s="1"/>
  <c r="P63" a="1"/>
  <c r="P63" s="1"/>
  <c r="R63" a="1"/>
  <c r="R63" s="1"/>
  <c r="B67"/>
  <c r="H67" a="1"/>
  <c r="H67" s="1"/>
  <c r="J67" a="1"/>
  <c r="J67" s="1"/>
  <c r="L67" a="1"/>
  <c r="L67" s="1"/>
  <c r="N67" a="1"/>
  <c r="N67" s="1"/>
  <c r="P67" a="1"/>
  <c r="P67" s="1"/>
  <c r="R67" a="1"/>
  <c r="R67" s="1"/>
  <c r="I67" a="1"/>
  <c r="I67" s="1"/>
  <c r="K67" a="1"/>
  <c r="K67" s="1"/>
  <c r="M67" a="1"/>
  <c r="M67" s="1"/>
  <c r="O67" a="1"/>
  <c r="O67" s="1"/>
  <c r="Q67" a="1"/>
  <c r="Q67" s="1"/>
  <c r="S67" a="1"/>
  <c r="S67" s="1"/>
  <c r="B71"/>
  <c r="H71" a="1"/>
  <c r="H71" s="1"/>
  <c r="J71" a="1"/>
  <c r="J71" s="1"/>
  <c r="L71" a="1"/>
  <c r="L71" s="1"/>
  <c r="N71" a="1"/>
  <c r="N71" s="1"/>
  <c r="P71" a="1"/>
  <c r="P71" s="1"/>
  <c r="R71" a="1"/>
  <c r="R71" s="1"/>
  <c r="I71" a="1"/>
  <c r="I71" s="1"/>
  <c r="K71" a="1"/>
  <c r="K71" s="1"/>
  <c r="M71" a="1"/>
  <c r="M71" s="1"/>
  <c r="O71" a="1"/>
  <c r="O71" s="1"/>
  <c r="Q71" a="1"/>
  <c r="Q71" s="1"/>
  <c r="S71" a="1"/>
  <c r="S71" s="1"/>
  <c r="B75"/>
  <c r="H75" a="1"/>
  <c r="H75" s="1"/>
  <c r="J75" a="1"/>
  <c r="J75" s="1"/>
  <c r="L75" a="1"/>
  <c r="L75" s="1"/>
  <c r="N75" a="1"/>
  <c r="N75" s="1"/>
  <c r="P75" a="1"/>
  <c r="P75" s="1"/>
  <c r="R75" a="1"/>
  <c r="R75" s="1"/>
  <c r="I75" a="1"/>
  <c r="I75" s="1"/>
  <c r="K75" a="1"/>
  <c r="K75" s="1"/>
  <c r="M75" a="1"/>
  <c r="M75" s="1"/>
  <c r="O75" a="1"/>
  <c r="O75" s="1"/>
  <c r="Q75" a="1"/>
  <c r="Q75" s="1"/>
  <c r="S75" a="1"/>
  <c r="S75" s="1"/>
  <c r="B79"/>
  <c r="H79" a="1"/>
  <c r="H79" s="1"/>
  <c r="J79" a="1"/>
  <c r="J79" s="1"/>
  <c r="L79" a="1"/>
  <c r="L79" s="1"/>
  <c r="N79" a="1"/>
  <c r="N79" s="1"/>
  <c r="P79" a="1"/>
  <c r="P79" s="1"/>
  <c r="R79" a="1"/>
  <c r="R79" s="1"/>
  <c r="I79" a="1"/>
  <c r="I79" s="1"/>
  <c r="K79" a="1"/>
  <c r="K79" s="1"/>
  <c r="M79" a="1"/>
  <c r="M79" s="1"/>
  <c r="O79" a="1"/>
  <c r="O79" s="1"/>
  <c r="Q79" a="1"/>
  <c r="Q79" s="1"/>
  <c r="S79" a="1"/>
  <c r="S79" s="1"/>
  <c r="B83"/>
  <c r="H83" a="1"/>
  <c r="H83" s="1"/>
  <c r="J83" a="1"/>
  <c r="J83" s="1"/>
  <c r="L83" a="1"/>
  <c r="L83" s="1"/>
  <c r="N83" a="1"/>
  <c r="N83" s="1"/>
  <c r="P83" a="1"/>
  <c r="P83" s="1"/>
  <c r="R83" a="1"/>
  <c r="R83" s="1"/>
  <c r="I83" a="1"/>
  <c r="I83" s="1"/>
  <c r="K83" a="1"/>
  <c r="K83" s="1"/>
  <c r="M83" a="1"/>
  <c r="M83" s="1"/>
  <c r="O83" a="1"/>
  <c r="O83" s="1"/>
  <c r="Q83" a="1"/>
  <c r="Q83" s="1"/>
  <c r="S83" a="1"/>
  <c r="S83" s="1"/>
  <c r="B87"/>
  <c r="H87" a="1"/>
  <c r="H87" s="1"/>
  <c r="J87" a="1"/>
  <c r="J87" s="1"/>
  <c r="L87" a="1"/>
  <c r="L87" s="1"/>
  <c r="N87" a="1"/>
  <c r="N87" s="1"/>
  <c r="P87" a="1"/>
  <c r="P87" s="1"/>
  <c r="R87" a="1"/>
  <c r="R87" s="1"/>
  <c r="I87" a="1"/>
  <c r="I87" s="1"/>
  <c r="K87" a="1"/>
  <c r="K87" s="1"/>
  <c r="M87" a="1"/>
  <c r="M87" s="1"/>
  <c r="O87" a="1"/>
  <c r="O87" s="1"/>
  <c r="Q87" a="1"/>
  <c r="Q87" s="1"/>
  <c r="S87" a="1"/>
  <c r="S87" s="1"/>
  <c r="B91"/>
  <c r="H91" a="1"/>
  <c r="H91" s="1"/>
  <c r="J91" a="1"/>
  <c r="J91" s="1"/>
  <c r="L91" a="1"/>
  <c r="L91" s="1"/>
  <c r="N91" a="1"/>
  <c r="N91" s="1"/>
  <c r="P91" a="1"/>
  <c r="P91" s="1"/>
  <c r="R91" a="1"/>
  <c r="R91" s="1"/>
  <c r="I91" a="1"/>
  <c r="I91" s="1"/>
  <c r="K91" a="1"/>
  <c r="K91" s="1"/>
  <c r="M91" a="1"/>
  <c r="M91" s="1"/>
  <c r="O91" a="1"/>
  <c r="O91" s="1"/>
  <c r="Q91" a="1"/>
  <c r="Q91" s="1"/>
  <c r="S91" a="1"/>
  <c r="S91" s="1"/>
  <c r="B95"/>
  <c r="H95" a="1"/>
  <c r="H95" s="1"/>
  <c r="J95" a="1"/>
  <c r="J95" s="1"/>
  <c r="L95" a="1"/>
  <c r="L95" s="1"/>
  <c r="N95" a="1"/>
  <c r="N95" s="1"/>
  <c r="P95" a="1"/>
  <c r="P95" s="1"/>
  <c r="R95" a="1"/>
  <c r="R95" s="1"/>
  <c r="I95" a="1"/>
  <c r="I95" s="1"/>
  <c r="K95" a="1"/>
  <c r="K95" s="1"/>
  <c r="M95" a="1"/>
  <c r="M95" s="1"/>
  <c r="O95" a="1"/>
  <c r="O95" s="1"/>
  <c r="Q95" a="1"/>
  <c r="Q95" s="1"/>
  <c r="S95" a="1"/>
  <c r="S95" s="1"/>
  <c r="B99"/>
  <c r="H99" a="1"/>
  <c r="H99" s="1"/>
  <c r="J99" a="1"/>
  <c r="J99" s="1"/>
  <c r="L99" a="1"/>
  <c r="L99" s="1"/>
  <c r="N99" a="1"/>
  <c r="N99" s="1"/>
  <c r="P99" a="1"/>
  <c r="P99" s="1"/>
  <c r="R99" a="1"/>
  <c r="R99" s="1"/>
  <c r="I99" a="1"/>
  <c r="I99" s="1"/>
  <c r="K99" a="1"/>
  <c r="K99" s="1"/>
  <c r="M99" a="1"/>
  <c r="M99" s="1"/>
  <c r="O99" a="1"/>
  <c r="O99" s="1"/>
  <c r="Q99" a="1"/>
  <c r="Q99" s="1"/>
  <c r="S99" a="1"/>
  <c r="S99" s="1"/>
  <c r="B103"/>
  <c r="H103" a="1"/>
  <c r="H103" s="1"/>
  <c r="J103" a="1"/>
  <c r="J103" s="1"/>
  <c r="L103" a="1"/>
  <c r="L103" s="1"/>
  <c r="N103" a="1"/>
  <c r="N103" s="1"/>
  <c r="P103" a="1"/>
  <c r="P103" s="1"/>
  <c r="R103" a="1"/>
  <c r="R103" s="1"/>
  <c r="I103" a="1"/>
  <c r="I103" s="1"/>
  <c r="K103" a="1"/>
  <c r="K103" s="1"/>
  <c r="M103" a="1"/>
  <c r="M103" s="1"/>
  <c r="O103" a="1"/>
  <c r="O103" s="1"/>
  <c r="Q103" a="1"/>
  <c r="Q103" s="1"/>
  <c r="S103" a="1"/>
  <c r="S103" s="1"/>
  <c r="B107"/>
  <c r="H107" a="1"/>
  <c r="H107" s="1"/>
  <c r="J107" a="1"/>
  <c r="J107" s="1"/>
  <c r="L107" a="1"/>
  <c r="L107" s="1"/>
  <c r="N107" a="1"/>
  <c r="N107" s="1"/>
  <c r="P107" a="1"/>
  <c r="P107" s="1"/>
  <c r="R107" a="1"/>
  <c r="R107" s="1"/>
  <c r="I107" a="1"/>
  <c r="I107" s="1"/>
  <c r="K107" a="1"/>
  <c r="K107" s="1"/>
  <c r="M107" a="1"/>
  <c r="M107" s="1"/>
  <c r="O107" a="1"/>
  <c r="O107" s="1"/>
  <c r="Q107" a="1"/>
  <c r="Q107" s="1"/>
  <c r="S107" a="1"/>
  <c r="S107" s="1"/>
  <c r="B111"/>
  <c r="H111" a="1"/>
  <c r="H111" s="1"/>
  <c r="J111" a="1"/>
  <c r="J111" s="1"/>
  <c r="L111" a="1"/>
  <c r="L111" s="1"/>
  <c r="N111" a="1"/>
  <c r="N111" s="1"/>
  <c r="P111" a="1"/>
  <c r="P111" s="1"/>
  <c r="R111" a="1"/>
  <c r="R111" s="1"/>
  <c r="I111" a="1"/>
  <c r="I111" s="1"/>
  <c r="K111" a="1"/>
  <c r="K111" s="1"/>
  <c r="M111" a="1"/>
  <c r="M111" s="1"/>
  <c r="O111" a="1"/>
  <c r="O111" s="1"/>
  <c r="Q111" a="1"/>
  <c r="Q111" s="1"/>
  <c r="S111" a="1"/>
  <c r="S111" s="1"/>
  <c r="B115"/>
  <c r="H115" a="1"/>
  <c r="H115" s="1"/>
  <c r="J115" a="1"/>
  <c r="J115" s="1"/>
  <c r="L115" a="1"/>
  <c r="L115" s="1"/>
  <c r="N115" a="1"/>
  <c r="N115" s="1"/>
  <c r="P115" a="1"/>
  <c r="P115" s="1"/>
  <c r="R115" a="1"/>
  <c r="R115" s="1"/>
  <c r="I115" a="1"/>
  <c r="I115" s="1"/>
  <c r="K115" a="1"/>
  <c r="K115" s="1"/>
  <c r="M115" a="1"/>
  <c r="M115" s="1"/>
  <c r="O115" a="1"/>
  <c r="O115" s="1"/>
  <c r="Q115" a="1"/>
  <c r="Q115" s="1"/>
  <c r="S115" a="1"/>
  <c r="S115" s="1"/>
  <c r="B119"/>
  <c r="H119" a="1"/>
  <c r="H119" s="1"/>
  <c r="J119" a="1"/>
  <c r="J119" s="1"/>
  <c r="L119" a="1"/>
  <c r="L119" s="1"/>
  <c r="N119" a="1"/>
  <c r="N119" s="1"/>
  <c r="P119" a="1"/>
  <c r="P119" s="1"/>
  <c r="R119" a="1"/>
  <c r="R119" s="1"/>
  <c r="I119" a="1"/>
  <c r="I119" s="1"/>
  <c r="K119" a="1"/>
  <c r="K119" s="1"/>
  <c r="M119" a="1"/>
  <c r="M119" s="1"/>
  <c r="O119" a="1"/>
  <c r="O119" s="1"/>
  <c r="Q119" a="1"/>
  <c r="Q119" s="1"/>
  <c r="S119" a="1"/>
  <c r="S119" s="1"/>
  <c r="B36"/>
  <c r="H36" a="1"/>
  <c r="H36" s="1"/>
  <c r="J36" a="1"/>
  <c r="J36" s="1"/>
  <c r="L36" a="1"/>
  <c r="L36" s="1"/>
  <c r="N36" a="1"/>
  <c r="N36" s="1"/>
  <c r="P36" a="1"/>
  <c r="P36" s="1"/>
  <c r="R36" a="1"/>
  <c r="R36" s="1"/>
  <c r="I36" a="1"/>
  <c r="I36" s="1"/>
  <c r="K36" a="1"/>
  <c r="K36" s="1"/>
  <c r="M36" a="1"/>
  <c r="M36" s="1"/>
  <c r="O36" a="1"/>
  <c r="O36" s="1"/>
  <c r="Q36" a="1"/>
  <c r="Q36" s="1"/>
  <c r="S36" a="1"/>
  <c r="S36" s="1"/>
  <c r="B40"/>
  <c r="H40" a="1"/>
  <c r="H40" s="1"/>
  <c r="J40" a="1"/>
  <c r="J40" s="1"/>
  <c r="L40" a="1"/>
  <c r="L40" s="1"/>
  <c r="N40" a="1"/>
  <c r="N40" s="1"/>
  <c r="P40" a="1"/>
  <c r="P40" s="1"/>
  <c r="R40" a="1"/>
  <c r="R40" s="1"/>
  <c r="I40" a="1"/>
  <c r="I40" s="1"/>
  <c r="K40" a="1"/>
  <c r="K40" s="1"/>
  <c r="M40" a="1"/>
  <c r="M40" s="1"/>
  <c r="O40" a="1"/>
  <c r="O40" s="1"/>
  <c r="Q40" a="1"/>
  <c r="Q40" s="1"/>
  <c r="S40" a="1"/>
  <c r="S40" s="1"/>
  <c r="B44"/>
  <c r="H44" a="1"/>
  <c r="H44" s="1"/>
  <c r="J44" a="1"/>
  <c r="J44" s="1"/>
  <c r="L44" a="1"/>
  <c r="L44" s="1"/>
  <c r="N44" a="1"/>
  <c r="N44" s="1"/>
  <c r="P44" a="1"/>
  <c r="P44" s="1"/>
  <c r="R44" a="1"/>
  <c r="R44" s="1"/>
  <c r="I44" a="1"/>
  <c r="I44" s="1"/>
  <c r="K44" a="1"/>
  <c r="K44" s="1"/>
  <c r="M44" a="1"/>
  <c r="M44" s="1"/>
  <c r="O44" a="1"/>
  <c r="O44" s="1"/>
  <c r="Q44" a="1"/>
  <c r="Q44" s="1"/>
  <c r="S44" a="1"/>
  <c r="S44" s="1"/>
  <c r="B48"/>
  <c r="H48" a="1"/>
  <c r="H48" s="1"/>
  <c r="J48" a="1"/>
  <c r="J48" s="1"/>
  <c r="L48" a="1"/>
  <c r="L48" s="1"/>
  <c r="N48" a="1"/>
  <c r="N48" s="1"/>
  <c r="P48" a="1"/>
  <c r="P48" s="1"/>
  <c r="R48" a="1"/>
  <c r="R48" s="1"/>
  <c r="I48" a="1"/>
  <c r="I48" s="1"/>
  <c r="K48" a="1"/>
  <c r="K48" s="1"/>
  <c r="M48" a="1"/>
  <c r="M48" s="1"/>
  <c r="O48" a="1"/>
  <c r="O48" s="1"/>
  <c r="Q48" a="1"/>
  <c r="Q48" s="1"/>
  <c r="S48" a="1"/>
  <c r="S48" s="1"/>
  <c r="B52"/>
  <c r="H52" a="1"/>
  <c r="H52" s="1"/>
  <c r="J52" a="1"/>
  <c r="J52" s="1"/>
  <c r="L52" a="1"/>
  <c r="L52" s="1"/>
  <c r="N52" a="1"/>
  <c r="N52" s="1"/>
  <c r="P52" a="1"/>
  <c r="P52" s="1"/>
  <c r="R52" a="1"/>
  <c r="R52" s="1"/>
  <c r="I52" a="1"/>
  <c r="I52" s="1"/>
  <c r="K52" a="1"/>
  <c r="K52" s="1"/>
  <c r="M52" a="1"/>
  <c r="M52" s="1"/>
  <c r="O52" a="1"/>
  <c r="O52" s="1"/>
  <c r="Q52" a="1"/>
  <c r="Q52" s="1"/>
  <c r="S52" a="1"/>
  <c r="S52" s="1"/>
  <c r="B56"/>
  <c r="I56" a="1"/>
  <c r="I56" s="1"/>
  <c r="K56" a="1"/>
  <c r="K56" s="1"/>
  <c r="M56" a="1"/>
  <c r="M56" s="1"/>
  <c r="O56" a="1"/>
  <c r="O56" s="1"/>
  <c r="Q56" a="1"/>
  <c r="Q56" s="1"/>
  <c r="S56" a="1"/>
  <c r="S56" s="1"/>
  <c r="H56" a="1"/>
  <c r="H56" s="1"/>
  <c r="J56" a="1"/>
  <c r="J56" s="1"/>
  <c r="L56" a="1"/>
  <c r="L56" s="1"/>
  <c r="N56" a="1"/>
  <c r="N56" s="1"/>
  <c r="P56" a="1"/>
  <c r="P56" s="1"/>
  <c r="R56" a="1"/>
  <c r="R56" s="1"/>
  <c r="B60"/>
  <c r="I60" a="1"/>
  <c r="I60" s="1"/>
  <c r="K60" a="1"/>
  <c r="K60" s="1"/>
  <c r="M60" a="1"/>
  <c r="M60" s="1"/>
  <c r="O60" a="1"/>
  <c r="O60" s="1"/>
  <c r="Q60" a="1"/>
  <c r="Q60" s="1"/>
  <c r="S60" a="1"/>
  <c r="S60" s="1"/>
  <c r="H60" a="1"/>
  <c r="H60" s="1"/>
  <c r="J60" a="1"/>
  <c r="J60" s="1"/>
  <c r="L60" a="1"/>
  <c r="L60" s="1"/>
  <c r="N60" a="1"/>
  <c r="N60" s="1"/>
  <c r="P60" a="1"/>
  <c r="P60" s="1"/>
  <c r="R60" a="1"/>
  <c r="R60" s="1"/>
  <c r="B64"/>
  <c r="I64" a="1"/>
  <c r="I64" s="1"/>
  <c r="K64" a="1"/>
  <c r="K64" s="1"/>
  <c r="M64" a="1"/>
  <c r="M64" s="1"/>
  <c r="O64" a="1"/>
  <c r="O64" s="1"/>
  <c r="Q64" a="1"/>
  <c r="Q64" s="1"/>
  <c r="S64" a="1"/>
  <c r="S64" s="1"/>
  <c r="H64" a="1"/>
  <c r="H64" s="1"/>
  <c r="J64" a="1"/>
  <c r="J64" s="1"/>
  <c r="L64" a="1"/>
  <c r="L64" s="1"/>
  <c r="N64" a="1"/>
  <c r="N64" s="1"/>
  <c r="P64" a="1"/>
  <c r="P64" s="1"/>
  <c r="R64" a="1"/>
  <c r="R64" s="1"/>
  <c r="B68"/>
  <c r="H68" a="1"/>
  <c r="H68" s="1"/>
  <c r="J68" a="1"/>
  <c r="J68" s="1"/>
  <c r="L68" a="1"/>
  <c r="L68" s="1"/>
  <c r="N68" a="1"/>
  <c r="N68" s="1"/>
  <c r="P68" a="1"/>
  <c r="P68" s="1"/>
  <c r="R68" a="1"/>
  <c r="R68" s="1"/>
  <c r="I68" a="1"/>
  <c r="I68" s="1"/>
  <c r="K68" a="1"/>
  <c r="K68" s="1"/>
  <c r="M68" a="1"/>
  <c r="M68" s="1"/>
  <c r="O68" a="1"/>
  <c r="O68" s="1"/>
  <c r="Q68" a="1"/>
  <c r="Q68" s="1"/>
  <c r="S68" a="1"/>
  <c r="S68" s="1"/>
  <c r="B72"/>
  <c r="H72" a="1"/>
  <c r="H72" s="1"/>
  <c r="J72" a="1"/>
  <c r="J72" s="1"/>
  <c r="L72" a="1"/>
  <c r="L72" s="1"/>
  <c r="N72" a="1"/>
  <c r="N72" s="1"/>
  <c r="P72" a="1"/>
  <c r="P72" s="1"/>
  <c r="R72" a="1"/>
  <c r="R72" s="1"/>
  <c r="I72" a="1"/>
  <c r="I72" s="1"/>
  <c r="K72" a="1"/>
  <c r="K72" s="1"/>
  <c r="M72" a="1"/>
  <c r="M72" s="1"/>
  <c r="O72" a="1"/>
  <c r="O72" s="1"/>
  <c r="Q72" a="1"/>
  <c r="Q72" s="1"/>
  <c r="S72" a="1"/>
  <c r="S72" s="1"/>
  <c r="B76"/>
  <c r="H76" a="1"/>
  <c r="H76" s="1"/>
  <c r="J76" a="1"/>
  <c r="J76" s="1"/>
  <c r="L76" a="1"/>
  <c r="L76" s="1"/>
  <c r="N76" a="1"/>
  <c r="N76" s="1"/>
  <c r="P76" a="1"/>
  <c r="P76" s="1"/>
  <c r="R76" a="1"/>
  <c r="R76" s="1"/>
  <c r="I76" a="1"/>
  <c r="I76" s="1"/>
  <c r="K76" a="1"/>
  <c r="K76" s="1"/>
  <c r="M76" a="1"/>
  <c r="M76" s="1"/>
  <c r="O76" a="1"/>
  <c r="O76" s="1"/>
  <c r="Q76" a="1"/>
  <c r="Q76" s="1"/>
  <c r="S76" a="1"/>
  <c r="S76" s="1"/>
  <c r="B80"/>
  <c r="H80" a="1"/>
  <c r="H80" s="1"/>
  <c r="J80" a="1"/>
  <c r="J80" s="1"/>
  <c r="L80" a="1"/>
  <c r="L80" s="1"/>
  <c r="N80" a="1"/>
  <c r="N80" s="1"/>
  <c r="P80" a="1"/>
  <c r="P80" s="1"/>
  <c r="R80" a="1"/>
  <c r="R80" s="1"/>
  <c r="I80" a="1"/>
  <c r="I80" s="1"/>
  <c r="K80" a="1"/>
  <c r="K80" s="1"/>
  <c r="M80" a="1"/>
  <c r="M80" s="1"/>
  <c r="O80" a="1"/>
  <c r="O80" s="1"/>
  <c r="Q80" a="1"/>
  <c r="Q80" s="1"/>
  <c r="S80" a="1"/>
  <c r="S80" s="1"/>
  <c r="B84"/>
  <c r="H84" a="1"/>
  <c r="H84" s="1"/>
  <c r="J84" a="1"/>
  <c r="J84" s="1"/>
  <c r="L84" a="1"/>
  <c r="L84" s="1"/>
  <c r="N84" a="1"/>
  <c r="N84" s="1"/>
  <c r="P84" a="1"/>
  <c r="P84" s="1"/>
  <c r="R84" a="1"/>
  <c r="R84" s="1"/>
  <c r="I84" a="1"/>
  <c r="I84" s="1"/>
  <c r="K84" a="1"/>
  <c r="K84" s="1"/>
  <c r="M84" a="1"/>
  <c r="M84" s="1"/>
  <c r="O84" a="1"/>
  <c r="O84" s="1"/>
  <c r="Q84" a="1"/>
  <c r="Q84" s="1"/>
  <c r="S84" a="1"/>
  <c r="S84" s="1"/>
  <c r="B88"/>
  <c r="H88" a="1"/>
  <c r="H88" s="1"/>
  <c r="J88" a="1"/>
  <c r="J88" s="1"/>
  <c r="L88" a="1"/>
  <c r="L88" s="1"/>
  <c r="N88" a="1"/>
  <c r="N88" s="1"/>
  <c r="P88" a="1"/>
  <c r="P88" s="1"/>
  <c r="R88" a="1"/>
  <c r="R88" s="1"/>
  <c r="I88" a="1"/>
  <c r="I88" s="1"/>
  <c r="K88" a="1"/>
  <c r="K88" s="1"/>
  <c r="M88" a="1"/>
  <c r="M88" s="1"/>
  <c r="O88" a="1"/>
  <c r="O88" s="1"/>
  <c r="Q88" a="1"/>
  <c r="Q88" s="1"/>
  <c r="S88" a="1"/>
  <c r="S88" s="1"/>
  <c r="B92"/>
  <c r="H92" a="1"/>
  <c r="H92" s="1"/>
  <c r="J92" a="1"/>
  <c r="J92" s="1"/>
  <c r="L92" a="1"/>
  <c r="L92" s="1"/>
  <c r="N92" a="1"/>
  <c r="N92" s="1"/>
  <c r="P92" a="1"/>
  <c r="P92" s="1"/>
  <c r="R92" a="1"/>
  <c r="R92" s="1"/>
  <c r="I92" a="1"/>
  <c r="I92" s="1"/>
  <c r="K92" a="1"/>
  <c r="K92" s="1"/>
  <c r="M92" a="1"/>
  <c r="M92" s="1"/>
  <c r="O92" a="1"/>
  <c r="O92" s="1"/>
  <c r="Q92" a="1"/>
  <c r="Q92" s="1"/>
  <c r="S92" a="1"/>
  <c r="S92" s="1"/>
  <c r="B96"/>
  <c r="H96" a="1"/>
  <c r="H96" s="1"/>
  <c r="J96" a="1"/>
  <c r="J96" s="1"/>
  <c r="L96" a="1"/>
  <c r="L96" s="1"/>
  <c r="N96" a="1"/>
  <c r="N96" s="1"/>
  <c r="P96" a="1"/>
  <c r="P96" s="1"/>
  <c r="R96" a="1"/>
  <c r="R96" s="1"/>
  <c r="I96" a="1"/>
  <c r="I96" s="1"/>
  <c r="K96" a="1"/>
  <c r="K96" s="1"/>
  <c r="M96" a="1"/>
  <c r="M96" s="1"/>
  <c r="O96" a="1"/>
  <c r="O96" s="1"/>
  <c r="Q96" a="1"/>
  <c r="Q96" s="1"/>
  <c r="S96" a="1"/>
  <c r="S96" s="1"/>
  <c r="B100"/>
  <c r="H100" a="1"/>
  <c r="H100" s="1"/>
  <c r="J100" a="1"/>
  <c r="J100" s="1"/>
  <c r="L100" a="1"/>
  <c r="L100" s="1"/>
  <c r="N100" a="1"/>
  <c r="N100" s="1"/>
  <c r="P100" a="1"/>
  <c r="P100" s="1"/>
  <c r="R100" a="1"/>
  <c r="R100" s="1"/>
  <c r="I100" a="1"/>
  <c r="I100" s="1"/>
  <c r="K100" a="1"/>
  <c r="K100" s="1"/>
  <c r="M100" a="1"/>
  <c r="M100" s="1"/>
  <c r="O100" a="1"/>
  <c r="O100" s="1"/>
  <c r="Q100" a="1"/>
  <c r="Q100" s="1"/>
  <c r="S100" a="1"/>
  <c r="S100" s="1"/>
  <c r="B104"/>
  <c r="H104" a="1"/>
  <c r="H104" s="1"/>
  <c r="J104" a="1"/>
  <c r="J104" s="1"/>
  <c r="L104" a="1"/>
  <c r="L104" s="1"/>
  <c r="N104" a="1"/>
  <c r="N104" s="1"/>
  <c r="P104" a="1"/>
  <c r="P104" s="1"/>
  <c r="R104" a="1"/>
  <c r="R104" s="1"/>
  <c r="I104" a="1"/>
  <c r="I104" s="1"/>
  <c r="K104" a="1"/>
  <c r="K104" s="1"/>
  <c r="M104" a="1"/>
  <c r="M104" s="1"/>
  <c r="O104" a="1"/>
  <c r="O104" s="1"/>
  <c r="Q104" a="1"/>
  <c r="Q104" s="1"/>
  <c r="S104" a="1"/>
  <c r="S104" s="1"/>
  <c r="B108"/>
  <c r="H108" a="1"/>
  <c r="H108" s="1"/>
  <c r="J108" a="1"/>
  <c r="J108" s="1"/>
  <c r="L108" a="1"/>
  <c r="L108" s="1"/>
  <c r="N108" a="1"/>
  <c r="N108" s="1"/>
  <c r="P108" a="1"/>
  <c r="P108" s="1"/>
  <c r="R108" a="1"/>
  <c r="R108" s="1"/>
  <c r="I108" a="1"/>
  <c r="I108" s="1"/>
  <c r="K108" a="1"/>
  <c r="K108" s="1"/>
  <c r="M108" a="1"/>
  <c r="M108" s="1"/>
  <c r="O108" a="1"/>
  <c r="O108" s="1"/>
  <c r="Q108" a="1"/>
  <c r="Q108" s="1"/>
  <c r="S108" a="1"/>
  <c r="S108" s="1"/>
  <c r="B112"/>
  <c r="H112" a="1"/>
  <c r="H112" s="1"/>
  <c r="J112" a="1"/>
  <c r="J112" s="1"/>
  <c r="L112" a="1"/>
  <c r="L112" s="1"/>
  <c r="N112" a="1"/>
  <c r="N112" s="1"/>
  <c r="P112" a="1"/>
  <c r="P112" s="1"/>
  <c r="R112" a="1"/>
  <c r="R112" s="1"/>
  <c r="I112" a="1"/>
  <c r="I112" s="1"/>
  <c r="K112" a="1"/>
  <c r="K112" s="1"/>
  <c r="M112" a="1"/>
  <c r="M112" s="1"/>
  <c r="O112" a="1"/>
  <c r="O112" s="1"/>
  <c r="Q112" a="1"/>
  <c r="Q112" s="1"/>
  <c r="S112" a="1"/>
  <c r="S112" s="1"/>
  <c r="B116"/>
  <c r="H116" a="1"/>
  <c r="H116" s="1"/>
  <c r="J116" a="1"/>
  <c r="J116" s="1"/>
  <c r="L116" a="1"/>
  <c r="L116" s="1"/>
  <c r="N116" a="1"/>
  <c r="N116" s="1"/>
  <c r="P116" a="1"/>
  <c r="P116" s="1"/>
  <c r="R116" a="1"/>
  <c r="R116" s="1"/>
  <c r="I116" a="1"/>
  <c r="I116" s="1"/>
  <c r="K116" a="1"/>
  <c r="K116" s="1"/>
  <c r="M116" a="1"/>
  <c r="M116" s="1"/>
  <c r="O116" a="1"/>
  <c r="O116" s="1"/>
  <c r="Q116" a="1"/>
  <c r="Q116" s="1"/>
  <c r="S116" a="1"/>
  <c r="S116" s="1"/>
  <c r="B120"/>
  <c r="H120" a="1"/>
  <c r="H120" s="1"/>
  <c r="J120" a="1"/>
  <c r="J120" s="1"/>
  <c r="L120" a="1"/>
  <c r="L120" s="1"/>
  <c r="N120" a="1"/>
  <c r="N120" s="1"/>
  <c r="P120" a="1"/>
  <c r="P120" s="1"/>
  <c r="R120" a="1"/>
  <c r="R120" s="1"/>
  <c r="I120" a="1"/>
  <c r="I120" s="1"/>
  <c r="K120" a="1"/>
  <c r="K120" s="1"/>
  <c r="M120" a="1"/>
  <c r="M120" s="1"/>
  <c r="O120" a="1"/>
  <c r="O120" s="1"/>
  <c r="Q120" a="1"/>
  <c r="Q120" s="1"/>
  <c r="S120" a="1"/>
  <c r="S120" s="1"/>
  <c r="B125"/>
  <c r="H125" a="1"/>
  <c r="H125" s="1"/>
  <c r="J125" a="1"/>
  <c r="J125" s="1"/>
  <c r="L125" a="1"/>
  <c r="L125" s="1"/>
  <c r="N125" a="1"/>
  <c r="N125" s="1"/>
  <c r="P125" a="1"/>
  <c r="P125" s="1"/>
  <c r="R125" a="1"/>
  <c r="R125" s="1"/>
  <c r="I125" a="1"/>
  <c r="I125" s="1"/>
  <c r="K125" a="1"/>
  <c r="K125" s="1"/>
  <c r="M125" a="1"/>
  <c r="M125" s="1"/>
  <c r="O125" a="1"/>
  <c r="O125" s="1"/>
  <c r="Q125" a="1"/>
  <c r="Q125" s="1"/>
  <c r="S125" a="1"/>
  <c r="S125" s="1"/>
  <c r="B129"/>
  <c r="I129" a="1"/>
  <c r="I129" s="1"/>
  <c r="K129" a="1"/>
  <c r="K129" s="1"/>
  <c r="M129" a="1"/>
  <c r="M129" s="1"/>
  <c r="O129" a="1"/>
  <c r="O129" s="1"/>
  <c r="Q129" a="1"/>
  <c r="Q129" s="1"/>
  <c r="S129" a="1"/>
  <c r="S129" s="1"/>
  <c r="H129" a="1"/>
  <c r="H129" s="1"/>
  <c r="J129" a="1"/>
  <c r="J129" s="1"/>
  <c r="L129" a="1"/>
  <c r="L129" s="1"/>
  <c r="N129" a="1"/>
  <c r="N129" s="1"/>
  <c r="P129" a="1"/>
  <c r="P129" s="1"/>
  <c r="R129" a="1"/>
  <c r="R129" s="1"/>
  <c r="B133"/>
  <c r="I133" a="1"/>
  <c r="I133" s="1"/>
  <c r="K133" a="1"/>
  <c r="K133" s="1"/>
  <c r="M133" a="1"/>
  <c r="M133" s="1"/>
  <c r="O133" a="1"/>
  <c r="O133" s="1"/>
  <c r="Q133" a="1"/>
  <c r="Q133" s="1"/>
  <c r="S133" a="1"/>
  <c r="S133" s="1"/>
  <c r="H133" a="1"/>
  <c r="H133" s="1"/>
  <c r="J133" a="1"/>
  <c r="J133" s="1"/>
  <c r="L133" a="1"/>
  <c r="L133" s="1"/>
  <c r="N133" a="1"/>
  <c r="N133" s="1"/>
  <c r="P133" a="1"/>
  <c r="P133" s="1"/>
  <c r="R133" a="1"/>
  <c r="R133" s="1"/>
  <c r="B137"/>
  <c r="I137" a="1"/>
  <c r="I137" s="1"/>
  <c r="K137" a="1"/>
  <c r="K137" s="1"/>
  <c r="M137" a="1"/>
  <c r="M137" s="1"/>
  <c r="O137" a="1"/>
  <c r="O137" s="1"/>
  <c r="Q137" a="1"/>
  <c r="Q137" s="1"/>
  <c r="S137" a="1"/>
  <c r="S137" s="1"/>
  <c r="H137" a="1"/>
  <c r="H137" s="1"/>
  <c r="J137" a="1"/>
  <c r="J137" s="1"/>
  <c r="L137" a="1"/>
  <c r="L137" s="1"/>
  <c r="N137" a="1"/>
  <c r="N137" s="1"/>
  <c r="P137" a="1"/>
  <c r="P137" s="1"/>
  <c r="R137" a="1"/>
  <c r="R137" s="1"/>
  <c r="B141"/>
  <c r="I141" a="1"/>
  <c r="I141" s="1"/>
  <c r="K141" a="1"/>
  <c r="K141" s="1"/>
  <c r="M141" a="1"/>
  <c r="M141" s="1"/>
  <c r="O141" a="1"/>
  <c r="O141" s="1"/>
  <c r="Q141" a="1"/>
  <c r="Q141" s="1"/>
  <c r="S141" a="1"/>
  <c r="S141" s="1"/>
  <c r="H141" a="1"/>
  <c r="H141" s="1"/>
  <c r="J141" a="1"/>
  <c r="J141" s="1"/>
  <c r="L141" a="1"/>
  <c r="L141" s="1"/>
  <c r="N141" a="1"/>
  <c r="N141" s="1"/>
  <c r="P141" a="1"/>
  <c r="P141" s="1"/>
  <c r="R141" a="1"/>
  <c r="R141" s="1"/>
  <c r="B145"/>
  <c r="I145" a="1"/>
  <c r="I145" s="1"/>
  <c r="K145" a="1"/>
  <c r="K145" s="1"/>
  <c r="M145" a="1"/>
  <c r="M145" s="1"/>
  <c r="O145" a="1"/>
  <c r="O145" s="1"/>
  <c r="Q145" a="1"/>
  <c r="Q145" s="1"/>
  <c r="S145" a="1"/>
  <c r="S145" s="1"/>
  <c r="H145" a="1"/>
  <c r="H145" s="1"/>
  <c r="J145" a="1"/>
  <c r="J145" s="1"/>
  <c r="L145" a="1"/>
  <c r="L145" s="1"/>
  <c r="N145" a="1"/>
  <c r="N145" s="1"/>
  <c r="P145" a="1"/>
  <c r="P145" s="1"/>
  <c r="R145" a="1"/>
  <c r="R145" s="1"/>
  <c r="B149"/>
  <c r="I149" a="1"/>
  <c r="I149" s="1"/>
  <c r="K149" a="1"/>
  <c r="K149" s="1"/>
  <c r="M149" a="1"/>
  <c r="M149" s="1"/>
  <c r="O149" a="1"/>
  <c r="O149" s="1"/>
  <c r="Q149" a="1"/>
  <c r="Q149" s="1"/>
  <c r="S149" a="1"/>
  <c r="S149" s="1"/>
  <c r="H149" a="1"/>
  <c r="H149" s="1"/>
  <c r="J149" a="1"/>
  <c r="J149" s="1"/>
  <c r="L149" a="1"/>
  <c r="L149" s="1"/>
  <c r="N149" a="1"/>
  <c r="N149" s="1"/>
  <c r="P149" a="1"/>
  <c r="P149" s="1"/>
  <c r="R149" a="1"/>
  <c r="R149" s="1"/>
  <c r="B153"/>
  <c r="I153" a="1"/>
  <c r="I153" s="1"/>
  <c r="K153" a="1"/>
  <c r="K153" s="1"/>
  <c r="M153" a="1"/>
  <c r="M153" s="1"/>
  <c r="O153" a="1"/>
  <c r="O153" s="1"/>
  <c r="Q153" a="1"/>
  <c r="Q153" s="1"/>
  <c r="S153" a="1"/>
  <c r="S153" s="1"/>
  <c r="H153" a="1"/>
  <c r="H153" s="1"/>
  <c r="J153" a="1"/>
  <c r="J153" s="1"/>
  <c r="L153" a="1"/>
  <c r="L153" s="1"/>
  <c r="N153" a="1"/>
  <c r="N153" s="1"/>
  <c r="P153" a="1"/>
  <c r="P153" s="1"/>
  <c r="R153" a="1"/>
  <c r="R153" s="1"/>
  <c r="B157"/>
  <c r="I157" a="1"/>
  <c r="I157" s="1"/>
  <c r="K157" a="1"/>
  <c r="K157" s="1"/>
  <c r="M157" a="1"/>
  <c r="M157" s="1"/>
  <c r="O157" a="1"/>
  <c r="O157" s="1"/>
  <c r="Q157" a="1"/>
  <c r="Q157" s="1"/>
  <c r="S157" a="1"/>
  <c r="S157" s="1"/>
  <c r="H157" a="1"/>
  <c r="H157" s="1"/>
  <c r="J157" a="1"/>
  <c r="J157" s="1"/>
  <c r="L157" a="1"/>
  <c r="L157" s="1"/>
  <c r="N157" a="1"/>
  <c r="N157" s="1"/>
  <c r="P157" a="1"/>
  <c r="P157" s="1"/>
  <c r="R157" a="1"/>
  <c r="R157" s="1"/>
  <c r="B161"/>
  <c r="I161" a="1"/>
  <c r="I161" s="1"/>
  <c r="K161" a="1"/>
  <c r="K161" s="1"/>
  <c r="M161" a="1"/>
  <c r="M161" s="1"/>
  <c r="O161" a="1"/>
  <c r="O161" s="1"/>
  <c r="Q161" a="1"/>
  <c r="Q161" s="1"/>
  <c r="S161" a="1"/>
  <c r="S161" s="1"/>
  <c r="H161" a="1"/>
  <c r="H161" s="1"/>
  <c r="J161" a="1"/>
  <c r="J161" s="1"/>
  <c r="L161" a="1"/>
  <c r="L161" s="1"/>
  <c r="N161" a="1"/>
  <c r="N161" s="1"/>
  <c r="P161" a="1"/>
  <c r="P161" s="1"/>
  <c r="R161" a="1"/>
  <c r="R161" s="1"/>
  <c r="B165"/>
  <c r="I165" a="1"/>
  <c r="I165" s="1"/>
  <c r="K165" a="1"/>
  <c r="K165" s="1"/>
  <c r="M165" a="1"/>
  <c r="M165" s="1"/>
  <c r="O165" a="1"/>
  <c r="O165" s="1"/>
  <c r="Q165" a="1"/>
  <c r="Q165" s="1"/>
  <c r="S165" a="1"/>
  <c r="S165" s="1"/>
  <c r="H165" a="1"/>
  <c r="H165" s="1"/>
  <c r="J165" a="1"/>
  <c r="J165" s="1"/>
  <c r="L165" a="1"/>
  <c r="L165" s="1"/>
  <c r="N165" a="1"/>
  <c r="N165" s="1"/>
  <c r="P165" a="1"/>
  <c r="P165" s="1"/>
  <c r="R165" a="1"/>
  <c r="R165" s="1"/>
  <c r="B169"/>
  <c r="I169" a="1"/>
  <c r="I169" s="1"/>
  <c r="K169" a="1"/>
  <c r="K169" s="1"/>
  <c r="M169" a="1"/>
  <c r="M169" s="1"/>
  <c r="O169" a="1"/>
  <c r="O169" s="1"/>
  <c r="Q169" a="1"/>
  <c r="Q169" s="1"/>
  <c r="S169" a="1"/>
  <c r="S169" s="1"/>
  <c r="H169" a="1"/>
  <c r="H169" s="1"/>
  <c r="J169" a="1"/>
  <c r="J169" s="1"/>
  <c r="L169" a="1"/>
  <c r="L169" s="1"/>
  <c r="N169" a="1"/>
  <c r="N169" s="1"/>
  <c r="P169" a="1"/>
  <c r="P169" s="1"/>
  <c r="R169" a="1"/>
  <c r="R169" s="1"/>
  <c r="B173"/>
  <c r="I173" a="1"/>
  <c r="I173" s="1"/>
  <c r="K173" a="1"/>
  <c r="K173" s="1"/>
  <c r="M173" a="1"/>
  <c r="M173" s="1"/>
  <c r="O173" a="1"/>
  <c r="O173" s="1"/>
  <c r="Q173" a="1"/>
  <c r="Q173" s="1"/>
  <c r="S173" a="1"/>
  <c r="S173" s="1"/>
  <c r="H173" a="1"/>
  <c r="H173" s="1"/>
  <c r="J173" a="1"/>
  <c r="J173" s="1"/>
  <c r="L173" a="1"/>
  <c r="L173" s="1"/>
  <c r="N173" a="1"/>
  <c r="N173" s="1"/>
  <c r="P173" a="1"/>
  <c r="P173" s="1"/>
  <c r="R173" a="1"/>
  <c r="R173" s="1"/>
  <c r="B177"/>
  <c r="I177" a="1"/>
  <c r="I177" s="1"/>
  <c r="K177" a="1"/>
  <c r="K177" s="1"/>
  <c r="M177" a="1"/>
  <c r="M177" s="1"/>
  <c r="O177" a="1"/>
  <c r="O177" s="1"/>
  <c r="Q177" a="1"/>
  <c r="Q177" s="1"/>
  <c r="S177" a="1"/>
  <c r="S177" s="1"/>
  <c r="H177" a="1"/>
  <c r="H177" s="1"/>
  <c r="J177" a="1"/>
  <c r="J177" s="1"/>
  <c r="L177" a="1"/>
  <c r="L177" s="1"/>
  <c r="N177" a="1"/>
  <c r="N177" s="1"/>
  <c r="P177" a="1"/>
  <c r="P177" s="1"/>
  <c r="R177" a="1"/>
  <c r="R177" s="1"/>
  <c r="B181"/>
  <c r="I181" a="1"/>
  <c r="I181" s="1"/>
  <c r="K181" a="1"/>
  <c r="K181" s="1"/>
  <c r="M181" a="1"/>
  <c r="M181" s="1"/>
  <c r="O181" a="1"/>
  <c r="O181" s="1"/>
  <c r="Q181" a="1"/>
  <c r="Q181" s="1"/>
  <c r="S181" a="1"/>
  <c r="S181" s="1"/>
  <c r="H181" a="1"/>
  <c r="H181" s="1"/>
  <c r="J181" a="1"/>
  <c r="J181" s="1"/>
  <c r="L181" a="1"/>
  <c r="L181" s="1"/>
  <c r="N181" a="1"/>
  <c r="N181" s="1"/>
  <c r="P181" a="1"/>
  <c r="P181" s="1"/>
  <c r="R181" a="1"/>
  <c r="R181" s="1"/>
  <c r="B185"/>
  <c r="I185" a="1"/>
  <c r="I185" s="1"/>
  <c r="K185" a="1"/>
  <c r="K185" s="1"/>
  <c r="M185" a="1"/>
  <c r="M185" s="1"/>
  <c r="O185" a="1"/>
  <c r="O185" s="1"/>
  <c r="Q185" a="1"/>
  <c r="Q185" s="1"/>
  <c r="S185" a="1"/>
  <c r="S185" s="1"/>
  <c r="H185" a="1"/>
  <c r="H185" s="1"/>
  <c r="J185" a="1"/>
  <c r="J185" s="1"/>
  <c r="L185" a="1"/>
  <c r="L185" s="1"/>
  <c r="N185" a="1"/>
  <c r="N185" s="1"/>
  <c r="P185" a="1"/>
  <c r="P185" s="1"/>
  <c r="R185" a="1"/>
  <c r="R185" s="1"/>
  <c r="B189"/>
  <c r="I189" a="1"/>
  <c r="I189" s="1"/>
  <c r="K189" a="1"/>
  <c r="K189" s="1"/>
  <c r="M189" a="1"/>
  <c r="M189" s="1"/>
  <c r="O189" a="1"/>
  <c r="O189" s="1"/>
  <c r="Q189" a="1"/>
  <c r="Q189" s="1"/>
  <c r="S189" a="1"/>
  <c r="S189" s="1"/>
  <c r="H189" a="1"/>
  <c r="H189" s="1"/>
  <c r="J189" a="1"/>
  <c r="J189" s="1"/>
  <c r="L189" a="1"/>
  <c r="L189" s="1"/>
  <c r="N189" a="1"/>
  <c r="N189" s="1"/>
  <c r="P189" a="1"/>
  <c r="P189" s="1"/>
  <c r="R189" a="1"/>
  <c r="R189" s="1"/>
  <c r="B193"/>
  <c r="I193" a="1"/>
  <c r="I193" s="1"/>
  <c r="K193" a="1"/>
  <c r="K193" s="1"/>
  <c r="M193" a="1"/>
  <c r="M193" s="1"/>
  <c r="O193" a="1"/>
  <c r="O193" s="1"/>
  <c r="Q193" a="1"/>
  <c r="Q193" s="1"/>
  <c r="S193" a="1"/>
  <c r="S193" s="1"/>
  <c r="H193" a="1"/>
  <c r="H193" s="1"/>
  <c r="J193" a="1"/>
  <c r="J193" s="1"/>
  <c r="L193" a="1"/>
  <c r="L193" s="1"/>
  <c r="N193" a="1"/>
  <c r="N193" s="1"/>
  <c r="P193" a="1"/>
  <c r="P193" s="1"/>
  <c r="R193" a="1"/>
  <c r="R193" s="1"/>
  <c r="B197"/>
  <c r="I197" a="1"/>
  <c r="I197" s="1"/>
  <c r="K197" a="1"/>
  <c r="K197" s="1"/>
  <c r="M197" a="1"/>
  <c r="M197" s="1"/>
  <c r="O197" a="1"/>
  <c r="O197" s="1"/>
  <c r="Q197" a="1"/>
  <c r="Q197" s="1"/>
  <c r="S197" a="1"/>
  <c r="S197" s="1"/>
  <c r="H197" a="1"/>
  <c r="H197" s="1"/>
  <c r="J197" a="1"/>
  <c r="J197" s="1"/>
  <c r="L197" a="1"/>
  <c r="L197" s="1"/>
  <c r="N197" a="1"/>
  <c r="N197" s="1"/>
  <c r="P197" a="1"/>
  <c r="P197" s="1"/>
  <c r="R197" a="1"/>
  <c r="R197" s="1"/>
  <c r="B201"/>
  <c r="I201" a="1"/>
  <c r="I201" s="1"/>
  <c r="K201" a="1"/>
  <c r="K201" s="1"/>
  <c r="M201" a="1"/>
  <c r="M201" s="1"/>
  <c r="O201" a="1"/>
  <c r="O201" s="1"/>
  <c r="Q201" a="1"/>
  <c r="Q201" s="1"/>
  <c r="S201" a="1"/>
  <c r="S201" s="1"/>
  <c r="H201" a="1"/>
  <c r="H201" s="1"/>
  <c r="J201" a="1"/>
  <c r="J201" s="1"/>
  <c r="L201" a="1"/>
  <c r="L201" s="1"/>
  <c r="N201" a="1"/>
  <c r="N201" s="1"/>
  <c r="P201" a="1"/>
  <c r="P201" s="1"/>
  <c r="R201" a="1"/>
  <c r="R201" s="1"/>
  <c r="B205"/>
  <c r="I205" a="1"/>
  <c r="I205" s="1"/>
  <c r="K205" a="1"/>
  <c r="K205" s="1"/>
  <c r="M205" a="1"/>
  <c r="M205" s="1"/>
  <c r="O205" a="1"/>
  <c r="O205" s="1"/>
  <c r="Q205" a="1"/>
  <c r="Q205" s="1"/>
  <c r="S205" a="1"/>
  <c r="S205" s="1"/>
  <c r="H205" a="1"/>
  <c r="H205" s="1"/>
  <c r="J205" a="1"/>
  <c r="J205" s="1"/>
  <c r="L205" a="1"/>
  <c r="L205" s="1"/>
  <c r="N205" a="1"/>
  <c r="N205" s="1"/>
  <c r="P205" a="1"/>
  <c r="P205" s="1"/>
  <c r="R205" a="1"/>
  <c r="R205" s="1"/>
  <c r="B209"/>
  <c r="I209" a="1"/>
  <c r="I209" s="1"/>
  <c r="K209" a="1"/>
  <c r="K209" s="1"/>
  <c r="M209" a="1"/>
  <c r="M209" s="1"/>
  <c r="O209" a="1"/>
  <c r="O209" s="1"/>
  <c r="Q209" a="1"/>
  <c r="Q209" s="1"/>
  <c r="S209" a="1"/>
  <c r="S209" s="1"/>
  <c r="H209" a="1"/>
  <c r="H209" s="1"/>
  <c r="J209" a="1"/>
  <c r="J209" s="1"/>
  <c r="L209" a="1"/>
  <c r="L209" s="1"/>
  <c r="N209" a="1"/>
  <c r="N209" s="1"/>
  <c r="P209" a="1"/>
  <c r="P209" s="1"/>
  <c r="R209" a="1"/>
  <c r="R209" s="1"/>
  <c r="B213"/>
  <c r="I213" a="1"/>
  <c r="I213" s="1"/>
  <c r="K213" a="1"/>
  <c r="K213" s="1"/>
  <c r="M213" a="1"/>
  <c r="M213" s="1"/>
  <c r="O213" a="1"/>
  <c r="O213" s="1"/>
  <c r="Q213" a="1"/>
  <c r="Q213" s="1"/>
  <c r="S213" a="1"/>
  <c r="S213" s="1"/>
  <c r="H213" a="1"/>
  <c r="H213" s="1"/>
  <c r="J213" a="1"/>
  <c r="J213" s="1"/>
  <c r="L213" a="1"/>
  <c r="L213" s="1"/>
  <c r="N213" a="1"/>
  <c r="N213" s="1"/>
  <c r="P213" a="1"/>
  <c r="P213" s="1"/>
  <c r="R213" a="1"/>
  <c r="R213" s="1"/>
  <c r="B217"/>
  <c r="I217" a="1"/>
  <c r="I217" s="1"/>
  <c r="K217" a="1"/>
  <c r="K217" s="1"/>
  <c r="M217" a="1"/>
  <c r="M217" s="1"/>
  <c r="O217" a="1"/>
  <c r="O217" s="1"/>
  <c r="Q217" a="1"/>
  <c r="Q217" s="1"/>
  <c r="S217" a="1"/>
  <c r="S217" s="1"/>
  <c r="H217" a="1"/>
  <c r="H217" s="1"/>
  <c r="J217" a="1"/>
  <c r="J217" s="1"/>
  <c r="L217" a="1"/>
  <c r="L217" s="1"/>
  <c r="N217" a="1"/>
  <c r="N217" s="1"/>
  <c r="P217" a="1"/>
  <c r="P217" s="1"/>
  <c r="R217" a="1"/>
  <c r="R217" s="1"/>
  <c r="B221"/>
  <c r="I221" a="1"/>
  <c r="I221" s="1"/>
  <c r="K221" a="1"/>
  <c r="K221" s="1"/>
  <c r="M221" a="1"/>
  <c r="M221" s="1"/>
  <c r="O221" a="1"/>
  <c r="O221" s="1"/>
  <c r="Q221" a="1"/>
  <c r="Q221" s="1"/>
  <c r="S221" a="1"/>
  <c r="S221" s="1"/>
  <c r="H221" a="1"/>
  <c r="H221" s="1"/>
  <c r="J221" a="1"/>
  <c r="J221" s="1"/>
  <c r="L221" a="1"/>
  <c r="L221" s="1"/>
  <c r="N221" a="1"/>
  <c r="N221" s="1"/>
  <c r="P221" a="1"/>
  <c r="P221" s="1"/>
  <c r="R221" a="1"/>
  <c r="R221" s="1"/>
  <c r="B225"/>
  <c r="I225" a="1"/>
  <c r="I225" s="1"/>
  <c r="K225" a="1"/>
  <c r="K225" s="1"/>
  <c r="M225" a="1"/>
  <c r="M225" s="1"/>
  <c r="O225" a="1"/>
  <c r="O225" s="1"/>
  <c r="Q225" a="1"/>
  <c r="Q225" s="1"/>
  <c r="S225" a="1"/>
  <c r="S225" s="1"/>
  <c r="H225" a="1"/>
  <c r="H225" s="1"/>
  <c r="J225" a="1"/>
  <c r="J225" s="1"/>
  <c r="L225" a="1"/>
  <c r="L225" s="1"/>
  <c r="N225" a="1"/>
  <c r="N225" s="1"/>
  <c r="P225" a="1"/>
  <c r="P225" s="1"/>
  <c r="R225" a="1"/>
  <c r="R225" s="1"/>
  <c r="B229"/>
  <c r="I229" a="1"/>
  <c r="I229" s="1"/>
  <c r="K229" a="1"/>
  <c r="K229" s="1"/>
  <c r="M229" a="1"/>
  <c r="M229" s="1"/>
  <c r="O229" a="1"/>
  <c r="O229" s="1"/>
  <c r="Q229" a="1"/>
  <c r="Q229" s="1"/>
  <c r="S229" a="1"/>
  <c r="S229" s="1"/>
  <c r="H229" a="1"/>
  <c r="H229" s="1"/>
  <c r="J229" a="1"/>
  <c r="J229" s="1"/>
  <c r="L229" a="1"/>
  <c r="L229" s="1"/>
  <c r="N229" a="1"/>
  <c r="N229" s="1"/>
  <c r="P229" a="1"/>
  <c r="P229" s="1"/>
  <c r="R229" a="1"/>
  <c r="R229" s="1"/>
  <c r="B233"/>
  <c r="I233" a="1"/>
  <c r="I233" s="1"/>
  <c r="K233" a="1"/>
  <c r="K233" s="1"/>
  <c r="M233" a="1"/>
  <c r="M233" s="1"/>
  <c r="O233" a="1"/>
  <c r="O233" s="1"/>
  <c r="Q233" a="1"/>
  <c r="Q233" s="1"/>
  <c r="S233" a="1"/>
  <c r="S233" s="1"/>
  <c r="H233" a="1"/>
  <c r="H233" s="1"/>
  <c r="J233" a="1"/>
  <c r="J233" s="1"/>
  <c r="L233" a="1"/>
  <c r="L233" s="1"/>
  <c r="N233" a="1"/>
  <c r="N233" s="1"/>
  <c r="P233" a="1"/>
  <c r="P233" s="1"/>
  <c r="R233" a="1"/>
  <c r="R233" s="1"/>
  <c r="B237"/>
  <c r="I237" a="1"/>
  <c r="I237" s="1"/>
  <c r="K237" a="1"/>
  <c r="K237" s="1"/>
  <c r="M237" a="1"/>
  <c r="M237" s="1"/>
  <c r="O237" a="1"/>
  <c r="O237" s="1"/>
  <c r="Q237" a="1"/>
  <c r="Q237" s="1"/>
  <c r="S237" a="1"/>
  <c r="S237" s="1"/>
  <c r="H237" a="1"/>
  <c r="H237" s="1"/>
  <c r="J237" a="1"/>
  <c r="J237" s="1"/>
  <c r="L237" a="1"/>
  <c r="L237" s="1"/>
  <c r="N237" a="1"/>
  <c r="N237" s="1"/>
  <c r="P237" a="1"/>
  <c r="P237" s="1"/>
  <c r="R237" a="1"/>
  <c r="R237" s="1"/>
  <c r="B241"/>
  <c r="I241" a="1"/>
  <c r="I241" s="1"/>
  <c r="K241" a="1"/>
  <c r="K241" s="1"/>
  <c r="M241" a="1"/>
  <c r="M241" s="1"/>
  <c r="O241" a="1"/>
  <c r="O241" s="1"/>
  <c r="Q241" a="1"/>
  <c r="Q241" s="1"/>
  <c r="S241" a="1"/>
  <c r="S241" s="1"/>
  <c r="H241" a="1"/>
  <c r="H241" s="1"/>
  <c r="J241" a="1"/>
  <c r="J241" s="1"/>
  <c r="L241" a="1"/>
  <c r="L241" s="1"/>
  <c r="N241" a="1"/>
  <c r="N241" s="1"/>
  <c r="P241" a="1"/>
  <c r="P241" s="1"/>
  <c r="R241" a="1"/>
  <c r="R241" s="1"/>
  <c r="B245"/>
  <c r="I245" a="1"/>
  <c r="I245" s="1"/>
  <c r="K245" a="1"/>
  <c r="K245" s="1"/>
  <c r="M245" a="1"/>
  <c r="M245" s="1"/>
  <c r="O245" a="1"/>
  <c r="O245" s="1"/>
  <c r="Q245" a="1"/>
  <c r="Q245" s="1"/>
  <c r="S245" a="1"/>
  <c r="S245" s="1"/>
  <c r="H245" a="1"/>
  <c r="H245" s="1"/>
  <c r="J245" a="1"/>
  <c r="J245" s="1"/>
  <c r="L245" a="1"/>
  <c r="L245" s="1"/>
  <c r="N245" a="1"/>
  <c r="N245" s="1"/>
  <c r="P245" a="1"/>
  <c r="P245" s="1"/>
  <c r="R245" a="1"/>
  <c r="R245" s="1"/>
  <c r="B249"/>
  <c r="I249" a="1"/>
  <c r="I249" s="1"/>
  <c r="K249" a="1"/>
  <c r="K249" s="1"/>
  <c r="M249" a="1"/>
  <c r="M249" s="1"/>
  <c r="O249" a="1"/>
  <c r="O249" s="1"/>
  <c r="Q249" a="1"/>
  <c r="Q249" s="1"/>
  <c r="S249" a="1"/>
  <c r="S249" s="1"/>
  <c r="H249" a="1"/>
  <c r="H249" s="1"/>
  <c r="J249" a="1"/>
  <c r="J249" s="1"/>
  <c r="L249" a="1"/>
  <c r="L249" s="1"/>
  <c r="N249" a="1"/>
  <c r="N249" s="1"/>
  <c r="P249" a="1"/>
  <c r="P249" s="1"/>
  <c r="R249" a="1"/>
  <c r="R249" s="1"/>
  <c r="B253"/>
  <c r="I253" a="1"/>
  <c r="I253" s="1"/>
  <c r="K253" a="1"/>
  <c r="K253" s="1"/>
  <c r="M253" a="1"/>
  <c r="M253" s="1"/>
  <c r="O253" a="1"/>
  <c r="O253" s="1"/>
  <c r="Q253" a="1"/>
  <c r="Q253" s="1"/>
  <c r="S253" a="1"/>
  <c r="S253" s="1"/>
  <c r="H253" a="1"/>
  <c r="H253" s="1"/>
  <c r="J253" a="1"/>
  <c r="J253" s="1"/>
  <c r="L253" a="1"/>
  <c r="L253" s="1"/>
  <c r="N253" a="1"/>
  <c r="N253" s="1"/>
  <c r="P253" a="1"/>
  <c r="P253" s="1"/>
  <c r="R253" a="1"/>
  <c r="R253" s="1"/>
  <c r="B257"/>
  <c r="I257" a="1"/>
  <c r="I257" s="1"/>
  <c r="K257" a="1"/>
  <c r="K257" s="1"/>
  <c r="M257" a="1"/>
  <c r="M257" s="1"/>
  <c r="O257" a="1"/>
  <c r="O257" s="1"/>
  <c r="Q257" a="1"/>
  <c r="Q257" s="1"/>
  <c r="S257" a="1"/>
  <c r="S257" s="1"/>
  <c r="H257" a="1"/>
  <c r="H257" s="1"/>
  <c r="J257" a="1"/>
  <c r="J257" s="1"/>
  <c r="L257" a="1"/>
  <c r="L257" s="1"/>
  <c r="N257" a="1"/>
  <c r="N257" s="1"/>
  <c r="P257" a="1"/>
  <c r="P257" s="1"/>
  <c r="R257" a="1"/>
  <c r="R257" s="1"/>
  <c r="B261"/>
  <c r="I261" a="1"/>
  <c r="I261" s="1"/>
  <c r="K261" a="1"/>
  <c r="K261" s="1"/>
  <c r="M261" a="1"/>
  <c r="M261" s="1"/>
  <c r="O261" a="1"/>
  <c r="O261" s="1"/>
  <c r="Q261" a="1"/>
  <c r="Q261" s="1"/>
  <c r="S261" a="1"/>
  <c r="S261" s="1"/>
  <c r="H261" a="1"/>
  <c r="H261" s="1"/>
  <c r="J261" a="1"/>
  <c r="J261" s="1"/>
  <c r="L261" a="1"/>
  <c r="L261" s="1"/>
  <c r="N261" a="1"/>
  <c r="N261" s="1"/>
  <c r="P261" a="1"/>
  <c r="P261" s="1"/>
  <c r="R261" a="1"/>
  <c r="R261" s="1"/>
  <c r="B265"/>
  <c r="I265" a="1"/>
  <c r="I265" s="1"/>
  <c r="K265" a="1"/>
  <c r="K265" s="1"/>
  <c r="M265" a="1"/>
  <c r="M265" s="1"/>
  <c r="O265" a="1"/>
  <c r="O265" s="1"/>
  <c r="Q265" a="1"/>
  <c r="Q265" s="1"/>
  <c r="S265" a="1"/>
  <c r="S265" s="1"/>
  <c r="H265" a="1"/>
  <c r="H265" s="1"/>
  <c r="J265" a="1"/>
  <c r="J265" s="1"/>
  <c r="L265" a="1"/>
  <c r="L265" s="1"/>
  <c r="N265" a="1"/>
  <c r="N265" s="1"/>
  <c r="P265" a="1"/>
  <c r="P265" s="1"/>
  <c r="R265" a="1"/>
  <c r="R265" s="1"/>
  <c r="B269"/>
  <c r="I269" a="1"/>
  <c r="I269" s="1"/>
  <c r="K269" a="1"/>
  <c r="K269" s="1"/>
  <c r="M269" a="1"/>
  <c r="M269" s="1"/>
  <c r="O269" a="1"/>
  <c r="O269" s="1"/>
  <c r="Q269" a="1"/>
  <c r="Q269" s="1"/>
  <c r="S269" a="1"/>
  <c r="S269" s="1"/>
  <c r="H269" a="1"/>
  <c r="H269" s="1"/>
  <c r="J269" a="1"/>
  <c r="J269" s="1"/>
  <c r="L269" a="1"/>
  <c r="L269" s="1"/>
  <c r="N269" a="1"/>
  <c r="N269" s="1"/>
  <c r="P269" a="1"/>
  <c r="P269" s="1"/>
  <c r="R269" a="1"/>
  <c r="R269" s="1"/>
  <c r="B273"/>
  <c r="I273" a="1"/>
  <c r="I273" s="1"/>
  <c r="K273" a="1"/>
  <c r="K273" s="1"/>
  <c r="M273" a="1"/>
  <c r="M273" s="1"/>
  <c r="O273" a="1"/>
  <c r="O273" s="1"/>
  <c r="Q273" a="1"/>
  <c r="Q273" s="1"/>
  <c r="S273" a="1"/>
  <c r="S273" s="1"/>
  <c r="H273" a="1"/>
  <c r="H273" s="1"/>
  <c r="J273" a="1"/>
  <c r="J273" s="1"/>
  <c r="L273" a="1"/>
  <c r="L273" s="1"/>
  <c r="N273" a="1"/>
  <c r="N273" s="1"/>
  <c r="P273" a="1"/>
  <c r="P273" s="1"/>
  <c r="R273" a="1"/>
  <c r="R273" s="1"/>
  <c r="B277"/>
  <c r="I277" a="1"/>
  <c r="I277" s="1"/>
  <c r="K277" a="1"/>
  <c r="K277" s="1"/>
  <c r="M277" a="1"/>
  <c r="M277" s="1"/>
  <c r="O277" a="1"/>
  <c r="O277" s="1"/>
  <c r="Q277" a="1"/>
  <c r="Q277" s="1"/>
  <c r="S277" a="1"/>
  <c r="S277" s="1"/>
  <c r="H277" a="1"/>
  <c r="H277" s="1"/>
  <c r="J277" a="1"/>
  <c r="J277" s="1"/>
  <c r="L277" a="1"/>
  <c r="L277" s="1"/>
  <c r="N277" a="1"/>
  <c r="N277" s="1"/>
  <c r="P277" a="1"/>
  <c r="P277" s="1"/>
  <c r="R277" a="1"/>
  <c r="R277" s="1"/>
  <c r="B281"/>
  <c r="I281" a="1"/>
  <c r="I281" s="1"/>
  <c r="K281" a="1"/>
  <c r="K281" s="1"/>
  <c r="M281" a="1"/>
  <c r="M281" s="1"/>
  <c r="O281" a="1"/>
  <c r="O281" s="1"/>
  <c r="Q281" a="1"/>
  <c r="Q281" s="1"/>
  <c r="S281" a="1"/>
  <c r="S281" s="1"/>
  <c r="H281" a="1"/>
  <c r="H281" s="1"/>
  <c r="J281" a="1"/>
  <c r="J281" s="1"/>
  <c r="L281" a="1"/>
  <c r="L281" s="1"/>
  <c r="N281" a="1"/>
  <c r="N281" s="1"/>
  <c r="P281" a="1"/>
  <c r="P281" s="1"/>
  <c r="R281" a="1"/>
  <c r="R281" s="1"/>
  <c r="B285"/>
  <c r="I285" a="1"/>
  <c r="I285" s="1"/>
  <c r="K285" a="1"/>
  <c r="K285" s="1"/>
  <c r="M285" a="1"/>
  <c r="M285" s="1"/>
  <c r="O285" a="1"/>
  <c r="O285" s="1"/>
  <c r="Q285" a="1"/>
  <c r="Q285" s="1"/>
  <c r="S285" a="1"/>
  <c r="S285" s="1"/>
  <c r="H285" a="1"/>
  <c r="H285" s="1"/>
  <c r="J285" a="1"/>
  <c r="J285" s="1"/>
  <c r="L285" a="1"/>
  <c r="L285" s="1"/>
  <c r="N285" a="1"/>
  <c r="N285" s="1"/>
  <c r="P285" a="1"/>
  <c r="P285" s="1"/>
  <c r="R285" a="1"/>
  <c r="R285" s="1"/>
  <c r="B289"/>
  <c r="I289" a="1"/>
  <c r="I289" s="1"/>
  <c r="K289" a="1"/>
  <c r="K289" s="1"/>
  <c r="M289" a="1"/>
  <c r="M289" s="1"/>
  <c r="O289" a="1"/>
  <c r="O289" s="1"/>
  <c r="Q289" a="1"/>
  <c r="Q289" s="1"/>
  <c r="S289" a="1"/>
  <c r="S289" s="1"/>
  <c r="H289" a="1"/>
  <c r="H289" s="1"/>
  <c r="J289" a="1"/>
  <c r="J289" s="1"/>
  <c r="L289" a="1"/>
  <c r="L289" s="1"/>
  <c r="N289" a="1"/>
  <c r="N289" s="1"/>
  <c r="P289" a="1"/>
  <c r="P289" s="1"/>
  <c r="R289" a="1"/>
  <c r="R289" s="1"/>
  <c r="B293"/>
  <c r="I293" a="1"/>
  <c r="I293" s="1"/>
  <c r="K293" a="1"/>
  <c r="K293" s="1"/>
  <c r="M293" a="1"/>
  <c r="M293" s="1"/>
  <c r="O293" a="1"/>
  <c r="O293" s="1"/>
  <c r="Q293" a="1"/>
  <c r="Q293" s="1"/>
  <c r="S293" a="1"/>
  <c r="S293" s="1"/>
  <c r="H293" a="1"/>
  <c r="H293" s="1"/>
  <c r="J293" a="1"/>
  <c r="J293" s="1"/>
  <c r="L293" a="1"/>
  <c r="L293" s="1"/>
  <c r="N293" a="1"/>
  <c r="N293" s="1"/>
  <c r="P293" a="1"/>
  <c r="P293" s="1"/>
  <c r="R293" a="1"/>
  <c r="R293" s="1"/>
  <c r="B297"/>
  <c r="I297" a="1"/>
  <c r="I297" s="1"/>
  <c r="K297" a="1"/>
  <c r="K297" s="1"/>
  <c r="M297" a="1"/>
  <c r="M297" s="1"/>
  <c r="O297" a="1"/>
  <c r="O297" s="1"/>
  <c r="Q297" a="1"/>
  <c r="Q297" s="1"/>
  <c r="S297" a="1"/>
  <c r="S297" s="1"/>
  <c r="H297" a="1"/>
  <c r="H297" s="1"/>
  <c r="J297" a="1"/>
  <c r="J297" s="1"/>
  <c r="L297" a="1"/>
  <c r="L297" s="1"/>
  <c r="N297" a="1"/>
  <c r="N297" s="1"/>
  <c r="P297" a="1"/>
  <c r="P297" s="1"/>
  <c r="R297" a="1"/>
  <c r="R297" s="1"/>
  <c r="B301"/>
  <c r="I301" a="1"/>
  <c r="I301" s="1"/>
  <c r="K301" a="1"/>
  <c r="K301" s="1"/>
  <c r="M301" a="1"/>
  <c r="M301" s="1"/>
  <c r="O301" a="1"/>
  <c r="O301" s="1"/>
  <c r="Q301" a="1"/>
  <c r="Q301" s="1"/>
  <c r="S301" a="1"/>
  <c r="S301" s="1"/>
  <c r="H301" a="1"/>
  <c r="H301" s="1"/>
  <c r="J301" a="1"/>
  <c r="J301" s="1"/>
  <c r="L301" a="1"/>
  <c r="L301" s="1"/>
  <c r="N301" a="1"/>
  <c r="N301" s="1"/>
  <c r="P301" a="1"/>
  <c r="P301" s="1"/>
  <c r="R301" a="1"/>
  <c r="R301" s="1"/>
  <c r="B305"/>
  <c r="I305" a="1"/>
  <c r="I305" s="1"/>
  <c r="K305" a="1"/>
  <c r="K305" s="1"/>
  <c r="M305" a="1"/>
  <c r="M305" s="1"/>
  <c r="O305" a="1"/>
  <c r="O305" s="1"/>
  <c r="Q305" a="1"/>
  <c r="Q305" s="1"/>
  <c r="S305" a="1"/>
  <c r="S305" s="1"/>
  <c r="H305" a="1"/>
  <c r="H305" s="1"/>
  <c r="J305" a="1"/>
  <c r="J305" s="1"/>
  <c r="L305" a="1"/>
  <c r="L305" s="1"/>
  <c r="N305" a="1"/>
  <c r="N305" s="1"/>
  <c r="P305" a="1"/>
  <c r="P305" s="1"/>
  <c r="R305" a="1"/>
  <c r="R305" s="1"/>
  <c r="B309"/>
  <c r="I309" a="1"/>
  <c r="I309" s="1"/>
  <c r="K309" a="1"/>
  <c r="K309" s="1"/>
  <c r="M309" a="1"/>
  <c r="M309" s="1"/>
  <c r="O309" a="1"/>
  <c r="O309" s="1"/>
  <c r="Q309" a="1"/>
  <c r="Q309" s="1"/>
  <c r="S309" a="1"/>
  <c r="S309" s="1"/>
  <c r="H309" a="1"/>
  <c r="H309" s="1"/>
  <c r="J309" a="1"/>
  <c r="J309" s="1"/>
  <c r="L309" a="1"/>
  <c r="L309" s="1"/>
  <c r="N309" a="1"/>
  <c r="N309" s="1"/>
  <c r="P309" a="1"/>
  <c r="P309" s="1"/>
  <c r="R309" a="1"/>
  <c r="R309" s="1"/>
  <c r="B313"/>
  <c r="I313" a="1"/>
  <c r="I313" s="1"/>
  <c r="K313" a="1"/>
  <c r="K313" s="1"/>
  <c r="M313" a="1"/>
  <c r="M313" s="1"/>
  <c r="O313" a="1"/>
  <c r="O313" s="1"/>
  <c r="Q313" a="1"/>
  <c r="Q313" s="1"/>
  <c r="S313" a="1"/>
  <c r="S313" s="1"/>
  <c r="H313" a="1"/>
  <c r="H313" s="1"/>
  <c r="J313" a="1"/>
  <c r="J313" s="1"/>
  <c r="L313" a="1"/>
  <c r="L313" s="1"/>
  <c r="N313" a="1"/>
  <c r="N313" s="1"/>
  <c r="P313" a="1"/>
  <c r="P313" s="1"/>
  <c r="R313" a="1"/>
  <c r="R313" s="1"/>
  <c r="B317"/>
  <c r="I317" a="1"/>
  <c r="I317" s="1"/>
  <c r="K317" a="1"/>
  <c r="K317" s="1"/>
  <c r="M317" a="1"/>
  <c r="M317" s="1"/>
  <c r="O317" a="1"/>
  <c r="O317" s="1"/>
  <c r="Q317" a="1"/>
  <c r="Q317" s="1"/>
  <c r="S317" a="1"/>
  <c r="S317" s="1"/>
  <c r="H317" a="1"/>
  <c r="H317" s="1"/>
  <c r="J317" a="1"/>
  <c r="J317" s="1"/>
  <c r="L317" a="1"/>
  <c r="L317" s="1"/>
  <c r="N317" a="1"/>
  <c r="N317" s="1"/>
  <c r="P317" a="1"/>
  <c r="P317" s="1"/>
  <c r="R317" a="1"/>
  <c r="R317" s="1"/>
  <c r="B321"/>
  <c r="I321" a="1"/>
  <c r="I321" s="1"/>
  <c r="K321" a="1"/>
  <c r="K321" s="1"/>
  <c r="M321" a="1"/>
  <c r="M321" s="1"/>
  <c r="O321" a="1"/>
  <c r="O321" s="1"/>
  <c r="Q321" a="1"/>
  <c r="Q321" s="1"/>
  <c r="S321" a="1"/>
  <c r="S321" s="1"/>
  <c r="H321" a="1"/>
  <c r="H321" s="1"/>
  <c r="J321" a="1"/>
  <c r="J321" s="1"/>
  <c r="L321" a="1"/>
  <c r="L321" s="1"/>
  <c r="N321" a="1"/>
  <c r="N321" s="1"/>
  <c r="P321" a="1"/>
  <c r="P321" s="1"/>
  <c r="R321" a="1"/>
  <c r="R321" s="1"/>
  <c r="B325"/>
  <c r="I325" a="1"/>
  <c r="I325" s="1"/>
  <c r="K325" a="1"/>
  <c r="K325" s="1"/>
  <c r="M325" a="1"/>
  <c r="M325" s="1"/>
  <c r="O325" a="1"/>
  <c r="O325" s="1"/>
  <c r="Q325" a="1"/>
  <c r="Q325" s="1"/>
  <c r="S325" a="1"/>
  <c r="S325" s="1"/>
  <c r="H325" a="1"/>
  <c r="H325" s="1"/>
  <c r="J325" a="1"/>
  <c r="J325" s="1"/>
  <c r="L325" a="1"/>
  <c r="L325" s="1"/>
  <c r="N325" a="1"/>
  <c r="N325" s="1"/>
  <c r="P325" a="1"/>
  <c r="P325" s="1"/>
  <c r="R325" a="1"/>
  <c r="R325" s="1"/>
  <c r="B329"/>
  <c r="I329" a="1"/>
  <c r="I329" s="1"/>
  <c r="K329" a="1"/>
  <c r="K329" s="1"/>
  <c r="M329" a="1"/>
  <c r="M329" s="1"/>
  <c r="O329" a="1"/>
  <c r="O329" s="1"/>
  <c r="Q329" a="1"/>
  <c r="Q329" s="1"/>
  <c r="S329" a="1"/>
  <c r="S329" s="1"/>
  <c r="H329" a="1"/>
  <c r="H329" s="1"/>
  <c r="J329" a="1"/>
  <c r="J329" s="1"/>
  <c r="L329" a="1"/>
  <c r="L329" s="1"/>
  <c r="N329" a="1"/>
  <c r="N329" s="1"/>
  <c r="P329" a="1"/>
  <c r="P329" s="1"/>
  <c r="R329" a="1"/>
  <c r="R329" s="1"/>
  <c r="B333"/>
  <c r="I333" a="1"/>
  <c r="I333" s="1"/>
  <c r="K333" a="1"/>
  <c r="K333" s="1"/>
  <c r="M333" a="1"/>
  <c r="M333" s="1"/>
  <c r="O333" a="1"/>
  <c r="O333" s="1"/>
  <c r="H333" a="1"/>
  <c r="H333" s="1"/>
  <c r="J333" a="1"/>
  <c r="J333" s="1"/>
  <c r="L333" a="1"/>
  <c r="L333" s="1"/>
  <c r="N333" a="1"/>
  <c r="N333" s="1"/>
  <c r="P333" a="1"/>
  <c r="P333" s="1"/>
  <c r="Q333" a="1"/>
  <c r="Q333" s="1"/>
  <c r="R333" a="1"/>
  <c r="R333" s="1"/>
  <c r="S333" a="1"/>
  <c r="S333" s="1"/>
  <c r="B337"/>
  <c r="H337" a="1"/>
  <c r="H337" s="1"/>
  <c r="I337" a="1"/>
  <c r="I337" s="1"/>
  <c r="J337" a="1"/>
  <c r="J337" s="1"/>
  <c r="K337" a="1"/>
  <c r="K337" s="1"/>
  <c r="L337" a="1"/>
  <c r="L337" s="1"/>
  <c r="M337" a="1"/>
  <c r="M337" s="1"/>
  <c r="N337" a="1"/>
  <c r="N337" s="1"/>
  <c r="O337" a="1"/>
  <c r="O337" s="1"/>
  <c r="P337" a="1"/>
  <c r="P337" s="1"/>
  <c r="Q337" a="1"/>
  <c r="Q337" s="1"/>
  <c r="R337" a="1"/>
  <c r="R337" s="1"/>
  <c r="S337" a="1"/>
  <c r="S337" s="1"/>
  <c r="B341"/>
  <c r="H341" a="1"/>
  <c r="H341" s="1"/>
  <c r="I341" a="1"/>
  <c r="I341" s="1"/>
  <c r="J341" a="1"/>
  <c r="J341" s="1"/>
  <c r="K341" a="1"/>
  <c r="K341" s="1"/>
  <c r="L341" a="1"/>
  <c r="L341" s="1"/>
  <c r="M341" a="1"/>
  <c r="M341" s="1"/>
  <c r="N341" a="1"/>
  <c r="N341" s="1"/>
  <c r="O341" a="1"/>
  <c r="O341" s="1"/>
  <c r="P341" a="1"/>
  <c r="P341" s="1"/>
  <c r="Q341" a="1"/>
  <c r="Q341" s="1"/>
  <c r="R341" a="1"/>
  <c r="R341" s="1"/>
  <c r="S341" a="1"/>
  <c r="S341" s="1"/>
  <c r="B345"/>
  <c r="H345" a="1"/>
  <c r="H345" s="1"/>
  <c r="I345" a="1"/>
  <c r="I345" s="1"/>
  <c r="J345" a="1"/>
  <c r="J345" s="1"/>
  <c r="K345" a="1"/>
  <c r="K345" s="1"/>
  <c r="L345" a="1"/>
  <c r="L345" s="1"/>
  <c r="M345" a="1"/>
  <c r="M345" s="1"/>
  <c r="N345" a="1"/>
  <c r="N345" s="1"/>
  <c r="O345" a="1"/>
  <c r="O345" s="1"/>
  <c r="P345" a="1"/>
  <c r="P345" s="1"/>
  <c r="Q345" a="1"/>
  <c r="Q345" s="1"/>
  <c r="R345" a="1"/>
  <c r="R345" s="1"/>
  <c r="S345" a="1"/>
  <c r="S345" s="1"/>
  <c r="B349"/>
  <c r="H349" a="1"/>
  <c r="H349" s="1"/>
  <c r="I349" a="1"/>
  <c r="I349" s="1"/>
  <c r="J349" a="1"/>
  <c r="J349" s="1"/>
  <c r="K349" a="1"/>
  <c r="K349" s="1"/>
  <c r="L349" a="1"/>
  <c r="L349" s="1"/>
  <c r="M349" a="1"/>
  <c r="M349" s="1"/>
  <c r="N349" a="1"/>
  <c r="N349" s="1"/>
  <c r="O349" a="1"/>
  <c r="O349" s="1"/>
  <c r="P349" a="1"/>
  <c r="P349" s="1"/>
  <c r="Q349" a="1"/>
  <c r="Q349" s="1"/>
  <c r="R349" a="1"/>
  <c r="R349" s="1"/>
  <c r="S349" a="1"/>
  <c r="S349" s="1"/>
  <c r="B122"/>
  <c r="H122" a="1"/>
  <c r="H122" s="1"/>
  <c r="J122" a="1"/>
  <c r="J122" s="1"/>
  <c r="L122" a="1"/>
  <c r="L122" s="1"/>
  <c r="N122" a="1"/>
  <c r="N122" s="1"/>
  <c r="P122" a="1"/>
  <c r="P122" s="1"/>
  <c r="R122" a="1"/>
  <c r="R122" s="1"/>
  <c r="I122" a="1"/>
  <c r="I122" s="1"/>
  <c r="K122" a="1"/>
  <c r="K122" s="1"/>
  <c r="M122" a="1"/>
  <c r="M122" s="1"/>
  <c r="O122" a="1"/>
  <c r="O122" s="1"/>
  <c r="Q122" a="1"/>
  <c r="Q122" s="1"/>
  <c r="S122" a="1"/>
  <c r="S122" s="1"/>
  <c r="B126"/>
  <c r="H126" a="1"/>
  <c r="H126" s="1"/>
  <c r="J126" a="1"/>
  <c r="J126" s="1"/>
  <c r="I126" a="1"/>
  <c r="I126" s="1"/>
  <c r="K126" a="1"/>
  <c r="K126" s="1"/>
  <c r="M126" a="1"/>
  <c r="M126" s="1"/>
  <c r="O126" a="1"/>
  <c r="O126" s="1"/>
  <c r="Q126" a="1"/>
  <c r="Q126" s="1"/>
  <c r="S126" a="1"/>
  <c r="S126" s="1"/>
  <c r="L126" a="1"/>
  <c r="L126" s="1"/>
  <c r="N126" a="1"/>
  <c r="N126" s="1"/>
  <c r="P126" a="1"/>
  <c r="P126" s="1"/>
  <c r="R126" a="1"/>
  <c r="R126" s="1"/>
  <c r="B130"/>
  <c r="I130" a="1"/>
  <c r="I130" s="1"/>
  <c r="K130" a="1"/>
  <c r="K130" s="1"/>
  <c r="M130" a="1"/>
  <c r="M130" s="1"/>
  <c r="O130" a="1"/>
  <c r="O130" s="1"/>
  <c r="Q130" a="1"/>
  <c r="Q130" s="1"/>
  <c r="S130" a="1"/>
  <c r="S130" s="1"/>
  <c r="H130" a="1"/>
  <c r="H130" s="1"/>
  <c r="J130" a="1"/>
  <c r="J130" s="1"/>
  <c r="L130" a="1"/>
  <c r="L130" s="1"/>
  <c r="N130" a="1"/>
  <c r="N130" s="1"/>
  <c r="P130" a="1"/>
  <c r="P130" s="1"/>
  <c r="R130" a="1"/>
  <c r="R130" s="1"/>
  <c r="B134"/>
  <c r="I134" a="1"/>
  <c r="I134" s="1"/>
  <c r="K134" a="1"/>
  <c r="K134" s="1"/>
  <c r="M134" a="1"/>
  <c r="M134" s="1"/>
  <c r="O134" a="1"/>
  <c r="O134" s="1"/>
  <c r="Q134" a="1"/>
  <c r="Q134" s="1"/>
  <c r="S134" a="1"/>
  <c r="S134" s="1"/>
  <c r="H134" a="1"/>
  <c r="H134" s="1"/>
  <c r="J134" a="1"/>
  <c r="J134" s="1"/>
  <c r="L134" a="1"/>
  <c r="L134" s="1"/>
  <c r="N134" a="1"/>
  <c r="N134" s="1"/>
  <c r="P134" a="1"/>
  <c r="P134" s="1"/>
  <c r="R134" a="1"/>
  <c r="R134" s="1"/>
  <c r="B138"/>
  <c r="I138" a="1"/>
  <c r="I138" s="1"/>
  <c r="K138" a="1"/>
  <c r="K138" s="1"/>
  <c r="M138" a="1"/>
  <c r="M138" s="1"/>
  <c r="O138" a="1"/>
  <c r="O138" s="1"/>
  <c r="Q138" a="1"/>
  <c r="Q138" s="1"/>
  <c r="S138" a="1"/>
  <c r="S138" s="1"/>
  <c r="H138" a="1"/>
  <c r="H138" s="1"/>
  <c r="J138" a="1"/>
  <c r="J138" s="1"/>
  <c r="L138" a="1"/>
  <c r="L138" s="1"/>
  <c r="N138" a="1"/>
  <c r="N138" s="1"/>
  <c r="P138" a="1"/>
  <c r="P138" s="1"/>
  <c r="R138" a="1"/>
  <c r="R138" s="1"/>
  <c r="B142"/>
  <c r="I142" a="1"/>
  <c r="I142" s="1"/>
  <c r="K142" a="1"/>
  <c r="K142" s="1"/>
  <c r="M142" a="1"/>
  <c r="M142" s="1"/>
  <c r="O142" a="1"/>
  <c r="O142" s="1"/>
  <c r="Q142" a="1"/>
  <c r="Q142" s="1"/>
  <c r="S142" a="1"/>
  <c r="S142" s="1"/>
  <c r="H142" a="1"/>
  <c r="H142" s="1"/>
  <c r="J142" a="1"/>
  <c r="J142" s="1"/>
  <c r="L142" a="1"/>
  <c r="L142" s="1"/>
  <c r="N142" a="1"/>
  <c r="N142" s="1"/>
  <c r="P142" a="1"/>
  <c r="P142" s="1"/>
  <c r="R142" a="1"/>
  <c r="R142" s="1"/>
  <c r="B146"/>
  <c r="I146" a="1"/>
  <c r="I146" s="1"/>
  <c r="K146" a="1"/>
  <c r="K146" s="1"/>
  <c r="M146" a="1"/>
  <c r="M146" s="1"/>
  <c r="O146" a="1"/>
  <c r="O146" s="1"/>
  <c r="Q146" a="1"/>
  <c r="Q146" s="1"/>
  <c r="S146" a="1"/>
  <c r="S146" s="1"/>
  <c r="H146" a="1"/>
  <c r="H146" s="1"/>
  <c r="J146" a="1"/>
  <c r="J146" s="1"/>
  <c r="L146" a="1"/>
  <c r="L146" s="1"/>
  <c r="N146" a="1"/>
  <c r="N146" s="1"/>
  <c r="P146" a="1"/>
  <c r="P146" s="1"/>
  <c r="R146" a="1"/>
  <c r="R146" s="1"/>
  <c r="B150"/>
  <c r="I150" a="1"/>
  <c r="I150" s="1"/>
  <c r="K150" a="1"/>
  <c r="K150" s="1"/>
  <c r="M150" a="1"/>
  <c r="M150" s="1"/>
  <c r="O150" a="1"/>
  <c r="O150" s="1"/>
  <c r="Q150" a="1"/>
  <c r="Q150" s="1"/>
  <c r="S150" a="1"/>
  <c r="S150" s="1"/>
  <c r="H150" a="1"/>
  <c r="H150" s="1"/>
  <c r="J150" a="1"/>
  <c r="J150" s="1"/>
  <c r="L150" a="1"/>
  <c r="L150" s="1"/>
  <c r="N150" a="1"/>
  <c r="N150" s="1"/>
  <c r="P150" a="1"/>
  <c r="P150" s="1"/>
  <c r="R150" a="1"/>
  <c r="R150" s="1"/>
  <c r="B154"/>
  <c r="I154" a="1"/>
  <c r="I154" s="1"/>
  <c r="K154" a="1"/>
  <c r="K154" s="1"/>
  <c r="M154" a="1"/>
  <c r="M154" s="1"/>
  <c r="O154" a="1"/>
  <c r="O154" s="1"/>
  <c r="Q154" a="1"/>
  <c r="Q154" s="1"/>
  <c r="S154" a="1"/>
  <c r="S154" s="1"/>
  <c r="H154" a="1"/>
  <c r="H154" s="1"/>
  <c r="J154" a="1"/>
  <c r="J154" s="1"/>
  <c r="L154" a="1"/>
  <c r="L154" s="1"/>
  <c r="N154" a="1"/>
  <c r="N154" s="1"/>
  <c r="P154" a="1"/>
  <c r="P154" s="1"/>
  <c r="R154" a="1"/>
  <c r="R154" s="1"/>
  <c r="B158"/>
  <c r="I158" a="1"/>
  <c r="I158" s="1"/>
  <c r="K158" a="1"/>
  <c r="K158" s="1"/>
  <c r="M158" a="1"/>
  <c r="M158" s="1"/>
  <c r="O158" a="1"/>
  <c r="O158" s="1"/>
  <c r="Q158" a="1"/>
  <c r="Q158" s="1"/>
  <c r="S158" a="1"/>
  <c r="S158" s="1"/>
  <c r="H158" a="1"/>
  <c r="H158" s="1"/>
  <c r="J158" a="1"/>
  <c r="J158" s="1"/>
  <c r="L158" a="1"/>
  <c r="L158" s="1"/>
  <c r="N158" a="1"/>
  <c r="N158" s="1"/>
  <c r="P158" a="1"/>
  <c r="P158" s="1"/>
  <c r="R158" a="1"/>
  <c r="R158" s="1"/>
  <c r="B162"/>
  <c r="I162" a="1"/>
  <c r="I162" s="1"/>
  <c r="K162" a="1"/>
  <c r="K162" s="1"/>
  <c r="M162" a="1"/>
  <c r="M162" s="1"/>
  <c r="O162" a="1"/>
  <c r="O162" s="1"/>
  <c r="Q162" a="1"/>
  <c r="Q162" s="1"/>
  <c r="S162" a="1"/>
  <c r="S162" s="1"/>
  <c r="H162" a="1"/>
  <c r="H162" s="1"/>
  <c r="J162" a="1"/>
  <c r="J162" s="1"/>
  <c r="L162" a="1"/>
  <c r="L162" s="1"/>
  <c r="N162" a="1"/>
  <c r="N162" s="1"/>
  <c r="P162" a="1"/>
  <c r="P162" s="1"/>
  <c r="R162" a="1"/>
  <c r="R162" s="1"/>
  <c r="B166"/>
  <c r="I166" a="1"/>
  <c r="I166" s="1"/>
  <c r="K166" a="1"/>
  <c r="K166" s="1"/>
  <c r="M166" a="1"/>
  <c r="M166" s="1"/>
  <c r="O166" a="1"/>
  <c r="O166" s="1"/>
  <c r="Q166" a="1"/>
  <c r="Q166" s="1"/>
  <c r="S166" a="1"/>
  <c r="S166" s="1"/>
  <c r="H166" a="1"/>
  <c r="H166" s="1"/>
  <c r="J166" a="1"/>
  <c r="J166" s="1"/>
  <c r="L166" a="1"/>
  <c r="L166" s="1"/>
  <c r="N166" a="1"/>
  <c r="N166" s="1"/>
  <c r="P166" a="1"/>
  <c r="P166" s="1"/>
  <c r="R166" a="1"/>
  <c r="R166" s="1"/>
  <c r="B170"/>
  <c r="I170" a="1"/>
  <c r="I170" s="1"/>
  <c r="K170" a="1"/>
  <c r="K170" s="1"/>
  <c r="M170" a="1"/>
  <c r="M170" s="1"/>
  <c r="O170" a="1"/>
  <c r="O170" s="1"/>
  <c r="Q170" a="1"/>
  <c r="Q170" s="1"/>
  <c r="S170" a="1"/>
  <c r="S170" s="1"/>
  <c r="H170" a="1"/>
  <c r="H170" s="1"/>
  <c r="J170" a="1"/>
  <c r="J170" s="1"/>
  <c r="L170" a="1"/>
  <c r="L170" s="1"/>
  <c r="N170" a="1"/>
  <c r="N170" s="1"/>
  <c r="P170" a="1"/>
  <c r="P170" s="1"/>
  <c r="R170" a="1"/>
  <c r="R170" s="1"/>
  <c r="B174"/>
  <c r="I174" a="1"/>
  <c r="I174" s="1"/>
  <c r="K174" a="1"/>
  <c r="K174" s="1"/>
  <c r="M174" a="1"/>
  <c r="M174" s="1"/>
  <c r="O174" a="1"/>
  <c r="O174" s="1"/>
  <c r="Q174" a="1"/>
  <c r="Q174" s="1"/>
  <c r="S174" a="1"/>
  <c r="S174" s="1"/>
  <c r="H174" a="1"/>
  <c r="H174" s="1"/>
  <c r="J174" a="1"/>
  <c r="J174" s="1"/>
  <c r="L174" a="1"/>
  <c r="L174" s="1"/>
  <c r="N174" a="1"/>
  <c r="N174" s="1"/>
  <c r="P174" a="1"/>
  <c r="P174" s="1"/>
  <c r="R174" a="1"/>
  <c r="R174" s="1"/>
  <c r="B178"/>
  <c r="I178" a="1"/>
  <c r="I178" s="1"/>
  <c r="K178" a="1"/>
  <c r="K178" s="1"/>
  <c r="M178" a="1"/>
  <c r="M178" s="1"/>
  <c r="O178" a="1"/>
  <c r="O178" s="1"/>
  <c r="Q178" a="1"/>
  <c r="Q178" s="1"/>
  <c r="S178" a="1"/>
  <c r="S178" s="1"/>
  <c r="H178" a="1"/>
  <c r="H178" s="1"/>
  <c r="J178" a="1"/>
  <c r="J178" s="1"/>
  <c r="L178" a="1"/>
  <c r="L178" s="1"/>
  <c r="N178" a="1"/>
  <c r="N178" s="1"/>
  <c r="P178" a="1"/>
  <c r="P178" s="1"/>
  <c r="R178" a="1"/>
  <c r="R178" s="1"/>
  <c r="B182"/>
  <c r="I182" a="1"/>
  <c r="I182" s="1"/>
  <c r="K182" a="1"/>
  <c r="K182" s="1"/>
  <c r="M182" a="1"/>
  <c r="M182" s="1"/>
  <c r="O182" a="1"/>
  <c r="O182" s="1"/>
  <c r="Q182" a="1"/>
  <c r="Q182" s="1"/>
  <c r="S182" a="1"/>
  <c r="S182" s="1"/>
  <c r="H182" a="1"/>
  <c r="H182" s="1"/>
  <c r="J182" a="1"/>
  <c r="J182" s="1"/>
  <c r="L182" a="1"/>
  <c r="L182" s="1"/>
  <c r="N182" a="1"/>
  <c r="N182" s="1"/>
  <c r="P182" a="1"/>
  <c r="P182" s="1"/>
  <c r="R182" a="1"/>
  <c r="R182" s="1"/>
  <c r="B186"/>
  <c r="I186" a="1"/>
  <c r="I186" s="1"/>
  <c r="K186" a="1"/>
  <c r="K186" s="1"/>
  <c r="M186" a="1"/>
  <c r="M186" s="1"/>
  <c r="O186" a="1"/>
  <c r="O186" s="1"/>
  <c r="Q186" a="1"/>
  <c r="Q186" s="1"/>
  <c r="S186" a="1"/>
  <c r="S186" s="1"/>
  <c r="H186" a="1"/>
  <c r="H186" s="1"/>
  <c r="J186" a="1"/>
  <c r="J186" s="1"/>
  <c r="L186" a="1"/>
  <c r="L186" s="1"/>
  <c r="N186" a="1"/>
  <c r="N186" s="1"/>
  <c r="P186" a="1"/>
  <c r="P186" s="1"/>
  <c r="R186" a="1"/>
  <c r="R186" s="1"/>
  <c r="B190"/>
  <c r="I190" a="1"/>
  <c r="I190" s="1"/>
  <c r="K190" a="1"/>
  <c r="K190" s="1"/>
  <c r="M190" a="1"/>
  <c r="M190" s="1"/>
  <c r="O190" a="1"/>
  <c r="O190" s="1"/>
  <c r="Q190" a="1"/>
  <c r="Q190" s="1"/>
  <c r="S190" a="1"/>
  <c r="S190" s="1"/>
  <c r="H190" a="1"/>
  <c r="H190" s="1"/>
  <c r="J190" a="1"/>
  <c r="J190" s="1"/>
  <c r="L190" a="1"/>
  <c r="L190" s="1"/>
  <c r="N190" a="1"/>
  <c r="N190" s="1"/>
  <c r="P190" a="1"/>
  <c r="P190" s="1"/>
  <c r="R190" a="1"/>
  <c r="R190" s="1"/>
  <c r="B194"/>
  <c r="I194" a="1"/>
  <c r="I194" s="1"/>
  <c r="K194" a="1"/>
  <c r="K194" s="1"/>
  <c r="M194" a="1"/>
  <c r="M194" s="1"/>
  <c r="O194" a="1"/>
  <c r="O194" s="1"/>
  <c r="Q194" a="1"/>
  <c r="Q194" s="1"/>
  <c r="S194" a="1"/>
  <c r="S194" s="1"/>
  <c r="H194" a="1"/>
  <c r="H194" s="1"/>
  <c r="J194" a="1"/>
  <c r="J194" s="1"/>
  <c r="L194" a="1"/>
  <c r="L194" s="1"/>
  <c r="N194" a="1"/>
  <c r="N194" s="1"/>
  <c r="P194" a="1"/>
  <c r="P194" s="1"/>
  <c r="R194" a="1"/>
  <c r="R194" s="1"/>
  <c r="B198"/>
  <c r="I198" a="1"/>
  <c r="I198" s="1"/>
  <c r="K198" a="1"/>
  <c r="K198" s="1"/>
  <c r="M198" a="1"/>
  <c r="M198" s="1"/>
  <c r="O198" a="1"/>
  <c r="O198" s="1"/>
  <c r="Q198" a="1"/>
  <c r="Q198" s="1"/>
  <c r="S198" a="1"/>
  <c r="S198" s="1"/>
  <c r="H198" a="1"/>
  <c r="H198" s="1"/>
  <c r="J198" a="1"/>
  <c r="J198" s="1"/>
  <c r="L198" a="1"/>
  <c r="L198" s="1"/>
  <c r="N198" a="1"/>
  <c r="N198" s="1"/>
  <c r="P198" a="1"/>
  <c r="P198" s="1"/>
  <c r="R198" a="1"/>
  <c r="R198" s="1"/>
  <c r="B202"/>
  <c r="I202" a="1"/>
  <c r="I202" s="1"/>
  <c r="K202" a="1"/>
  <c r="K202" s="1"/>
  <c r="M202" a="1"/>
  <c r="M202" s="1"/>
  <c r="O202" a="1"/>
  <c r="O202" s="1"/>
  <c r="Q202" a="1"/>
  <c r="Q202" s="1"/>
  <c r="S202" a="1"/>
  <c r="S202" s="1"/>
  <c r="H202" a="1"/>
  <c r="H202" s="1"/>
  <c r="J202" a="1"/>
  <c r="J202" s="1"/>
  <c r="L202" a="1"/>
  <c r="L202" s="1"/>
  <c r="N202" a="1"/>
  <c r="N202" s="1"/>
  <c r="P202" a="1"/>
  <c r="P202" s="1"/>
  <c r="R202" a="1"/>
  <c r="R202" s="1"/>
  <c r="B206"/>
  <c r="I206" a="1"/>
  <c r="I206" s="1"/>
  <c r="K206" a="1"/>
  <c r="K206" s="1"/>
  <c r="M206" a="1"/>
  <c r="M206" s="1"/>
  <c r="O206" a="1"/>
  <c r="O206" s="1"/>
  <c r="Q206" a="1"/>
  <c r="Q206" s="1"/>
  <c r="S206" a="1"/>
  <c r="S206" s="1"/>
  <c r="H206" a="1"/>
  <c r="H206" s="1"/>
  <c r="J206" a="1"/>
  <c r="J206" s="1"/>
  <c r="L206" a="1"/>
  <c r="L206" s="1"/>
  <c r="N206" a="1"/>
  <c r="N206" s="1"/>
  <c r="P206" a="1"/>
  <c r="P206" s="1"/>
  <c r="R206" a="1"/>
  <c r="R206" s="1"/>
  <c r="B210"/>
  <c r="I210" a="1"/>
  <c r="I210" s="1"/>
  <c r="K210" a="1"/>
  <c r="K210" s="1"/>
  <c r="M210" a="1"/>
  <c r="M210" s="1"/>
  <c r="O210" a="1"/>
  <c r="O210" s="1"/>
  <c r="Q210" a="1"/>
  <c r="Q210" s="1"/>
  <c r="S210" a="1"/>
  <c r="S210" s="1"/>
  <c r="H210" a="1"/>
  <c r="H210" s="1"/>
  <c r="J210" a="1"/>
  <c r="J210" s="1"/>
  <c r="L210" a="1"/>
  <c r="L210" s="1"/>
  <c r="N210" a="1"/>
  <c r="N210" s="1"/>
  <c r="P210" a="1"/>
  <c r="P210" s="1"/>
  <c r="R210" a="1"/>
  <c r="R210" s="1"/>
  <c r="B214"/>
  <c r="I214" a="1"/>
  <c r="I214" s="1"/>
  <c r="K214" a="1"/>
  <c r="K214" s="1"/>
  <c r="M214" a="1"/>
  <c r="M214" s="1"/>
  <c r="O214" a="1"/>
  <c r="O214" s="1"/>
  <c r="Q214" a="1"/>
  <c r="Q214" s="1"/>
  <c r="S214" a="1"/>
  <c r="S214" s="1"/>
  <c r="H214" a="1"/>
  <c r="H214" s="1"/>
  <c r="J214" a="1"/>
  <c r="J214" s="1"/>
  <c r="L214" a="1"/>
  <c r="L214" s="1"/>
  <c r="N214" a="1"/>
  <c r="N214" s="1"/>
  <c r="P214" a="1"/>
  <c r="P214" s="1"/>
  <c r="R214" a="1"/>
  <c r="R214" s="1"/>
  <c r="B218"/>
  <c r="I218" a="1"/>
  <c r="I218" s="1"/>
  <c r="K218" a="1"/>
  <c r="K218" s="1"/>
  <c r="M218" a="1"/>
  <c r="M218" s="1"/>
  <c r="O218" a="1"/>
  <c r="O218" s="1"/>
  <c r="Q218" a="1"/>
  <c r="Q218" s="1"/>
  <c r="S218" a="1"/>
  <c r="S218" s="1"/>
  <c r="H218" a="1"/>
  <c r="H218" s="1"/>
  <c r="J218" a="1"/>
  <c r="J218" s="1"/>
  <c r="L218" a="1"/>
  <c r="L218" s="1"/>
  <c r="N218" a="1"/>
  <c r="N218" s="1"/>
  <c r="P218" a="1"/>
  <c r="P218" s="1"/>
  <c r="R218" a="1"/>
  <c r="R218" s="1"/>
  <c r="B222"/>
  <c r="I222" a="1"/>
  <c r="I222" s="1"/>
  <c r="K222" a="1"/>
  <c r="K222" s="1"/>
  <c r="M222" a="1"/>
  <c r="M222" s="1"/>
  <c r="O222" a="1"/>
  <c r="O222" s="1"/>
  <c r="Q222" a="1"/>
  <c r="Q222" s="1"/>
  <c r="S222" a="1"/>
  <c r="S222" s="1"/>
  <c r="H222" a="1"/>
  <c r="H222" s="1"/>
  <c r="J222" a="1"/>
  <c r="J222" s="1"/>
  <c r="L222" a="1"/>
  <c r="L222" s="1"/>
  <c r="N222" a="1"/>
  <c r="N222" s="1"/>
  <c r="P222" a="1"/>
  <c r="P222" s="1"/>
  <c r="R222" a="1"/>
  <c r="R222" s="1"/>
  <c r="B226"/>
  <c r="I226" a="1"/>
  <c r="I226" s="1"/>
  <c r="K226" a="1"/>
  <c r="K226" s="1"/>
  <c r="M226" a="1"/>
  <c r="M226" s="1"/>
  <c r="O226" a="1"/>
  <c r="O226" s="1"/>
  <c r="Q226" a="1"/>
  <c r="Q226" s="1"/>
  <c r="S226" a="1"/>
  <c r="S226" s="1"/>
  <c r="H226" a="1"/>
  <c r="H226" s="1"/>
  <c r="J226" a="1"/>
  <c r="J226" s="1"/>
  <c r="L226" a="1"/>
  <c r="L226" s="1"/>
  <c r="N226" a="1"/>
  <c r="N226" s="1"/>
  <c r="P226" a="1"/>
  <c r="P226" s="1"/>
  <c r="R226" a="1"/>
  <c r="R226" s="1"/>
  <c r="B230"/>
  <c r="I230" a="1"/>
  <c r="I230" s="1"/>
  <c r="K230" a="1"/>
  <c r="K230" s="1"/>
  <c r="M230" a="1"/>
  <c r="M230" s="1"/>
  <c r="O230" a="1"/>
  <c r="O230" s="1"/>
  <c r="Q230" a="1"/>
  <c r="Q230" s="1"/>
  <c r="S230" a="1"/>
  <c r="S230" s="1"/>
  <c r="H230" a="1"/>
  <c r="H230" s="1"/>
  <c r="J230" a="1"/>
  <c r="J230" s="1"/>
  <c r="L230" a="1"/>
  <c r="L230" s="1"/>
  <c r="N230" a="1"/>
  <c r="N230" s="1"/>
  <c r="P230" a="1"/>
  <c r="P230" s="1"/>
  <c r="R230" a="1"/>
  <c r="R230" s="1"/>
  <c r="B234"/>
  <c r="I234" a="1"/>
  <c r="I234" s="1"/>
  <c r="K234" a="1"/>
  <c r="K234" s="1"/>
  <c r="M234" a="1"/>
  <c r="M234" s="1"/>
  <c r="O234" a="1"/>
  <c r="O234" s="1"/>
  <c r="Q234" a="1"/>
  <c r="Q234" s="1"/>
  <c r="S234" a="1"/>
  <c r="S234" s="1"/>
  <c r="H234" a="1"/>
  <c r="H234" s="1"/>
  <c r="J234" a="1"/>
  <c r="J234" s="1"/>
  <c r="L234" a="1"/>
  <c r="L234" s="1"/>
  <c r="N234" a="1"/>
  <c r="N234" s="1"/>
  <c r="P234" a="1"/>
  <c r="P234" s="1"/>
  <c r="R234" a="1"/>
  <c r="R234" s="1"/>
  <c r="B238"/>
  <c r="I238" a="1"/>
  <c r="I238" s="1"/>
  <c r="K238" a="1"/>
  <c r="K238" s="1"/>
  <c r="M238" a="1"/>
  <c r="M238" s="1"/>
  <c r="O238" a="1"/>
  <c r="O238" s="1"/>
  <c r="Q238" a="1"/>
  <c r="Q238" s="1"/>
  <c r="S238" a="1"/>
  <c r="S238" s="1"/>
  <c r="H238" a="1"/>
  <c r="H238" s="1"/>
  <c r="J238" a="1"/>
  <c r="J238" s="1"/>
  <c r="L238" a="1"/>
  <c r="L238" s="1"/>
  <c r="N238" a="1"/>
  <c r="N238" s="1"/>
  <c r="P238" a="1"/>
  <c r="P238" s="1"/>
  <c r="R238" a="1"/>
  <c r="R238" s="1"/>
  <c r="B242"/>
  <c r="I242" a="1"/>
  <c r="I242" s="1"/>
  <c r="K242" a="1"/>
  <c r="K242" s="1"/>
  <c r="M242" a="1"/>
  <c r="M242" s="1"/>
  <c r="O242" a="1"/>
  <c r="O242" s="1"/>
  <c r="Q242" a="1"/>
  <c r="Q242" s="1"/>
  <c r="S242" a="1"/>
  <c r="S242" s="1"/>
  <c r="H242" a="1"/>
  <c r="H242" s="1"/>
  <c r="J242" a="1"/>
  <c r="J242" s="1"/>
  <c r="L242" a="1"/>
  <c r="L242" s="1"/>
  <c r="N242" a="1"/>
  <c r="N242" s="1"/>
  <c r="P242" a="1"/>
  <c r="P242" s="1"/>
  <c r="R242" a="1"/>
  <c r="R242" s="1"/>
  <c r="B246"/>
  <c r="I246" a="1"/>
  <c r="I246" s="1"/>
  <c r="K246" a="1"/>
  <c r="K246" s="1"/>
  <c r="M246" a="1"/>
  <c r="M246" s="1"/>
  <c r="O246" a="1"/>
  <c r="O246" s="1"/>
  <c r="Q246" a="1"/>
  <c r="Q246" s="1"/>
  <c r="S246" a="1"/>
  <c r="S246" s="1"/>
  <c r="H246" a="1"/>
  <c r="H246" s="1"/>
  <c r="J246" a="1"/>
  <c r="J246" s="1"/>
  <c r="L246" a="1"/>
  <c r="L246" s="1"/>
  <c r="N246" a="1"/>
  <c r="N246" s="1"/>
  <c r="P246" a="1"/>
  <c r="P246" s="1"/>
  <c r="R246" a="1"/>
  <c r="R246" s="1"/>
  <c r="B250"/>
  <c r="I250" a="1"/>
  <c r="I250" s="1"/>
  <c r="K250" a="1"/>
  <c r="K250" s="1"/>
  <c r="M250" a="1"/>
  <c r="M250" s="1"/>
  <c r="O250" a="1"/>
  <c r="O250" s="1"/>
  <c r="Q250" a="1"/>
  <c r="Q250" s="1"/>
  <c r="S250" a="1"/>
  <c r="S250" s="1"/>
  <c r="H250" a="1"/>
  <c r="H250" s="1"/>
  <c r="J250" a="1"/>
  <c r="J250" s="1"/>
  <c r="L250" a="1"/>
  <c r="L250" s="1"/>
  <c r="N250" a="1"/>
  <c r="N250" s="1"/>
  <c r="P250" a="1"/>
  <c r="P250" s="1"/>
  <c r="R250" a="1"/>
  <c r="R250" s="1"/>
  <c r="B254"/>
  <c r="I254" a="1"/>
  <c r="I254" s="1"/>
  <c r="K254" a="1"/>
  <c r="K254" s="1"/>
  <c r="M254" a="1"/>
  <c r="M254" s="1"/>
  <c r="O254" a="1"/>
  <c r="O254" s="1"/>
  <c r="Q254" a="1"/>
  <c r="Q254" s="1"/>
  <c r="S254" a="1"/>
  <c r="S254" s="1"/>
  <c r="H254" a="1"/>
  <c r="H254" s="1"/>
  <c r="J254" a="1"/>
  <c r="J254" s="1"/>
  <c r="L254" a="1"/>
  <c r="L254" s="1"/>
  <c r="N254" a="1"/>
  <c r="N254" s="1"/>
  <c r="P254" a="1"/>
  <c r="P254" s="1"/>
  <c r="R254" a="1"/>
  <c r="R254" s="1"/>
  <c r="B258"/>
  <c r="I258" a="1"/>
  <c r="I258" s="1"/>
  <c r="K258" a="1"/>
  <c r="K258" s="1"/>
  <c r="M258" a="1"/>
  <c r="M258" s="1"/>
  <c r="O258" a="1"/>
  <c r="O258" s="1"/>
  <c r="Q258" a="1"/>
  <c r="Q258" s="1"/>
  <c r="S258" a="1"/>
  <c r="S258" s="1"/>
  <c r="H258" a="1"/>
  <c r="H258" s="1"/>
  <c r="J258" a="1"/>
  <c r="J258" s="1"/>
  <c r="L258" a="1"/>
  <c r="L258" s="1"/>
  <c r="N258" a="1"/>
  <c r="N258" s="1"/>
  <c r="P258" a="1"/>
  <c r="P258" s="1"/>
  <c r="R258" a="1"/>
  <c r="R258" s="1"/>
  <c r="B262"/>
  <c r="I262" a="1"/>
  <c r="I262" s="1"/>
  <c r="K262" a="1"/>
  <c r="K262" s="1"/>
  <c r="M262" a="1"/>
  <c r="M262" s="1"/>
  <c r="O262" a="1"/>
  <c r="O262" s="1"/>
  <c r="Q262" a="1"/>
  <c r="Q262" s="1"/>
  <c r="S262" a="1"/>
  <c r="S262" s="1"/>
  <c r="H262" a="1"/>
  <c r="H262" s="1"/>
  <c r="J262" a="1"/>
  <c r="J262" s="1"/>
  <c r="L262" a="1"/>
  <c r="L262" s="1"/>
  <c r="N262" a="1"/>
  <c r="N262" s="1"/>
  <c r="P262" a="1"/>
  <c r="P262" s="1"/>
  <c r="R262" a="1"/>
  <c r="R262" s="1"/>
  <c r="B266"/>
  <c r="I266" a="1"/>
  <c r="I266" s="1"/>
  <c r="K266" a="1"/>
  <c r="K266" s="1"/>
  <c r="M266" a="1"/>
  <c r="M266" s="1"/>
  <c r="O266" a="1"/>
  <c r="O266" s="1"/>
  <c r="Q266" a="1"/>
  <c r="Q266" s="1"/>
  <c r="S266" a="1"/>
  <c r="S266" s="1"/>
  <c r="H266" a="1"/>
  <c r="H266" s="1"/>
  <c r="J266" a="1"/>
  <c r="J266" s="1"/>
  <c r="L266" a="1"/>
  <c r="L266" s="1"/>
  <c r="N266" a="1"/>
  <c r="N266" s="1"/>
  <c r="P266" a="1"/>
  <c r="P266" s="1"/>
  <c r="R266" a="1"/>
  <c r="R266" s="1"/>
  <c r="B270"/>
  <c r="I270" a="1"/>
  <c r="I270" s="1"/>
  <c r="K270" a="1"/>
  <c r="K270" s="1"/>
  <c r="M270" a="1"/>
  <c r="M270" s="1"/>
  <c r="O270" a="1"/>
  <c r="O270" s="1"/>
  <c r="Q270" a="1"/>
  <c r="Q270" s="1"/>
  <c r="S270" a="1"/>
  <c r="S270" s="1"/>
  <c r="H270" a="1"/>
  <c r="H270" s="1"/>
  <c r="J270" a="1"/>
  <c r="J270" s="1"/>
  <c r="L270" a="1"/>
  <c r="L270" s="1"/>
  <c r="N270" a="1"/>
  <c r="N270" s="1"/>
  <c r="P270" a="1"/>
  <c r="P270" s="1"/>
  <c r="R270" a="1"/>
  <c r="R270" s="1"/>
  <c r="B274"/>
  <c r="I274" a="1"/>
  <c r="I274" s="1"/>
  <c r="K274" a="1"/>
  <c r="K274" s="1"/>
  <c r="M274" a="1"/>
  <c r="M274" s="1"/>
  <c r="O274" a="1"/>
  <c r="O274" s="1"/>
  <c r="Q274" a="1"/>
  <c r="Q274" s="1"/>
  <c r="S274" a="1"/>
  <c r="S274" s="1"/>
  <c r="H274" a="1"/>
  <c r="H274" s="1"/>
  <c r="J274" a="1"/>
  <c r="J274" s="1"/>
  <c r="L274" a="1"/>
  <c r="L274" s="1"/>
  <c r="N274" a="1"/>
  <c r="N274" s="1"/>
  <c r="P274" a="1"/>
  <c r="P274" s="1"/>
  <c r="R274" a="1"/>
  <c r="R274" s="1"/>
  <c r="B278"/>
  <c r="I278" a="1"/>
  <c r="I278" s="1"/>
  <c r="K278" a="1"/>
  <c r="K278" s="1"/>
  <c r="M278" a="1"/>
  <c r="M278" s="1"/>
  <c r="O278" a="1"/>
  <c r="O278" s="1"/>
  <c r="Q278" a="1"/>
  <c r="Q278" s="1"/>
  <c r="S278" a="1"/>
  <c r="S278" s="1"/>
  <c r="H278" a="1"/>
  <c r="H278" s="1"/>
  <c r="J278" a="1"/>
  <c r="J278" s="1"/>
  <c r="L278" a="1"/>
  <c r="L278" s="1"/>
  <c r="N278" a="1"/>
  <c r="N278" s="1"/>
  <c r="P278" a="1"/>
  <c r="P278" s="1"/>
  <c r="R278" a="1"/>
  <c r="R278" s="1"/>
  <c r="B282"/>
  <c r="I282" a="1"/>
  <c r="I282" s="1"/>
  <c r="K282" a="1"/>
  <c r="K282" s="1"/>
  <c r="M282" a="1"/>
  <c r="M282" s="1"/>
  <c r="O282" a="1"/>
  <c r="O282" s="1"/>
  <c r="Q282" a="1"/>
  <c r="Q282" s="1"/>
  <c r="S282" a="1"/>
  <c r="S282" s="1"/>
  <c r="H282" a="1"/>
  <c r="H282" s="1"/>
  <c r="J282" a="1"/>
  <c r="J282" s="1"/>
  <c r="L282" a="1"/>
  <c r="L282" s="1"/>
  <c r="N282" a="1"/>
  <c r="N282" s="1"/>
  <c r="P282" a="1"/>
  <c r="P282" s="1"/>
  <c r="R282" a="1"/>
  <c r="R282" s="1"/>
  <c r="B286"/>
  <c r="I286" a="1"/>
  <c r="I286" s="1"/>
  <c r="K286" a="1"/>
  <c r="K286" s="1"/>
  <c r="M286" a="1"/>
  <c r="M286" s="1"/>
  <c r="O286" a="1"/>
  <c r="O286" s="1"/>
  <c r="Q286" a="1"/>
  <c r="Q286" s="1"/>
  <c r="S286" a="1"/>
  <c r="S286" s="1"/>
  <c r="H286" a="1"/>
  <c r="H286" s="1"/>
  <c r="J286" a="1"/>
  <c r="J286" s="1"/>
  <c r="L286" a="1"/>
  <c r="L286" s="1"/>
  <c r="N286" a="1"/>
  <c r="N286" s="1"/>
  <c r="P286" a="1"/>
  <c r="P286" s="1"/>
  <c r="R286" a="1"/>
  <c r="R286" s="1"/>
  <c r="B290"/>
  <c r="I290" a="1"/>
  <c r="I290" s="1"/>
  <c r="K290" a="1"/>
  <c r="K290" s="1"/>
  <c r="M290" a="1"/>
  <c r="M290" s="1"/>
  <c r="O290" a="1"/>
  <c r="O290" s="1"/>
  <c r="Q290" a="1"/>
  <c r="Q290" s="1"/>
  <c r="S290" a="1"/>
  <c r="S290" s="1"/>
  <c r="H290" a="1"/>
  <c r="H290" s="1"/>
  <c r="J290" a="1"/>
  <c r="J290" s="1"/>
  <c r="L290" a="1"/>
  <c r="L290" s="1"/>
  <c r="N290" a="1"/>
  <c r="N290" s="1"/>
  <c r="P290" a="1"/>
  <c r="P290" s="1"/>
  <c r="R290" a="1"/>
  <c r="R290" s="1"/>
  <c r="B294"/>
  <c r="I294" a="1"/>
  <c r="I294" s="1"/>
  <c r="K294" a="1"/>
  <c r="K294" s="1"/>
  <c r="M294" a="1"/>
  <c r="M294" s="1"/>
  <c r="O294" a="1"/>
  <c r="O294" s="1"/>
  <c r="Q294" a="1"/>
  <c r="Q294" s="1"/>
  <c r="S294" a="1"/>
  <c r="S294" s="1"/>
  <c r="H294" a="1"/>
  <c r="H294" s="1"/>
  <c r="J294" a="1"/>
  <c r="J294" s="1"/>
  <c r="L294" a="1"/>
  <c r="L294" s="1"/>
  <c r="N294" a="1"/>
  <c r="N294" s="1"/>
  <c r="P294" a="1"/>
  <c r="P294" s="1"/>
  <c r="R294" a="1"/>
  <c r="R294" s="1"/>
  <c r="B298"/>
  <c r="I298" a="1"/>
  <c r="I298" s="1"/>
  <c r="K298" a="1"/>
  <c r="K298" s="1"/>
  <c r="M298" a="1"/>
  <c r="M298" s="1"/>
  <c r="O298" a="1"/>
  <c r="O298" s="1"/>
  <c r="Q298" a="1"/>
  <c r="Q298" s="1"/>
  <c r="S298" a="1"/>
  <c r="S298" s="1"/>
  <c r="H298" a="1"/>
  <c r="H298" s="1"/>
  <c r="J298" a="1"/>
  <c r="J298" s="1"/>
  <c r="L298" a="1"/>
  <c r="L298" s="1"/>
  <c r="N298" a="1"/>
  <c r="N298" s="1"/>
  <c r="P298" a="1"/>
  <c r="P298" s="1"/>
  <c r="R298" a="1"/>
  <c r="R298" s="1"/>
  <c r="B302"/>
  <c r="I302" a="1"/>
  <c r="I302" s="1"/>
  <c r="K302" a="1"/>
  <c r="K302" s="1"/>
  <c r="M302" a="1"/>
  <c r="M302" s="1"/>
  <c r="O302" a="1"/>
  <c r="O302" s="1"/>
  <c r="Q302" a="1"/>
  <c r="Q302" s="1"/>
  <c r="S302" a="1"/>
  <c r="S302" s="1"/>
  <c r="H302" a="1"/>
  <c r="H302" s="1"/>
  <c r="J302" a="1"/>
  <c r="J302" s="1"/>
  <c r="L302" a="1"/>
  <c r="L302" s="1"/>
  <c r="N302" a="1"/>
  <c r="N302" s="1"/>
  <c r="P302" a="1"/>
  <c r="P302" s="1"/>
  <c r="R302" a="1"/>
  <c r="R302" s="1"/>
  <c r="B306"/>
  <c r="I306" a="1"/>
  <c r="I306" s="1"/>
  <c r="K306" a="1"/>
  <c r="K306" s="1"/>
  <c r="M306" a="1"/>
  <c r="M306" s="1"/>
  <c r="O306" a="1"/>
  <c r="O306" s="1"/>
  <c r="Q306" a="1"/>
  <c r="Q306" s="1"/>
  <c r="S306" a="1"/>
  <c r="S306" s="1"/>
  <c r="H306" a="1"/>
  <c r="H306" s="1"/>
  <c r="J306" a="1"/>
  <c r="J306" s="1"/>
  <c r="L306" a="1"/>
  <c r="L306" s="1"/>
  <c r="N306" a="1"/>
  <c r="N306" s="1"/>
  <c r="P306" a="1"/>
  <c r="P306" s="1"/>
  <c r="R306" a="1"/>
  <c r="R306" s="1"/>
  <c r="B310"/>
  <c r="I310" a="1"/>
  <c r="I310" s="1"/>
  <c r="K310" a="1"/>
  <c r="K310" s="1"/>
  <c r="M310" a="1"/>
  <c r="M310" s="1"/>
  <c r="O310" a="1"/>
  <c r="O310" s="1"/>
  <c r="Q310" a="1"/>
  <c r="Q310" s="1"/>
  <c r="S310" a="1"/>
  <c r="S310" s="1"/>
  <c r="H310" a="1"/>
  <c r="H310" s="1"/>
  <c r="J310" a="1"/>
  <c r="J310" s="1"/>
  <c r="L310" a="1"/>
  <c r="L310" s="1"/>
  <c r="N310" a="1"/>
  <c r="N310" s="1"/>
  <c r="P310" a="1"/>
  <c r="P310" s="1"/>
  <c r="R310" a="1"/>
  <c r="R310" s="1"/>
  <c r="B314"/>
  <c r="I314" a="1"/>
  <c r="I314" s="1"/>
  <c r="K314" a="1"/>
  <c r="K314" s="1"/>
  <c r="M314" a="1"/>
  <c r="M314" s="1"/>
  <c r="O314" a="1"/>
  <c r="O314" s="1"/>
  <c r="Q314" a="1"/>
  <c r="Q314" s="1"/>
  <c r="S314" a="1"/>
  <c r="S314" s="1"/>
  <c r="H314" a="1"/>
  <c r="H314" s="1"/>
  <c r="J314" a="1"/>
  <c r="J314" s="1"/>
  <c r="L314" a="1"/>
  <c r="L314" s="1"/>
  <c r="N314" a="1"/>
  <c r="N314" s="1"/>
  <c r="P314" a="1"/>
  <c r="P314" s="1"/>
  <c r="R314" a="1"/>
  <c r="R314" s="1"/>
  <c r="B318"/>
  <c r="I318" a="1"/>
  <c r="I318" s="1"/>
  <c r="K318" a="1"/>
  <c r="K318" s="1"/>
  <c r="M318" a="1"/>
  <c r="M318" s="1"/>
  <c r="O318" a="1"/>
  <c r="O318" s="1"/>
  <c r="Q318" a="1"/>
  <c r="Q318" s="1"/>
  <c r="S318" a="1"/>
  <c r="S318" s="1"/>
  <c r="H318" a="1"/>
  <c r="H318" s="1"/>
  <c r="J318" a="1"/>
  <c r="J318" s="1"/>
  <c r="L318" a="1"/>
  <c r="L318" s="1"/>
  <c r="N318" a="1"/>
  <c r="N318" s="1"/>
  <c r="P318" a="1"/>
  <c r="P318" s="1"/>
  <c r="R318" a="1"/>
  <c r="R318" s="1"/>
  <c r="B322"/>
  <c r="I322" a="1"/>
  <c r="I322" s="1"/>
  <c r="K322" a="1"/>
  <c r="K322" s="1"/>
  <c r="M322" a="1"/>
  <c r="M322" s="1"/>
  <c r="O322" a="1"/>
  <c r="O322" s="1"/>
  <c r="Q322" a="1"/>
  <c r="Q322" s="1"/>
  <c r="S322" a="1"/>
  <c r="S322" s="1"/>
  <c r="H322" a="1"/>
  <c r="H322" s="1"/>
  <c r="J322" a="1"/>
  <c r="J322" s="1"/>
  <c r="L322" a="1"/>
  <c r="L322" s="1"/>
  <c r="N322" a="1"/>
  <c r="N322" s="1"/>
  <c r="P322" a="1"/>
  <c r="P322" s="1"/>
  <c r="R322" a="1"/>
  <c r="R322" s="1"/>
  <c r="B326"/>
  <c r="I326" a="1"/>
  <c r="I326" s="1"/>
  <c r="K326" a="1"/>
  <c r="K326" s="1"/>
  <c r="M326" a="1"/>
  <c r="M326" s="1"/>
  <c r="O326" a="1"/>
  <c r="O326" s="1"/>
  <c r="Q326" a="1"/>
  <c r="Q326" s="1"/>
  <c r="S326" a="1"/>
  <c r="S326" s="1"/>
  <c r="H326" a="1"/>
  <c r="H326" s="1"/>
  <c r="J326" a="1"/>
  <c r="J326" s="1"/>
  <c r="L326" a="1"/>
  <c r="L326" s="1"/>
  <c r="N326" a="1"/>
  <c r="N326" s="1"/>
  <c r="P326" a="1"/>
  <c r="P326" s="1"/>
  <c r="R326" a="1"/>
  <c r="R326" s="1"/>
  <c r="B330"/>
  <c r="I330" a="1"/>
  <c r="I330" s="1"/>
  <c r="K330" a="1"/>
  <c r="K330" s="1"/>
  <c r="M330" a="1"/>
  <c r="M330" s="1"/>
  <c r="O330" a="1"/>
  <c r="O330" s="1"/>
  <c r="Q330" a="1"/>
  <c r="Q330" s="1"/>
  <c r="S330" a="1"/>
  <c r="S330" s="1"/>
  <c r="H330" a="1"/>
  <c r="H330" s="1"/>
  <c r="J330" a="1"/>
  <c r="J330" s="1"/>
  <c r="L330" a="1"/>
  <c r="L330" s="1"/>
  <c r="N330" a="1"/>
  <c r="N330" s="1"/>
  <c r="P330" a="1"/>
  <c r="P330" s="1"/>
  <c r="R330" a="1"/>
  <c r="R330" s="1"/>
  <c r="B334"/>
  <c r="H334" a="1"/>
  <c r="H334" s="1"/>
  <c r="I334" a="1"/>
  <c r="I334" s="1"/>
  <c r="J334" a="1"/>
  <c r="J334" s="1"/>
  <c r="K334" a="1"/>
  <c r="K334" s="1"/>
  <c r="L334" a="1"/>
  <c r="L334" s="1"/>
  <c r="M334" a="1"/>
  <c r="M334" s="1"/>
  <c r="N334" a="1"/>
  <c r="N334" s="1"/>
  <c r="O334" a="1"/>
  <c r="O334" s="1"/>
  <c r="P334" a="1"/>
  <c r="P334" s="1"/>
  <c r="Q334" a="1"/>
  <c r="Q334" s="1"/>
  <c r="R334" a="1"/>
  <c r="R334" s="1"/>
  <c r="S334" a="1"/>
  <c r="S334" s="1"/>
  <c r="B338"/>
  <c r="H338" a="1"/>
  <c r="H338" s="1"/>
  <c r="I338" a="1"/>
  <c r="I338" s="1"/>
  <c r="J338" a="1"/>
  <c r="J338" s="1"/>
  <c r="K338" a="1"/>
  <c r="K338" s="1"/>
  <c r="L338" a="1"/>
  <c r="L338" s="1"/>
  <c r="M338" a="1"/>
  <c r="M338" s="1"/>
  <c r="N338" a="1"/>
  <c r="N338" s="1"/>
  <c r="O338" a="1"/>
  <c r="O338" s="1"/>
  <c r="P338" a="1"/>
  <c r="P338" s="1"/>
  <c r="Q338" a="1"/>
  <c r="Q338" s="1"/>
  <c r="R338" a="1"/>
  <c r="R338" s="1"/>
  <c r="S338" a="1"/>
  <c r="S338" s="1"/>
  <c r="B342"/>
  <c r="H342" a="1"/>
  <c r="H342" s="1"/>
  <c r="I342" a="1"/>
  <c r="I342" s="1"/>
  <c r="J342" a="1"/>
  <c r="J342" s="1"/>
  <c r="K342" a="1"/>
  <c r="K342" s="1"/>
  <c r="L342" a="1"/>
  <c r="L342" s="1"/>
  <c r="M342" a="1"/>
  <c r="M342" s="1"/>
  <c r="N342" a="1"/>
  <c r="N342" s="1"/>
  <c r="O342" a="1"/>
  <c r="O342" s="1"/>
  <c r="P342" a="1"/>
  <c r="P342" s="1"/>
  <c r="Q342" a="1"/>
  <c r="Q342" s="1"/>
  <c r="R342" a="1"/>
  <c r="R342" s="1"/>
  <c r="S342" a="1"/>
  <c r="S342" s="1"/>
  <c r="B346"/>
  <c r="H346" a="1"/>
  <c r="H346" s="1"/>
  <c r="I346" a="1"/>
  <c r="I346" s="1"/>
  <c r="J346" a="1"/>
  <c r="J346" s="1"/>
  <c r="K346" a="1"/>
  <c r="K346" s="1"/>
  <c r="L346" a="1"/>
  <c r="L346" s="1"/>
  <c r="M346" a="1"/>
  <c r="M346" s="1"/>
  <c r="N346" a="1"/>
  <c r="N346" s="1"/>
  <c r="O346" a="1"/>
  <c r="O346" s="1"/>
  <c r="P346" a="1"/>
  <c r="P346" s="1"/>
  <c r="Q346" a="1"/>
  <c r="Q346" s="1"/>
  <c r="R346" a="1"/>
  <c r="R346" s="1"/>
  <c r="S346" a="1"/>
  <c r="S346" s="1"/>
  <c r="B350"/>
  <c r="H350" a="1"/>
  <c r="H350" s="1"/>
  <c r="I350" a="1"/>
  <c r="I350" s="1"/>
  <c r="J350" a="1"/>
  <c r="J350" s="1"/>
  <c r="K350" a="1"/>
  <c r="K350" s="1"/>
  <c r="L350" a="1"/>
  <c r="L350" s="1"/>
  <c r="M350" a="1"/>
  <c r="M350" s="1"/>
  <c r="N350" a="1"/>
  <c r="N350" s="1"/>
  <c r="O350" a="1"/>
  <c r="O350" s="1"/>
  <c r="P350" a="1"/>
  <c r="P350" s="1"/>
  <c r="Q350" a="1"/>
  <c r="Q350" s="1"/>
  <c r="R350" a="1"/>
  <c r="R350" s="1"/>
  <c r="S350" a="1"/>
  <c r="S350" s="1"/>
  <c r="B354"/>
  <c r="H354" a="1"/>
  <c r="H354" s="1"/>
  <c r="J354" a="1"/>
  <c r="J354" s="1"/>
  <c r="L354" a="1"/>
  <c r="L354" s="1"/>
  <c r="N354" a="1"/>
  <c r="N354" s="1"/>
  <c r="P354" a="1"/>
  <c r="P354" s="1"/>
  <c r="R354" a="1"/>
  <c r="R354" s="1"/>
  <c r="I354" a="1"/>
  <c r="I354" s="1"/>
  <c r="K354" a="1"/>
  <c r="K354" s="1"/>
  <c r="M354" a="1"/>
  <c r="M354" s="1"/>
  <c r="O354" a="1"/>
  <c r="O354" s="1"/>
  <c r="Q354" a="1"/>
  <c r="Q354" s="1"/>
  <c r="S354" a="1"/>
  <c r="S354" s="1"/>
  <c r="B358"/>
  <c r="H358" a="1"/>
  <c r="H358" s="1"/>
  <c r="J358" a="1"/>
  <c r="J358" s="1"/>
  <c r="L358" a="1"/>
  <c r="L358" s="1"/>
  <c r="N358" a="1"/>
  <c r="N358" s="1"/>
  <c r="P358" a="1"/>
  <c r="P358" s="1"/>
  <c r="R358" a="1"/>
  <c r="R358" s="1"/>
  <c r="I358" a="1"/>
  <c r="I358" s="1"/>
  <c r="K358" a="1"/>
  <c r="K358" s="1"/>
  <c r="M358" a="1"/>
  <c r="M358" s="1"/>
  <c r="O358" a="1"/>
  <c r="O358" s="1"/>
  <c r="Q358" a="1"/>
  <c r="Q358" s="1"/>
  <c r="S358" a="1"/>
  <c r="S358" s="1"/>
  <c r="B362"/>
  <c r="H362" a="1"/>
  <c r="H362" s="1"/>
  <c r="J362" a="1"/>
  <c r="J362" s="1"/>
  <c r="L362" a="1"/>
  <c r="L362" s="1"/>
  <c r="N362" a="1"/>
  <c r="N362" s="1"/>
  <c r="P362" a="1"/>
  <c r="P362" s="1"/>
  <c r="R362" a="1"/>
  <c r="R362" s="1"/>
  <c r="I362" a="1"/>
  <c r="I362" s="1"/>
  <c r="K362" a="1"/>
  <c r="K362" s="1"/>
  <c r="M362" a="1"/>
  <c r="M362" s="1"/>
  <c r="O362" a="1"/>
  <c r="O362" s="1"/>
  <c r="Q362" a="1"/>
  <c r="Q362" s="1"/>
  <c r="S362" a="1"/>
  <c r="S362" s="1"/>
  <c r="B366"/>
  <c r="H366" a="1"/>
  <c r="H366" s="1"/>
  <c r="J366" a="1"/>
  <c r="J366" s="1"/>
  <c r="L366" a="1"/>
  <c r="L366" s="1"/>
  <c r="N366" a="1"/>
  <c r="N366" s="1"/>
  <c r="P366" a="1"/>
  <c r="P366" s="1"/>
  <c r="R366" a="1"/>
  <c r="R366" s="1"/>
  <c r="I366" a="1"/>
  <c r="I366" s="1"/>
  <c r="K366" a="1"/>
  <c r="K366" s="1"/>
  <c r="M366" a="1"/>
  <c r="M366" s="1"/>
  <c r="O366" a="1"/>
  <c r="O366" s="1"/>
  <c r="Q366" a="1"/>
  <c r="Q366" s="1"/>
  <c r="S366" a="1"/>
  <c r="S366" s="1"/>
  <c r="B370"/>
  <c r="H370" a="1"/>
  <c r="H370" s="1"/>
  <c r="J370" a="1"/>
  <c r="J370" s="1"/>
  <c r="L370" a="1"/>
  <c r="L370" s="1"/>
  <c r="N370" a="1"/>
  <c r="N370" s="1"/>
  <c r="P370" a="1"/>
  <c r="P370" s="1"/>
  <c r="R370" a="1"/>
  <c r="R370" s="1"/>
  <c r="I370" a="1"/>
  <c r="I370" s="1"/>
  <c r="K370" a="1"/>
  <c r="K370" s="1"/>
  <c r="M370" a="1"/>
  <c r="M370" s="1"/>
  <c r="O370" a="1"/>
  <c r="O370" s="1"/>
  <c r="Q370" a="1"/>
  <c r="Q370" s="1"/>
  <c r="S370" a="1"/>
  <c r="S370" s="1"/>
  <c r="B374"/>
  <c r="H374" a="1"/>
  <c r="H374" s="1"/>
  <c r="J374" a="1"/>
  <c r="J374" s="1"/>
  <c r="L374" a="1"/>
  <c r="L374" s="1"/>
  <c r="N374" a="1"/>
  <c r="N374" s="1"/>
  <c r="P374" a="1"/>
  <c r="P374" s="1"/>
  <c r="R374" a="1"/>
  <c r="R374" s="1"/>
  <c r="I374" a="1"/>
  <c r="I374" s="1"/>
  <c r="K374" a="1"/>
  <c r="K374" s="1"/>
  <c r="M374" a="1"/>
  <c r="M374" s="1"/>
  <c r="O374" a="1"/>
  <c r="O374" s="1"/>
  <c r="Q374" a="1"/>
  <c r="Q374" s="1"/>
  <c r="S374" a="1"/>
  <c r="S374" s="1"/>
  <c r="B378"/>
  <c r="H378" a="1"/>
  <c r="H378" s="1"/>
  <c r="J378" a="1"/>
  <c r="J378" s="1"/>
  <c r="L378" a="1"/>
  <c r="L378" s="1"/>
  <c r="N378" a="1"/>
  <c r="N378" s="1"/>
  <c r="P378" a="1"/>
  <c r="P378" s="1"/>
  <c r="R378" a="1"/>
  <c r="R378" s="1"/>
  <c r="I378" a="1"/>
  <c r="I378" s="1"/>
  <c r="K378" a="1"/>
  <c r="K378" s="1"/>
  <c r="M378" a="1"/>
  <c r="M378" s="1"/>
  <c r="O378" a="1"/>
  <c r="O378" s="1"/>
  <c r="Q378" a="1"/>
  <c r="Q378" s="1"/>
  <c r="S378" a="1"/>
  <c r="S378" s="1"/>
  <c r="B382"/>
  <c r="H382" a="1"/>
  <c r="H382" s="1"/>
  <c r="J382" a="1"/>
  <c r="J382" s="1"/>
  <c r="L382" a="1"/>
  <c r="L382" s="1"/>
  <c r="N382" a="1"/>
  <c r="N382" s="1"/>
  <c r="P382" a="1"/>
  <c r="P382" s="1"/>
  <c r="R382" a="1"/>
  <c r="R382" s="1"/>
  <c r="I382" a="1"/>
  <c r="I382" s="1"/>
  <c r="K382" a="1"/>
  <c r="K382" s="1"/>
  <c r="M382" a="1"/>
  <c r="M382" s="1"/>
  <c r="O382" a="1"/>
  <c r="O382" s="1"/>
  <c r="Q382" a="1"/>
  <c r="Q382" s="1"/>
  <c r="S382" a="1"/>
  <c r="S382" s="1"/>
  <c r="B355"/>
  <c r="H355" a="1"/>
  <c r="H355" s="1"/>
  <c r="J355" a="1"/>
  <c r="J355" s="1"/>
  <c r="L355" a="1"/>
  <c r="L355" s="1"/>
  <c r="N355" a="1"/>
  <c r="N355" s="1"/>
  <c r="P355" a="1"/>
  <c r="P355" s="1"/>
  <c r="R355" a="1"/>
  <c r="R355" s="1"/>
  <c r="I355" a="1"/>
  <c r="I355" s="1"/>
  <c r="K355" a="1"/>
  <c r="K355" s="1"/>
  <c r="M355" a="1"/>
  <c r="M355" s="1"/>
  <c r="O355" a="1"/>
  <c r="O355" s="1"/>
  <c r="Q355" a="1"/>
  <c r="Q355" s="1"/>
  <c r="S355" a="1"/>
  <c r="S355" s="1"/>
  <c r="B359"/>
  <c r="H359" a="1"/>
  <c r="H359" s="1"/>
  <c r="J359" a="1"/>
  <c r="J359" s="1"/>
  <c r="L359" a="1"/>
  <c r="L359" s="1"/>
  <c r="N359" a="1"/>
  <c r="N359" s="1"/>
  <c r="P359" a="1"/>
  <c r="P359" s="1"/>
  <c r="R359" a="1"/>
  <c r="R359" s="1"/>
  <c r="I359" a="1"/>
  <c r="I359" s="1"/>
  <c r="K359" a="1"/>
  <c r="K359" s="1"/>
  <c r="M359" a="1"/>
  <c r="M359" s="1"/>
  <c r="O359" a="1"/>
  <c r="O359" s="1"/>
  <c r="Q359" a="1"/>
  <c r="Q359" s="1"/>
  <c r="S359" a="1"/>
  <c r="S359" s="1"/>
  <c r="B363"/>
  <c r="H363" a="1"/>
  <c r="H363" s="1"/>
  <c r="J363" a="1"/>
  <c r="J363" s="1"/>
  <c r="L363" a="1"/>
  <c r="L363" s="1"/>
  <c r="N363" a="1"/>
  <c r="N363" s="1"/>
  <c r="P363" a="1"/>
  <c r="P363" s="1"/>
  <c r="R363" a="1"/>
  <c r="R363" s="1"/>
  <c r="I363" a="1"/>
  <c r="I363" s="1"/>
  <c r="K363" a="1"/>
  <c r="K363" s="1"/>
  <c r="M363" a="1"/>
  <c r="M363" s="1"/>
  <c r="O363" a="1"/>
  <c r="O363" s="1"/>
  <c r="Q363" a="1"/>
  <c r="Q363" s="1"/>
  <c r="S363" a="1"/>
  <c r="S363" s="1"/>
  <c r="B367"/>
  <c r="H367" a="1"/>
  <c r="H367" s="1"/>
  <c r="J367" a="1"/>
  <c r="J367" s="1"/>
  <c r="L367" a="1"/>
  <c r="L367" s="1"/>
  <c r="N367" a="1"/>
  <c r="N367" s="1"/>
  <c r="P367" a="1"/>
  <c r="P367" s="1"/>
  <c r="R367" a="1"/>
  <c r="R367" s="1"/>
  <c r="I367" a="1"/>
  <c r="I367" s="1"/>
  <c r="K367" a="1"/>
  <c r="K367" s="1"/>
  <c r="M367" a="1"/>
  <c r="M367" s="1"/>
  <c r="O367" a="1"/>
  <c r="O367" s="1"/>
  <c r="Q367" a="1"/>
  <c r="Q367" s="1"/>
  <c r="S367" a="1"/>
  <c r="S367" s="1"/>
  <c r="B371"/>
  <c r="H371" a="1"/>
  <c r="H371" s="1"/>
  <c r="J371" a="1"/>
  <c r="J371" s="1"/>
  <c r="L371" a="1"/>
  <c r="L371" s="1"/>
  <c r="N371" a="1"/>
  <c r="N371" s="1"/>
  <c r="P371" a="1"/>
  <c r="P371" s="1"/>
  <c r="R371" a="1"/>
  <c r="R371" s="1"/>
  <c r="I371" a="1"/>
  <c r="I371" s="1"/>
  <c r="K371" a="1"/>
  <c r="K371" s="1"/>
  <c r="M371" a="1"/>
  <c r="M371" s="1"/>
  <c r="O371" a="1"/>
  <c r="O371" s="1"/>
  <c r="Q371" a="1"/>
  <c r="Q371" s="1"/>
  <c r="S371" a="1"/>
  <c r="S371" s="1"/>
  <c r="B375"/>
  <c r="H375" a="1"/>
  <c r="H375" s="1"/>
  <c r="J375" a="1"/>
  <c r="J375" s="1"/>
  <c r="L375" a="1"/>
  <c r="L375" s="1"/>
  <c r="N375" a="1"/>
  <c r="N375" s="1"/>
  <c r="P375" a="1"/>
  <c r="P375" s="1"/>
  <c r="R375" a="1"/>
  <c r="R375" s="1"/>
  <c r="I375" a="1"/>
  <c r="I375" s="1"/>
  <c r="K375" a="1"/>
  <c r="K375" s="1"/>
  <c r="M375" a="1"/>
  <c r="M375" s="1"/>
  <c r="O375" a="1"/>
  <c r="O375" s="1"/>
  <c r="Q375" a="1"/>
  <c r="Q375" s="1"/>
  <c r="S375" a="1"/>
  <c r="S375" s="1"/>
  <c r="B379"/>
  <c r="H379" a="1"/>
  <c r="H379" s="1"/>
  <c r="J379" a="1"/>
  <c r="J379" s="1"/>
  <c r="L379" a="1"/>
  <c r="L379" s="1"/>
  <c r="N379" a="1"/>
  <c r="N379" s="1"/>
  <c r="P379" a="1"/>
  <c r="P379" s="1"/>
  <c r="R379" a="1"/>
  <c r="R379" s="1"/>
  <c r="I379" a="1"/>
  <c r="I379" s="1"/>
  <c r="K379" a="1"/>
  <c r="K379" s="1"/>
  <c r="M379" a="1"/>
  <c r="M379" s="1"/>
  <c r="O379" a="1"/>
  <c r="O379" s="1"/>
  <c r="Q379" a="1"/>
  <c r="Q379" s="1"/>
  <c r="S379" a="1"/>
  <c r="S379" s="1"/>
  <c r="B383"/>
  <c r="H383" a="1"/>
  <c r="H383" s="1"/>
  <c r="J383" a="1"/>
  <c r="J383" s="1"/>
  <c r="L383" a="1"/>
  <c r="L383" s="1"/>
  <c r="N383" a="1"/>
  <c r="N383" s="1"/>
  <c r="P383" a="1"/>
  <c r="P383" s="1"/>
  <c r="R383" a="1"/>
  <c r="R383" s="1"/>
  <c r="I383" a="1"/>
  <c r="I383" s="1"/>
  <c r="K383" a="1"/>
  <c r="K383" s="1"/>
  <c r="M383" a="1"/>
  <c r="M383" s="1"/>
  <c r="O383" a="1"/>
  <c r="O383" s="1"/>
  <c r="Q383" a="1"/>
  <c r="Q383" s="1"/>
  <c r="S383" a="1"/>
  <c r="S383" s="1"/>
  <c r="B387"/>
  <c r="H387" a="1"/>
  <c r="H387" s="1"/>
  <c r="J387" a="1"/>
  <c r="J387" s="1"/>
  <c r="L387" a="1"/>
  <c r="L387" s="1"/>
  <c r="N387" a="1"/>
  <c r="N387" s="1"/>
  <c r="P387" a="1"/>
  <c r="P387" s="1"/>
  <c r="R387" a="1"/>
  <c r="R387" s="1"/>
  <c r="I387" a="1"/>
  <c r="I387" s="1"/>
  <c r="K387" a="1"/>
  <c r="K387" s="1"/>
  <c r="M387" a="1"/>
  <c r="M387" s="1"/>
  <c r="O387" a="1"/>
  <c r="O387" s="1"/>
  <c r="Q387" a="1"/>
  <c r="Q387" s="1"/>
  <c r="S387" a="1"/>
  <c r="S387" s="1"/>
  <c r="B391"/>
  <c r="H391" a="1"/>
  <c r="H391" s="1"/>
  <c r="J391" a="1"/>
  <c r="J391" s="1"/>
  <c r="L391" a="1"/>
  <c r="L391" s="1"/>
  <c r="N391" a="1"/>
  <c r="N391" s="1"/>
  <c r="P391" a="1"/>
  <c r="P391" s="1"/>
  <c r="R391" a="1"/>
  <c r="R391" s="1"/>
  <c r="I391" a="1"/>
  <c r="I391" s="1"/>
  <c r="K391" a="1"/>
  <c r="K391" s="1"/>
  <c r="M391" a="1"/>
  <c r="M391" s="1"/>
  <c r="O391" a="1"/>
  <c r="O391" s="1"/>
  <c r="Q391" a="1"/>
  <c r="Q391" s="1"/>
  <c r="S391" a="1"/>
  <c r="S391" s="1"/>
  <c r="B395"/>
  <c r="H395" a="1"/>
  <c r="H395" s="1"/>
  <c r="J395" a="1"/>
  <c r="J395" s="1"/>
  <c r="L395" a="1"/>
  <c r="L395" s="1"/>
  <c r="N395" a="1"/>
  <c r="N395" s="1"/>
  <c r="P395" a="1"/>
  <c r="P395" s="1"/>
  <c r="R395" a="1"/>
  <c r="R395" s="1"/>
  <c r="I395" a="1"/>
  <c r="I395" s="1"/>
  <c r="K395" a="1"/>
  <c r="K395" s="1"/>
  <c r="M395" a="1"/>
  <c r="M395" s="1"/>
  <c r="O395" a="1"/>
  <c r="O395" s="1"/>
  <c r="Q395" a="1"/>
  <c r="Q395" s="1"/>
  <c r="S395" a="1"/>
  <c r="S395" s="1"/>
  <c r="B399"/>
  <c r="H399" a="1"/>
  <c r="H399" s="1"/>
  <c r="J399" a="1"/>
  <c r="J399" s="1"/>
  <c r="L399" a="1"/>
  <c r="L399" s="1"/>
  <c r="N399" a="1"/>
  <c r="N399" s="1"/>
  <c r="P399" a="1"/>
  <c r="P399" s="1"/>
  <c r="R399" a="1"/>
  <c r="R399" s="1"/>
  <c r="I399" a="1"/>
  <c r="I399" s="1"/>
  <c r="K399" a="1"/>
  <c r="K399" s="1"/>
  <c r="M399" a="1"/>
  <c r="M399" s="1"/>
  <c r="O399" a="1"/>
  <c r="O399" s="1"/>
  <c r="Q399" a="1"/>
  <c r="Q399" s="1"/>
  <c r="S399" a="1"/>
  <c r="S399" s="1"/>
  <c r="B403"/>
  <c r="H403" a="1"/>
  <c r="H403" s="1"/>
  <c r="J403" a="1"/>
  <c r="J403" s="1"/>
  <c r="L403" a="1"/>
  <c r="L403" s="1"/>
  <c r="N403" a="1"/>
  <c r="N403" s="1"/>
  <c r="P403" a="1"/>
  <c r="P403" s="1"/>
  <c r="R403" a="1"/>
  <c r="R403" s="1"/>
  <c r="I403" a="1"/>
  <c r="I403" s="1"/>
  <c r="K403" a="1"/>
  <c r="K403" s="1"/>
  <c r="M403" a="1"/>
  <c r="M403" s="1"/>
  <c r="O403" a="1"/>
  <c r="O403" s="1"/>
  <c r="Q403" a="1"/>
  <c r="Q403" s="1"/>
  <c r="S403" a="1"/>
  <c r="S403" s="1"/>
  <c r="B407"/>
  <c r="H407" a="1"/>
  <c r="H407" s="1"/>
  <c r="J407" a="1"/>
  <c r="J407" s="1"/>
  <c r="L407" a="1"/>
  <c r="L407" s="1"/>
  <c r="N407" a="1"/>
  <c r="N407" s="1"/>
  <c r="P407" a="1"/>
  <c r="P407" s="1"/>
  <c r="R407" a="1"/>
  <c r="R407" s="1"/>
  <c r="I407" a="1"/>
  <c r="I407" s="1"/>
  <c r="K407" a="1"/>
  <c r="K407" s="1"/>
  <c r="M407" a="1"/>
  <c r="M407" s="1"/>
  <c r="O407" a="1"/>
  <c r="O407" s="1"/>
  <c r="Q407" a="1"/>
  <c r="Q407" s="1"/>
  <c r="S407" a="1"/>
  <c r="S407" s="1"/>
  <c r="B411"/>
  <c r="H411" a="1"/>
  <c r="H411" s="1"/>
  <c r="J411" a="1"/>
  <c r="J411" s="1"/>
  <c r="L411" a="1"/>
  <c r="L411" s="1"/>
  <c r="N411" a="1"/>
  <c r="N411" s="1"/>
  <c r="P411" a="1"/>
  <c r="P411" s="1"/>
  <c r="R411" a="1"/>
  <c r="R411" s="1"/>
  <c r="I411" a="1"/>
  <c r="I411" s="1"/>
  <c r="K411" a="1"/>
  <c r="K411" s="1"/>
  <c r="M411" a="1"/>
  <c r="M411" s="1"/>
  <c r="O411" a="1"/>
  <c r="O411" s="1"/>
  <c r="Q411" a="1"/>
  <c r="Q411" s="1"/>
  <c r="S411" a="1"/>
  <c r="S411" s="1"/>
  <c r="B415"/>
  <c r="H415" a="1"/>
  <c r="H415" s="1"/>
  <c r="J415" a="1"/>
  <c r="J415" s="1"/>
  <c r="L415" a="1"/>
  <c r="L415" s="1"/>
  <c r="N415" a="1"/>
  <c r="N415" s="1"/>
  <c r="P415" a="1"/>
  <c r="P415" s="1"/>
  <c r="R415" a="1"/>
  <c r="R415" s="1"/>
  <c r="I415" a="1"/>
  <c r="I415" s="1"/>
  <c r="K415" a="1"/>
  <c r="K415" s="1"/>
  <c r="M415" a="1"/>
  <c r="M415" s="1"/>
  <c r="O415" a="1"/>
  <c r="O415" s="1"/>
  <c r="Q415" a="1"/>
  <c r="Q415" s="1"/>
  <c r="S415" a="1"/>
  <c r="S415" s="1"/>
  <c r="B419"/>
  <c r="H419" a="1"/>
  <c r="H419" s="1"/>
  <c r="J419" a="1"/>
  <c r="J419" s="1"/>
  <c r="L419" a="1"/>
  <c r="L419" s="1"/>
  <c r="N419" a="1"/>
  <c r="N419" s="1"/>
  <c r="P419" a="1"/>
  <c r="P419" s="1"/>
  <c r="R419" a="1"/>
  <c r="R419" s="1"/>
  <c r="I419" a="1"/>
  <c r="I419" s="1"/>
  <c r="K419" a="1"/>
  <c r="K419" s="1"/>
  <c r="M419" a="1"/>
  <c r="M419" s="1"/>
  <c r="O419" a="1"/>
  <c r="O419" s="1"/>
  <c r="Q419" a="1"/>
  <c r="Q419" s="1"/>
  <c r="S419" a="1"/>
  <c r="S419" s="1"/>
  <c r="B423"/>
  <c r="H423" a="1"/>
  <c r="H423" s="1"/>
  <c r="J423" a="1"/>
  <c r="J423" s="1"/>
  <c r="L423" a="1"/>
  <c r="L423" s="1"/>
  <c r="N423" a="1"/>
  <c r="N423" s="1"/>
  <c r="P423" a="1"/>
  <c r="P423" s="1"/>
  <c r="R423" a="1"/>
  <c r="R423" s="1"/>
  <c r="I423" a="1"/>
  <c r="I423" s="1"/>
  <c r="K423" a="1"/>
  <c r="K423" s="1"/>
  <c r="M423" a="1"/>
  <c r="M423" s="1"/>
  <c r="O423" a="1"/>
  <c r="O423" s="1"/>
  <c r="Q423" a="1"/>
  <c r="Q423" s="1"/>
  <c r="S423" a="1"/>
  <c r="S423" s="1"/>
  <c r="B427"/>
  <c r="H427" a="1"/>
  <c r="H427" s="1"/>
  <c r="J427" a="1"/>
  <c r="J427" s="1"/>
  <c r="L427" a="1"/>
  <c r="L427" s="1"/>
  <c r="N427" a="1"/>
  <c r="N427" s="1"/>
  <c r="P427" a="1"/>
  <c r="P427" s="1"/>
  <c r="R427" a="1"/>
  <c r="R427" s="1"/>
  <c r="I427" a="1"/>
  <c r="I427" s="1"/>
  <c r="K427" a="1"/>
  <c r="K427" s="1"/>
  <c r="M427" a="1"/>
  <c r="M427" s="1"/>
  <c r="O427" a="1"/>
  <c r="O427" s="1"/>
  <c r="Q427" a="1"/>
  <c r="Q427" s="1"/>
  <c r="S427" a="1"/>
  <c r="S427" s="1"/>
  <c r="B431"/>
  <c r="H431" a="1"/>
  <c r="H431" s="1"/>
  <c r="J431" a="1"/>
  <c r="J431" s="1"/>
  <c r="L431" a="1"/>
  <c r="L431" s="1"/>
  <c r="N431" a="1"/>
  <c r="N431" s="1"/>
  <c r="P431" a="1"/>
  <c r="P431" s="1"/>
  <c r="R431" a="1"/>
  <c r="R431" s="1"/>
  <c r="I431" a="1"/>
  <c r="I431" s="1"/>
  <c r="K431" a="1"/>
  <c r="K431" s="1"/>
  <c r="M431" a="1"/>
  <c r="M431" s="1"/>
  <c r="O431" a="1"/>
  <c r="O431" s="1"/>
  <c r="Q431" a="1"/>
  <c r="Q431" s="1"/>
  <c r="S431" a="1"/>
  <c r="S431" s="1"/>
  <c r="B435"/>
  <c r="H435" a="1"/>
  <c r="H435" s="1"/>
  <c r="J435" a="1"/>
  <c r="J435" s="1"/>
  <c r="L435" a="1"/>
  <c r="L435" s="1"/>
  <c r="N435" a="1"/>
  <c r="N435" s="1"/>
  <c r="P435" a="1"/>
  <c r="P435" s="1"/>
  <c r="R435" a="1"/>
  <c r="R435" s="1"/>
  <c r="I435" a="1"/>
  <c r="I435" s="1"/>
  <c r="K435" a="1"/>
  <c r="K435" s="1"/>
  <c r="M435" a="1"/>
  <c r="M435" s="1"/>
  <c r="O435" a="1"/>
  <c r="O435" s="1"/>
  <c r="Q435" a="1"/>
  <c r="Q435" s="1"/>
  <c r="S435" a="1"/>
  <c r="S435" s="1"/>
  <c r="B386"/>
  <c r="H386" a="1"/>
  <c r="H386" s="1"/>
  <c r="J386" a="1"/>
  <c r="J386" s="1"/>
  <c r="L386" a="1"/>
  <c r="L386" s="1"/>
  <c r="N386" a="1"/>
  <c r="N386" s="1"/>
  <c r="P386" a="1"/>
  <c r="P386" s="1"/>
  <c r="R386" a="1"/>
  <c r="R386" s="1"/>
  <c r="I386" a="1"/>
  <c r="I386" s="1"/>
  <c r="K386" a="1"/>
  <c r="K386" s="1"/>
  <c r="M386" a="1"/>
  <c r="M386" s="1"/>
  <c r="O386" a="1"/>
  <c r="O386" s="1"/>
  <c r="Q386" a="1"/>
  <c r="Q386" s="1"/>
  <c r="S386" a="1"/>
  <c r="S386" s="1"/>
  <c r="B390"/>
  <c r="H390" a="1"/>
  <c r="H390" s="1"/>
  <c r="J390" a="1"/>
  <c r="J390" s="1"/>
  <c r="L390" a="1"/>
  <c r="L390" s="1"/>
  <c r="N390" a="1"/>
  <c r="N390" s="1"/>
  <c r="P390" a="1"/>
  <c r="P390" s="1"/>
  <c r="R390" a="1"/>
  <c r="R390" s="1"/>
  <c r="I390" a="1"/>
  <c r="I390" s="1"/>
  <c r="K390" a="1"/>
  <c r="K390" s="1"/>
  <c r="M390" a="1"/>
  <c r="M390" s="1"/>
  <c r="O390" a="1"/>
  <c r="O390" s="1"/>
  <c r="Q390" a="1"/>
  <c r="Q390" s="1"/>
  <c r="S390" a="1"/>
  <c r="S390" s="1"/>
  <c r="B394"/>
  <c r="H394" a="1"/>
  <c r="H394" s="1"/>
  <c r="J394" a="1"/>
  <c r="J394" s="1"/>
  <c r="L394" a="1"/>
  <c r="L394" s="1"/>
  <c r="N394" a="1"/>
  <c r="N394" s="1"/>
  <c r="P394" a="1"/>
  <c r="P394" s="1"/>
  <c r="R394" a="1"/>
  <c r="R394" s="1"/>
  <c r="I394" a="1"/>
  <c r="I394" s="1"/>
  <c r="K394" a="1"/>
  <c r="K394" s="1"/>
  <c r="M394" a="1"/>
  <c r="M394" s="1"/>
  <c r="O394" a="1"/>
  <c r="O394" s="1"/>
  <c r="Q394" a="1"/>
  <c r="Q394" s="1"/>
  <c r="S394" a="1"/>
  <c r="S394" s="1"/>
  <c r="B398"/>
  <c r="H398" a="1"/>
  <c r="H398" s="1"/>
  <c r="J398" a="1"/>
  <c r="J398" s="1"/>
  <c r="L398" a="1"/>
  <c r="L398" s="1"/>
  <c r="N398" a="1"/>
  <c r="N398" s="1"/>
  <c r="P398" a="1"/>
  <c r="P398" s="1"/>
  <c r="R398" a="1"/>
  <c r="R398" s="1"/>
  <c r="I398" a="1"/>
  <c r="I398" s="1"/>
  <c r="K398" a="1"/>
  <c r="K398" s="1"/>
  <c r="M398" a="1"/>
  <c r="M398" s="1"/>
  <c r="O398" a="1"/>
  <c r="O398" s="1"/>
  <c r="Q398" a="1"/>
  <c r="Q398" s="1"/>
  <c r="S398" a="1"/>
  <c r="S398" s="1"/>
  <c r="B402"/>
  <c r="H402" a="1"/>
  <c r="H402" s="1"/>
  <c r="J402" a="1"/>
  <c r="J402" s="1"/>
  <c r="L402" a="1"/>
  <c r="L402" s="1"/>
  <c r="N402" a="1"/>
  <c r="N402" s="1"/>
  <c r="P402" a="1"/>
  <c r="P402" s="1"/>
  <c r="R402" a="1"/>
  <c r="R402" s="1"/>
  <c r="I402" a="1"/>
  <c r="I402" s="1"/>
  <c r="K402" a="1"/>
  <c r="K402" s="1"/>
  <c r="M402" a="1"/>
  <c r="M402" s="1"/>
  <c r="O402" a="1"/>
  <c r="O402" s="1"/>
  <c r="Q402" a="1"/>
  <c r="Q402" s="1"/>
  <c r="S402" a="1"/>
  <c r="S402" s="1"/>
  <c r="B406"/>
  <c r="H406" a="1"/>
  <c r="H406" s="1"/>
  <c r="J406" a="1"/>
  <c r="J406" s="1"/>
  <c r="L406" a="1"/>
  <c r="L406" s="1"/>
  <c r="N406" a="1"/>
  <c r="N406" s="1"/>
  <c r="P406" a="1"/>
  <c r="P406" s="1"/>
  <c r="R406" a="1"/>
  <c r="R406" s="1"/>
  <c r="I406" a="1"/>
  <c r="I406" s="1"/>
  <c r="K406" a="1"/>
  <c r="K406" s="1"/>
  <c r="M406" a="1"/>
  <c r="M406" s="1"/>
  <c r="O406" a="1"/>
  <c r="O406" s="1"/>
  <c r="Q406" a="1"/>
  <c r="Q406" s="1"/>
  <c r="S406" a="1"/>
  <c r="S406" s="1"/>
  <c r="B410"/>
  <c r="H410" a="1"/>
  <c r="H410" s="1"/>
  <c r="J410" a="1"/>
  <c r="J410" s="1"/>
  <c r="L410" a="1"/>
  <c r="L410" s="1"/>
  <c r="N410" a="1"/>
  <c r="N410" s="1"/>
  <c r="P410" a="1"/>
  <c r="P410" s="1"/>
  <c r="R410" a="1"/>
  <c r="R410" s="1"/>
  <c r="I410" a="1"/>
  <c r="I410" s="1"/>
  <c r="K410" a="1"/>
  <c r="K410" s="1"/>
  <c r="M410" a="1"/>
  <c r="M410" s="1"/>
  <c r="O410" a="1"/>
  <c r="O410" s="1"/>
  <c r="Q410" a="1"/>
  <c r="Q410" s="1"/>
  <c r="S410" a="1"/>
  <c r="S410" s="1"/>
  <c r="B414"/>
  <c r="H414" a="1"/>
  <c r="H414" s="1"/>
  <c r="J414" a="1"/>
  <c r="J414" s="1"/>
  <c r="L414" a="1"/>
  <c r="L414" s="1"/>
  <c r="N414" a="1"/>
  <c r="N414" s="1"/>
  <c r="P414" a="1"/>
  <c r="P414" s="1"/>
  <c r="R414" a="1"/>
  <c r="R414" s="1"/>
  <c r="I414" a="1"/>
  <c r="I414" s="1"/>
  <c r="K414" a="1"/>
  <c r="K414" s="1"/>
  <c r="M414" a="1"/>
  <c r="M414" s="1"/>
  <c r="O414" a="1"/>
  <c r="O414" s="1"/>
  <c r="Q414" a="1"/>
  <c r="Q414" s="1"/>
  <c r="S414" a="1"/>
  <c r="S414" s="1"/>
  <c r="B418"/>
  <c r="H418" a="1"/>
  <c r="H418" s="1"/>
  <c r="J418" a="1"/>
  <c r="J418" s="1"/>
  <c r="L418" a="1"/>
  <c r="L418" s="1"/>
  <c r="N418" a="1"/>
  <c r="N418" s="1"/>
  <c r="P418" a="1"/>
  <c r="P418" s="1"/>
  <c r="R418" a="1"/>
  <c r="R418" s="1"/>
  <c r="I418" a="1"/>
  <c r="I418" s="1"/>
  <c r="K418" a="1"/>
  <c r="K418" s="1"/>
  <c r="M418" a="1"/>
  <c r="M418" s="1"/>
  <c r="O418" a="1"/>
  <c r="O418" s="1"/>
  <c r="Q418" a="1"/>
  <c r="Q418" s="1"/>
  <c r="S418" a="1"/>
  <c r="S418" s="1"/>
  <c r="B422"/>
  <c r="H422" a="1"/>
  <c r="H422" s="1"/>
  <c r="J422" a="1"/>
  <c r="J422" s="1"/>
  <c r="L422" a="1"/>
  <c r="L422" s="1"/>
  <c r="N422" a="1"/>
  <c r="N422" s="1"/>
  <c r="P422" a="1"/>
  <c r="P422" s="1"/>
  <c r="R422" a="1"/>
  <c r="R422" s="1"/>
  <c r="I422" a="1"/>
  <c r="I422" s="1"/>
  <c r="K422" a="1"/>
  <c r="K422" s="1"/>
  <c r="M422" a="1"/>
  <c r="M422" s="1"/>
  <c r="O422" a="1"/>
  <c r="O422" s="1"/>
  <c r="Q422" a="1"/>
  <c r="Q422" s="1"/>
  <c r="S422" a="1"/>
  <c r="S422" s="1"/>
  <c r="B426"/>
  <c r="H426" a="1"/>
  <c r="H426" s="1"/>
  <c r="J426" a="1"/>
  <c r="J426" s="1"/>
  <c r="L426" a="1"/>
  <c r="L426" s="1"/>
  <c r="N426" a="1"/>
  <c r="N426" s="1"/>
  <c r="P426" a="1"/>
  <c r="P426" s="1"/>
  <c r="R426" a="1"/>
  <c r="R426" s="1"/>
  <c r="I426" a="1"/>
  <c r="I426" s="1"/>
  <c r="K426" a="1"/>
  <c r="K426" s="1"/>
  <c r="M426" a="1"/>
  <c r="M426" s="1"/>
  <c r="O426" a="1"/>
  <c r="O426" s="1"/>
  <c r="Q426" a="1"/>
  <c r="Q426" s="1"/>
  <c r="S426" a="1"/>
  <c r="S426" s="1"/>
  <c r="B430"/>
  <c r="H430" a="1"/>
  <c r="H430" s="1"/>
  <c r="J430" a="1"/>
  <c r="J430" s="1"/>
  <c r="L430" a="1"/>
  <c r="L430" s="1"/>
  <c r="N430" a="1"/>
  <c r="N430" s="1"/>
  <c r="P430" a="1"/>
  <c r="P430" s="1"/>
  <c r="R430" a="1"/>
  <c r="R430" s="1"/>
  <c r="I430" a="1"/>
  <c r="I430" s="1"/>
  <c r="K430" a="1"/>
  <c r="K430" s="1"/>
  <c r="M430" a="1"/>
  <c r="M430" s="1"/>
  <c r="O430" a="1"/>
  <c r="O430" s="1"/>
  <c r="Q430" a="1"/>
  <c r="Q430" s="1"/>
  <c r="S430" a="1"/>
  <c r="S430" s="1"/>
  <c r="B434"/>
  <c r="H434" a="1"/>
  <c r="H434" s="1"/>
  <c r="J434" a="1"/>
  <c r="J434" s="1"/>
  <c r="L434" a="1"/>
  <c r="L434" s="1"/>
  <c r="N434" a="1"/>
  <c r="N434" s="1"/>
  <c r="P434" a="1"/>
  <c r="P434" s="1"/>
  <c r="R434" a="1"/>
  <c r="R434" s="1"/>
  <c r="I434" a="1"/>
  <c r="I434" s="1"/>
  <c r="K434" a="1"/>
  <c r="K434" s="1"/>
  <c r="M434" a="1"/>
  <c r="M434" s="1"/>
  <c r="O434" a="1"/>
  <c r="O434" s="1"/>
  <c r="Q434" a="1"/>
  <c r="Q434" s="1"/>
  <c r="S434" a="1"/>
  <c r="S434" s="1"/>
  <c r="B385"/>
  <c r="H385" a="1"/>
  <c r="H385" s="1"/>
  <c r="J385" a="1"/>
  <c r="J385" s="1"/>
  <c r="L385" a="1"/>
  <c r="L385" s="1"/>
  <c r="N385" a="1"/>
  <c r="N385" s="1"/>
  <c r="P385" a="1"/>
  <c r="P385" s="1"/>
  <c r="R385" a="1"/>
  <c r="R385" s="1"/>
  <c r="I385" a="1"/>
  <c r="I385" s="1"/>
  <c r="K385" a="1"/>
  <c r="K385" s="1"/>
  <c r="M385" a="1"/>
  <c r="M385" s="1"/>
  <c r="O385" a="1"/>
  <c r="O385" s="1"/>
  <c r="Q385" a="1"/>
  <c r="Q385" s="1"/>
  <c r="S385" a="1"/>
  <c r="S385" s="1"/>
  <c r="H4" a="1"/>
  <c r="H4" s="1"/>
  <c r="J4" a="1"/>
  <c r="J4" s="1"/>
  <c r="L4" a="1"/>
  <c r="L4" s="1"/>
  <c r="N4" a="1"/>
  <c r="N4" s="1"/>
  <c r="P4" a="1"/>
  <c r="P4" s="1"/>
  <c r="R4" a="1"/>
  <c r="R4" s="1"/>
  <c r="I4" a="1"/>
  <c r="I4" s="1"/>
  <c r="K4" a="1"/>
  <c r="K4" s="1"/>
  <c r="M4" a="1"/>
  <c r="M4" s="1"/>
  <c r="O4" a="1"/>
  <c r="O4" s="1"/>
  <c r="Q4" a="1"/>
  <c r="Q4" s="1"/>
  <c r="S4" a="1"/>
  <c r="S4" s="1"/>
  <c r="H12" a="1"/>
  <c r="H12" s="1"/>
  <c r="J12" a="1"/>
  <c r="J12" s="1"/>
  <c r="L12" a="1"/>
  <c r="L12" s="1"/>
  <c r="N12" a="1"/>
  <c r="N12" s="1"/>
  <c r="P12" a="1"/>
  <c r="P12" s="1"/>
  <c r="R12" a="1"/>
  <c r="R12" s="1"/>
  <c r="I12" a="1"/>
  <c r="I12" s="1"/>
  <c r="K12" a="1"/>
  <c r="K12" s="1"/>
  <c r="M12" a="1"/>
  <c r="M12" s="1"/>
  <c r="O12" a="1"/>
  <c r="O12" s="1"/>
  <c r="Q12" a="1"/>
  <c r="Q12" s="1"/>
  <c r="S12" a="1"/>
  <c r="S12" s="1"/>
  <c r="H6" a="1"/>
  <c r="H6" s="1"/>
  <c r="J6" a="1"/>
  <c r="J6" s="1"/>
  <c r="L6" a="1"/>
  <c r="L6" s="1"/>
  <c r="N6" a="1"/>
  <c r="N6" s="1"/>
  <c r="P6" a="1"/>
  <c r="P6" s="1"/>
  <c r="R6" a="1"/>
  <c r="R6" s="1"/>
  <c r="I6" a="1"/>
  <c r="I6" s="1"/>
  <c r="K6" a="1"/>
  <c r="K6" s="1"/>
  <c r="M6" a="1"/>
  <c r="M6" s="1"/>
  <c r="O6" a="1"/>
  <c r="O6" s="1"/>
  <c r="Q6" a="1"/>
  <c r="Q6" s="1"/>
  <c r="S6" a="1"/>
  <c r="S6" s="1"/>
  <c r="H10" a="1"/>
  <c r="H10" s="1"/>
  <c r="J10" a="1"/>
  <c r="J10" s="1"/>
  <c r="L10" a="1"/>
  <c r="L10" s="1"/>
  <c r="N10" a="1"/>
  <c r="N10" s="1"/>
  <c r="P10" a="1"/>
  <c r="P10" s="1"/>
  <c r="R10" a="1"/>
  <c r="R10" s="1"/>
  <c r="I10" a="1"/>
  <c r="I10" s="1"/>
  <c r="K10" a="1"/>
  <c r="K10" s="1"/>
  <c r="M10" a="1"/>
  <c r="M10" s="1"/>
  <c r="O10" a="1"/>
  <c r="O10" s="1"/>
  <c r="Q10" a="1"/>
  <c r="Q10" s="1"/>
  <c r="S10" a="1"/>
  <c r="S10" s="1"/>
  <c r="H14" a="1"/>
  <c r="H14" s="1"/>
  <c r="J14" a="1"/>
  <c r="J14" s="1"/>
  <c r="L14" a="1"/>
  <c r="L14" s="1"/>
  <c r="N14" a="1"/>
  <c r="N14" s="1"/>
  <c r="P14" a="1"/>
  <c r="P14" s="1"/>
  <c r="R14" a="1"/>
  <c r="R14" s="1"/>
  <c r="I14" a="1"/>
  <c r="I14" s="1"/>
  <c r="K14" a="1"/>
  <c r="K14" s="1"/>
  <c r="M14" a="1"/>
  <c r="M14" s="1"/>
  <c r="O14" a="1"/>
  <c r="O14" s="1"/>
  <c r="Q14" a="1"/>
  <c r="Q14" s="1"/>
  <c r="S14" a="1"/>
  <c r="S14" s="1"/>
  <c r="H18" a="1"/>
  <c r="H18" s="1"/>
  <c r="J18" a="1"/>
  <c r="J18" s="1"/>
  <c r="L18" a="1"/>
  <c r="L18" s="1"/>
  <c r="N18" a="1"/>
  <c r="N18" s="1"/>
  <c r="P18" a="1"/>
  <c r="P18" s="1"/>
  <c r="R18" a="1"/>
  <c r="R18" s="1"/>
  <c r="I18" a="1"/>
  <c r="I18" s="1"/>
  <c r="K18" a="1"/>
  <c r="K18" s="1"/>
  <c r="M18" a="1"/>
  <c r="M18" s="1"/>
  <c r="O18" a="1"/>
  <c r="O18" s="1"/>
  <c r="Q18" a="1"/>
  <c r="Q18" s="1"/>
  <c r="S18" a="1"/>
  <c r="S18" s="1"/>
  <c r="B22"/>
  <c r="H22" a="1"/>
  <c r="H22" s="1"/>
  <c r="J22" a="1"/>
  <c r="J22" s="1"/>
  <c r="L22" a="1"/>
  <c r="L22" s="1"/>
  <c r="N22" a="1"/>
  <c r="N22" s="1"/>
  <c r="P22" a="1"/>
  <c r="P22" s="1"/>
  <c r="R22" a="1"/>
  <c r="R22" s="1"/>
  <c r="I22" a="1"/>
  <c r="I22" s="1"/>
  <c r="K22" a="1"/>
  <c r="K22" s="1"/>
  <c r="M22" a="1"/>
  <c r="M22" s="1"/>
  <c r="O22" a="1"/>
  <c r="O22" s="1"/>
  <c r="Q22" a="1"/>
  <c r="Q22" s="1"/>
  <c r="S22" a="1"/>
  <c r="S22" s="1"/>
  <c r="H5" a="1"/>
  <c r="H5" s="1"/>
  <c r="J5" a="1"/>
  <c r="J5" s="1"/>
  <c r="L5" a="1"/>
  <c r="L5" s="1"/>
  <c r="N5" a="1"/>
  <c r="N5" s="1"/>
  <c r="P5" a="1"/>
  <c r="P5" s="1"/>
  <c r="R5" a="1"/>
  <c r="R5" s="1"/>
  <c r="I5" a="1"/>
  <c r="I5" s="1"/>
  <c r="K5" a="1"/>
  <c r="K5" s="1"/>
  <c r="M5" a="1"/>
  <c r="M5" s="1"/>
  <c r="O5" a="1"/>
  <c r="O5" s="1"/>
  <c r="Q5" a="1"/>
  <c r="Q5" s="1"/>
  <c r="S5" a="1"/>
  <c r="S5" s="1"/>
  <c r="H9" a="1"/>
  <c r="H9" s="1"/>
  <c r="J9" a="1"/>
  <c r="J9" s="1"/>
  <c r="L9" a="1"/>
  <c r="L9" s="1"/>
  <c r="N9" a="1"/>
  <c r="N9" s="1"/>
  <c r="P9" a="1"/>
  <c r="P9" s="1"/>
  <c r="R9" a="1"/>
  <c r="R9" s="1"/>
  <c r="I9" a="1"/>
  <c r="I9" s="1"/>
  <c r="K9" a="1"/>
  <c r="K9" s="1"/>
  <c r="M9" a="1"/>
  <c r="M9" s="1"/>
  <c r="O9" a="1"/>
  <c r="O9" s="1"/>
  <c r="Q9" a="1"/>
  <c r="Q9" s="1"/>
  <c r="S9" a="1"/>
  <c r="S9" s="1"/>
  <c r="H13" a="1"/>
  <c r="H13" s="1"/>
  <c r="J13" a="1"/>
  <c r="J13" s="1"/>
  <c r="L13" a="1"/>
  <c r="L13" s="1"/>
  <c r="N13" a="1"/>
  <c r="N13" s="1"/>
  <c r="P13" a="1"/>
  <c r="P13" s="1"/>
  <c r="R13" a="1"/>
  <c r="R13" s="1"/>
  <c r="I13" a="1"/>
  <c r="I13" s="1"/>
  <c r="K13" a="1"/>
  <c r="K13" s="1"/>
  <c r="M13" a="1"/>
  <c r="M13" s="1"/>
  <c r="O13" a="1"/>
  <c r="O13" s="1"/>
  <c r="Q13" a="1"/>
  <c r="Q13" s="1"/>
  <c r="S13" a="1"/>
  <c r="S13" s="1"/>
  <c r="H17" a="1"/>
  <c r="H17" s="1"/>
  <c r="J17" a="1"/>
  <c r="J17" s="1"/>
  <c r="L17" a="1"/>
  <c r="L17" s="1"/>
  <c r="N17" a="1"/>
  <c r="N17" s="1"/>
  <c r="P17" a="1"/>
  <c r="P17" s="1"/>
  <c r="R17" a="1"/>
  <c r="R17" s="1"/>
  <c r="I17" a="1"/>
  <c r="I17" s="1"/>
  <c r="K17" a="1"/>
  <c r="K17" s="1"/>
  <c r="M17" a="1"/>
  <c r="M17" s="1"/>
  <c r="O17" a="1"/>
  <c r="O17" s="1"/>
  <c r="Q17" a="1"/>
  <c r="Q17" s="1"/>
  <c r="S17" a="1"/>
  <c r="S17" s="1"/>
  <c r="B21"/>
  <c r="H21" a="1"/>
  <c r="H21" s="1"/>
  <c r="J21" a="1"/>
  <c r="J21" s="1"/>
  <c r="L21" a="1"/>
  <c r="L21" s="1"/>
  <c r="N21" a="1"/>
  <c r="N21" s="1"/>
  <c r="P21" a="1"/>
  <c r="P21" s="1"/>
  <c r="R21" a="1"/>
  <c r="R21" s="1"/>
  <c r="I21" a="1"/>
  <c r="I21" s="1"/>
  <c r="K21" a="1"/>
  <c r="K21" s="1"/>
  <c r="M21" a="1"/>
  <c r="M21" s="1"/>
  <c r="O21" a="1"/>
  <c r="O21" s="1"/>
  <c r="Q21" a="1"/>
  <c r="Q21" s="1"/>
  <c r="S21" a="1"/>
  <c r="S21" s="1"/>
  <c r="B29"/>
  <c r="H29" a="1"/>
  <c r="H29" s="1"/>
  <c r="I29" a="1"/>
  <c r="I29" s="1"/>
  <c r="J29" a="1"/>
  <c r="J29" s="1"/>
  <c r="K29" a="1"/>
  <c r="K29" s="1"/>
  <c r="L29" a="1"/>
  <c r="L29" s="1"/>
  <c r="M29" a="1"/>
  <c r="M29" s="1"/>
  <c r="N29" a="1"/>
  <c r="N29" s="1"/>
  <c r="O29" a="1"/>
  <c r="O29" s="1"/>
  <c r="P29" a="1"/>
  <c r="P29" s="1"/>
  <c r="Q29" a="1"/>
  <c r="Q29" s="1"/>
  <c r="R29" a="1"/>
  <c r="R29" s="1"/>
  <c r="S29" a="1"/>
  <c r="S29" s="1"/>
  <c r="B26"/>
  <c r="H26" a="1"/>
  <c r="H26" s="1"/>
  <c r="I26" a="1"/>
  <c r="I26" s="1"/>
  <c r="J26" a="1"/>
  <c r="J26" s="1"/>
  <c r="K26" a="1"/>
  <c r="K26" s="1"/>
  <c r="L26" a="1"/>
  <c r="L26" s="1"/>
  <c r="M26" a="1"/>
  <c r="M26" s="1"/>
  <c r="N26" a="1"/>
  <c r="N26" s="1"/>
  <c r="O26" a="1"/>
  <c r="O26" s="1"/>
  <c r="P26" a="1"/>
  <c r="P26" s="1"/>
  <c r="Q26" a="1"/>
  <c r="Q26" s="1"/>
  <c r="R26" a="1"/>
  <c r="R26" s="1"/>
  <c r="S26" a="1"/>
  <c r="S26" s="1"/>
  <c r="B30"/>
  <c r="H30" a="1"/>
  <c r="H30" s="1"/>
  <c r="I30" a="1"/>
  <c r="I30" s="1"/>
  <c r="J30" a="1"/>
  <c r="J30" s="1"/>
  <c r="K30" a="1"/>
  <c r="K30" s="1"/>
  <c r="L30" a="1"/>
  <c r="L30" s="1"/>
  <c r="M30" a="1"/>
  <c r="M30" s="1"/>
  <c r="N30" a="1"/>
  <c r="N30" s="1"/>
  <c r="O30" a="1"/>
  <c r="O30" s="1"/>
  <c r="P30" a="1"/>
  <c r="P30" s="1"/>
  <c r="Q30" a="1"/>
  <c r="Q30" s="1"/>
  <c r="R30" a="1"/>
  <c r="R30" s="1"/>
  <c r="S30" a="1"/>
  <c r="S30" s="1"/>
  <c r="B25"/>
  <c r="H25" a="1"/>
  <c r="H25" s="1"/>
  <c r="I25" a="1"/>
  <c r="I25" s="1"/>
  <c r="J25" a="1"/>
  <c r="J25" s="1"/>
  <c r="K25" a="1"/>
  <c r="K25" s="1"/>
  <c r="L25" a="1"/>
  <c r="L25" s="1"/>
  <c r="M25" a="1"/>
  <c r="M25" s="1"/>
  <c r="N25" a="1"/>
  <c r="N25" s="1"/>
  <c r="O25" a="1"/>
  <c r="O25" s="1"/>
  <c r="P25" a="1"/>
  <c r="P25" s="1"/>
  <c r="Q25" a="1"/>
  <c r="Q25" s="1"/>
  <c r="R25" a="1"/>
  <c r="R25" s="1"/>
  <c r="S25" a="1"/>
  <c r="S25" s="1"/>
  <c r="H8" a="1"/>
  <c r="H8" s="1"/>
  <c r="J8" a="1"/>
  <c r="J8" s="1"/>
  <c r="L8" a="1"/>
  <c r="L8" s="1"/>
  <c r="N8" a="1"/>
  <c r="N8" s="1"/>
  <c r="P8" a="1"/>
  <c r="P8" s="1"/>
  <c r="R8" a="1"/>
  <c r="R8" s="1"/>
  <c r="I8" a="1"/>
  <c r="I8" s="1"/>
  <c r="K8" a="1"/>
  <c r="K8" s="1"/>
  <c r="M8" a="1"/>
  <c r="M8" s="1"/>
  <c r="O8" a="1"/>
  <c r="O8" s="1"/>
  <c r="Q8" a="1"/>
  <c r="Q8" s="1"/>
  <c r="S8" a="1"/>
  <c r="S8" s="1"/>
  <c r="H16" a="1"/>
  <c r="H16" s="1"/>
  <c r="J16" a="1"/>
  <c r="J16" s="1"/>
  <c r="L16" a="1"/>
  <c r="L16" s="1"/>
  <c r="N16" a="1"/>
  <c r="N16" s="1"/>
  <c r="P16" a="1"/>
  <c r="P16" s="1"/>
  <c r="R16" a="1"/>
  <c r="R16" s="1"/>
  <c r="I16" a="1"/>
  <c r="I16" s="1"/>
  <c r="K16" a="1"/>
  <c r="K16" s="1"/>
  <c r="M16" a="1"/>
  <c r="M16" s="1"/>
  <c r="O16" a="1"/>
  <c r="O16" s="1"/>
  <c r="Q16" a="1"/>
  <c r="Q16" s="1"/>
  <c r="S16" a="1"/>
  <c r="S16" s="1"/>
  <c r="B20"/>
  <c r="H20" a="1"/>
  <c r="H20" s="1"/>
  <c r="J20" a="1"/>
  <c r="J20" s="1"/>
  <c r="L20" a="1"/>
  <c r="L20" s="1"/>
  <c r="N20" a="1"/>
  <c r="N20" s="1"/>
  <c r="P20" a="1"/>
  <c r="P20" s="1"/>
  <c r="R20" a="1"/>
  <c r="R20" s="1"/>
  <c r="I20" a="1"/>
  <c r="I20" s="1"/>
  <c r="K20" a="1"/>
  <c r="K20" s="1"/>
  <c r="M20" a="1"/>
  <c r="M20" s="1"/>
  <c r="O20" a="1"/>
  <c r="O20" s="1"/>
  <c r="Q20" a="1"/>
  <c r="Q20" s="1"/>
  <c r="S20" a="1"/>
  <c r="S20" s="1"/>
  <c r="H3" a="1"/>
  <c r="H3" s="1"/>
  <c r="J3" a="1"/>
  <c r="J3" s="1"/>
  <c r="L3" a="1"/>
  <c r="L3" s="1"/>
  <c r="N3" a="1"/>
  <c r="N3" s="1"/>
  <c r="P3" a="1"/>
  <c r="P3" s="1"/>
  <c r="R3" a="1"/>
  <c r="R3" s="1"/>
  <c r="I3" a="1"/>
  <c r="I3" s="1"/>
  <c r="K3" a="1"/>
  <c r="K3" s="1"/>
  <c r="M3" a="1"/>
  <c r="M3" s="1"/>
  <c r="O3" a="1"/>
  <c r="O3" s="1"/>
  <c r="Q3" a="1"/>
  <c r="Q3" s="1"/>
  <c r="S3" a="1"/>
  <c r="S3" s="1"/>
  <c r="H7" a="1"/>
  <c r="H7" s="1"/>
  <c r="J7" a="1"/>
  <c r="J7" s="1"/>
  <c r="L7" a="1"/>
  <c r="L7" s="1"/>
  <c r="N7" a="1"/>
  <c r="N7" s="1"/>
  <c r="P7" a="1"/>
  <c r="P7" s="1"/>
  <c r="R7" a="1"/>
  <c r="R7" s="1"/>
  <c r="I7" a="1"/>
  <c r="I7" s="1"/>
  <c r="K7" a="1"/>
  <c r="K7" s="1"/>
  <c r="M7" a="1"/>
  <c r="M7" s="1"/>
  <c r="O7" a="1"/>
  <c r="O7" s="1"/>
  <c r="Q7" a="1"/>
  <c r="Q7" s="1"/>
  <c r="S7" a="1"/>
  <c r="S7" s="1"/>
  <c r="H11" a="1"/>
  <c r="H11" s="1"/>
  <c r="J11" a="1"/>
  <c r="J11" s="1"/>
  <c r="L11" a="1"/>
  <c r="L11" s="1"/>
  <c r="N11" a="1"/>
  <c r="N11" s="1"/>
  <c r="P11" a="1"/>
  <c r="P11" s="1"/>
  <c r="R11" a="1"/>
  <c r="R11" s="1"/>
  <c r="I11" a="1"/>
  <c r="I11" s="1"/>
  <c r="K11" a="1"/>
  <c r="K11" s="1"/>
  <c r="M11" a="1"/>
  <c r="M11" s="1"/>
  <c r="O11" a="1"/>
  <c r="O11" s="1"/>
  <c r="Q11" a="1"/>
  <c r="Q11" s="1"/>
  <c r="S11" a="1"/>
  <c r="S11" s="1"/>
  <c r="H15" a="1"/>
  <c r="H15" s="1"/>
  <c r="J15" a="1"/>
  <c r="J15" s="1"/>
  <c r="L15" a="1"/>
  <c r="L15" s="1"/>
  <c r="N15" a="1"/>
  <c r="N15" s="1"/>
  <c r="P15" a="1"/>
  <c r="P15" s="1"/>
  <c r="R15" a="1"/>
  <c r="R15" s="1"/>
  <c r="I15" a="1"/>
  <c r="I15" s="1"/>
  <c r="K15" a="1"/>
  <c r="K15" s="1"/>
  <c r="M15" a="1"/>
  <c r="M15" s="1"/>
  <c r="O15" a="1"/>
  <c r="O15" s="1"/>
  <c r="Q15" a="1"/>
  <c r="Q15" s="1"/>
  <c r="S15" a="1"/>
  <c r="S15" s="1"/>
  <c r="B19"/>
  <c r="H19" a="1"/>
  <c r="H19" s="1"/>
  <c r="J19" a="1"/>
  <c r="J19" s="1"/>
  <c r="L19" a="1"/>
  <c r="L19" s="1"/>
  <c r="N19" a="1"/>
  <c r="N19" s="1"/>
  <c r="P19" a="1"/>
  <c r="P19" s="1"/>
  <c r="R19" a="1"/>
  <c r="R19" s="1"/>
  <c r="I19" a="1"/>
  <c r="I19" s="1"/>
  <c r="K19" a="1"/>
  <c r="K19" s="1"/>
  <c r="M19" a="1"/>
  <c r="M19" s="1"/>
  <c r="O19" a="1"/>
  <c r="O19" s="1"/>
  <c r="Q19" a="1"/>
  <c r="Q19" s="1"/>
  <c r="S19" a="1"/>
  <c r="S19" s="1"/>
  <c r="B23"/>
  <c r="H23" a="1"/>
  <c r="H23" s="1"/>
  <c r="J23" a="1"/>
  <c r="J23" s="1"/>
  <c r="L23" a="1"/>
  <c r="L23" s="1"/>
  <c r="N23" a="1"/>
  <c r="N23" s="1"/>
  <c r="P23" a="1"/>
  <c r="P23" s="1"/>
  <c r="R23" a="1"/>
  <c r="R23" s="1"/>
  <c r="I23" a="1"/>
  <c r="I23" s="1"/>
  <c r="K23" a="1"/>
  <c r="K23" s="1"/>
  <c r="M23" a="1"/>
  <c r="M23" s="1"/>
  <c r="O23" a="1"/>
  <c r="O23" s="1"/>
  <c r="Q23" a="1"/>
  <c r="Q23" s="1"/>
  <c r="S23" a="1"/>
  <c r="S23" s="1"/>
  <c r="B27"/>
  <c r="H27" a="1"/>
  <c r="H27" s="1"/>
  <c r="I27" a="1"/>
  <c r="I27" s="1"/>
  <c r="J27" a="1"/>
  <c r="J27" s="1"/>
  <c r="K27" a="1"/>
  <c r="K27" s="1"/>
  <c r="L27" a="1"/>
  <c r="L27" s="1"/>
  <c r="M27" a="1"/>
  <c r="M27" s="1"/>
  <c r="N27" a="1"/>
  <c r="N27" s="1"/>
  <c r="O27" a="1"/>
  <c r="O27" s="1"/>
  <c r="P27" a="1"/>
  <c r="P27" s="1"/>
  <c r="Q27" a="1"/>
  <c r="Q27" s="1"/>
  <c r="R27" a="1"/>
  <c r="R27" s="1"/>
  <c r="S27" a="1"/>
  <c r="S27" s="1"/>
  <c r="B31"/>
  <c r="H31" a="1"/>
  <c r="H31" s="1"/>
  <c r="I31" a="1"/>
  <c r="I31" s="1"/>
  <c r="J31" a="1"/>
  <c r="J31" s="1"/>
  <c r="K31" a="1"/>
  <c r="K31" s="1"/>
  <c r="L31" a="1"/>
  <c r="L31" s="1"/>
  <c r="M31" a="1"/>
  <c r="M31" s="1"/>
  <c r="N31" a="1"/>
  <c r="N31" s="1"/>
  <c r="O31" a="1"/>
  <c r="O31" s="1"/>
  <c r="P31" a="1"/>
  <c r="P31" s="1"/>
  <c r="Q31" a="1"/>
  <c r="Q31" s="1"/>
  <c r="R31" a="1"/>
  <c r="R31" s="1"/>
  <c r="S31" a="1"/>
  <c r="S31" s="1"/>
  <c r="B24"/>
  <c r="H24" a="1"/>
  <c r="H24" s="1"/>
  <c r="J24" a="1"/>
  <c r="J24" s="1"/>
  <c r="L24" a="1"/>
  <c r="L24" s="1"/>
  <c r="M24" a="1"/>
  <c r="M24" s="1"/>
  <c r="N24" a="1"/>
  <c r="N24" s="1"/>
  <c r="O24" a="1"/>
  <c r="O24" s="1"/>
  <c r="P24" a="1"/>
  <c r="P24" s="1"/>
  <c r="Q24" a="1"/>
  <c r="Q24" s="1"/>
  <c r="R24" a="1"/>
  <c r="R24" s="1"/>
  <c r="S24" a="1"/>
  <c r="S24" s="1"/>
  <c r="I24" a="1"/>
  <c r="I24" s="1"/>
  <c r="K24" a="1"/>
  <c r="K24" s="1"/>
  <c r="B28"/>
  <c r="H28" a="1"/>
  <c r="H28" s="1"/>
  <c r="I28" a="1"/>
  <c r="I28" s="1"/>
  <c r="J28" a="1"/>
  <c r="J28" s="1"/>
  <c r="K28" a="1"/>
  <c r="K28" s="1"/>
  <c r="L28" a="1"/>
  <c r="L28" s="1"/>
  <c r="M28" a="1"/>
  <c r="M28" s="1"/>
  <c r="N28" a="1"/>
  <c r="N28" s="1"/>
  <c r="O28" a="1"/>
  <c r="O28" s="1"/>
  <c r="P28" a="1"/>
  <c r="P28" s="1"/>
  <c r="Q28" a="1"/>
  <c r="Q28" s="1"/>
  <c r="R28" a="1"/>
  <c r="R28" s="1"/>
  <c r="S28" a="1"/>
  <c r="S28" s="1"/>
  <c r="B32"/>
  <c r="H32" a="1"/>
  <c r="H32" s="1"/>
  <c r="I32" a="1"/>
  <c r="I32" s="1"/>
  <c r="J32" a="1"/>
  <c r="J32" s="1"/>
  <c r="K32" a="1"/>
  <c r="K32" s="1"/>
  <c r="L32" a="1"/>
  <c r="L32" s="1"/>
  <c r="M32" a="1"/>
  <c r="M32" s="1"/>
  <c r="N32" a="1"/>
  <c r="N32" s="1"/>
  <c r="O32" a="1"/>
  <c r="O32" s="1"/>
  <c r="P32" a="1"/>
  <c r="P32" s="1"/>
  <c r="Q32" a="1"/>
  <c r="Q32" s="1"/>
  <c r="R32" a="1"/>
  <c r="R32" s="1"/>
  <c r="S32" a="1"/>
  <c r="S32" s="1"/>
  <c r="I2" a="1"/>
  <c r="I2" s="1"/>
  <c r="J2" a="1"/>
  <c r="J2" s="1"/>
  <c r="K2" a="1"/>
  <c r="K2" s="1"/>
  <c r="L2" a="1"/>
  <c r="L2" s="1"/>
  <c r="M2" a="1"/>
  <c r="M2" s="1"/>
  <c r="N2" a="1"/>
  <c r="N2" s="1"/>
  <c r="O2" a="1"/>
  <c r="O2" s="1"/>
  <c r="P2" a="1"/>
  <c r="P2" s="1"/>
  <c r="Q2" a="1"/>
  <c r="Q2" s="1"/>
  <c r="R2" a="1"/>
  <c r="R2" s="1"/>
  <c r="S2" a="1"/>
  <c r="S2" s="1"/>
  <c r="B2"/>
  <c r="H2" a="1"/>
  <c r="H2" s="1"/>
  <c r="B8"/>
  <c r="B3"/>
  <c r="B11"/>
  <c r="B4"/>
  <c r="B12"/>
  <c r="B16"/>
  <c r="B7"/>
  <c r="B15"/>
  <c r="B6"/>
  <c r="B10"/>
  <c r="B14"/>
  <c r="B18"/>
  <c r="B5"/>
  <c r="B9"/>
  <c r="B13"/>
  <c r="B17"/>
  <c r="T9" l="1" a="1"/>
  <c r="T9" s="1"/>
  <c r="U9" a="1"/>
  <c r="U9" s="1"/>
  <c r="V9" a="1"/>
  <c r="V9" s="1"/>
</calcChain>
</file>

<file path=xl/sharedStrings.xml><?xml version="1.0" encoding="utf-8"?>
<sst xmlns="http://schemas.openxmlformats.org/spreadsheetml/2006/main" count="5356" uniqueCount="750">
  <si>
    <t>Code Tiers</t>
  </si>
  <si>
    <t>Nom Tiers</t>
  </si>
  <si>
    <t>Code Art.</t>
  </si>
  <si>
    <t>Compl.Art</t>
  </si>
  <si>
    <t>Libellé 1</t>
  </si>
  <si>
    <t>Libellé 2</t>
  </si>
  <si>
    <t>Famille</t>
  </si>
  <si>
    <t>Tranche</t>
  </si>
  <si>
    <t>Tarif PU</t>
  </si>
  <si>
    <t>Forfait</t>
  </si>
  <si>
    <t>1</t>
  </si>
  <si>
    <t>100339</t>
  </si>
  <si>
    <t>IMPLANTS DIFFUSION INTERNATIONAL</t>
  </si>
  <si>
    <t>000835</t>
  </si>
  <si>
    <t>000</t>
  </si>
  <si>
    <t>VIS DE CICATRISATION 3,6x4,2x4</t>
  </si>
  <si>
    <t>TYPE R</t>
  </si>
  <si>
    <t>MLAS</t>
  </si>
  <si>
    <t>130337</t>
  </si>
  <si>
    <t>U.N.D</t>
  </si>
  <si>
    <t>BU4H14</t>
  </si>
  <si>
    <t>A</t>
  </si>
  <si>
    <t>BUTEE Ø4 L14</t>
  </si>
  <si>
    <t>ANOD</t>
  </si>
  <si>
    <t>130780</t>
  </si>
  <si>
    <t>ETUDES REALISATIONS ENSEMBLES MECANIQUES</t>
  </si>
  <si>
    <t>Z1652023-003-43</t>
  </si>
  <si>
    <t>00</t>
  </si>
  <si>
    <t>BRIDE GLACE COMBINER</t>
  </si>
  <si>
    <t>0</t>
  </si>
  <si>
    <t>E000000263</t>
  </si>
  <si>
    <t>08</t>
  </si>
  <si>
    <t>EMBASE CONNECTEUR</t>
  </si>
  <si>
    <t>TITANE T40</t>
  </si>
  <si>
    <t>PAST</t>
  </si>
  <si>
    <t>000836</t>
  </si>
  <si>
    <t>VIS DE CICATRISATION 3,6x5,4x4</t>
  </si>
  <si>
    <t>TYPE T</t>
  </si>
  <si>
    <t>Z1652023-003-8</t>
  </si>
  <si>
    <t>SUPPORT ROTULE COLLIMATEUR CEN</t>
  </si>
  <si>
    <t>BU4H7</t>
  </si>
  <si>
    <t>BUTEE Ø4 L7</t>
  </si>
  <si>
    <t>Z1652023-003-9</t>
  </si>
  <si>
    <t>SUPPORT ROTULE COLLIMATEUR LAT</t>
  </si>
  <si>
    <t>200250</t>
  </si>
  <si>
    <t>ALPES CN</t>
  </si>
  <si>
    <t>PSTCRT</t>
  </si>
  <si>
    <t>ATTESTATION DE CONFORMITE</t>
  </si>
  <si>
    <t>MED</t>
  </si>
  <si>
    <t>M000003405</t>
  </si>
  <si>
    <t>02</t>
  </si>
  <si>
    <t>TIGE DE PREHENSION INOX 316L</t>
  </si>
  <si>
    <t>PASI</t>
  </si>
  <si>
    <t>200417</t>
  </si>
  <si>
    <t>PRTDBP601</t>
  </si>
  <si>
    <t>B</t>
  </si>
  <si>
    <t>DBP 601 - 25 KG</t>
  </si>
  <si>
    <t>Liquide passivant inox</t>
  </si>
  <si>
    <t>PRT</t>
  </si>
  <si>
    <t>200442</t>
  </si>
  <si>
    <t>PRTDBP408</t>
  </si>
  <si>
    <t>DBP 408 - 25 Kg</t>
  </si>
  <si>
    <t>Dégraissant puissant inox</t>
  </si>
  <si>
    <t>100345</t>
  </si>
  <si>
    <t>NEOSTEO</t>
  </si>
  <si>
    <t>PSTCRT00</t>
  </si>
  <si>
    <t>PAS DE CERTIF. DE CONFORMITE</t>
  </si>
  <si>
    <t>201658</t>
  </si>
  <si>
    <t>D P M R</t>
  </si>
  <si>
    <t>6017</t>
  </si>
  <si>
    <t>E</t>
  </si>
  <si>
    <t>CLOU TARAUDE A TETE LG 30</t>
  </si>
  <si>
    <t>INOX 17-4PH</t>
  </si>
  <si>
    <t>PEL</t>
  </si>
  <si>
    <t>MATLAB005</t>
  </si>
  <si>
    <t>PAPIER BANDELETTES PH 0-14</t>
  </si>
  <si>
    <t>REF MN92110</t>
  </si>
  <si>
    <t>MAT</t>
  </si>
  <si>
    <t>PSTFRL</t>
  </si>
  <si>
    <t>FRAIS DE LANCEMENT</t>
  </si>
  <si>
    <t>BU4H8</t>
  </si>
  <si>
    <t>BUTEE Ø4 L8</t>
  </si>
  <si>
    <t>100354</t>
  </si>
  <si>
    <t>SIMON SARL</t>
  </si>
  <si>
    <t>PRTCHL001</t>
  </si>
  <si>
    <t>CHLORURE FERRIQUE 40%</t>
  </si>
  <si>
    <t>100370</t>
  </si>
  <si>
    <t>100076</t>
  </si>
  <si>
    <t>GROUPE LEPINE</t>
  </si>
  <si>
    <t>G37-602530-D</t>
  </si>
  <si>
    <t>MOLETTE DE REGLAGE</t>
  </si>
  <si>
    <t>PRTDBP409</t>
  </si>
  <si>
    <t>DBP 409 - 25 Kg</t>
  </si>
  <si>
    <t>Dégraissant inox peu moussant</t>
  </si>
  <si>
    <t>ANC0294-1</t>
  </si>
  <si>
    <t>11</t>
  </si>
  <si>
    <t>TIGE FORET RETROGRADE</t>
  </si>
  <si>
    <t>G37-603130-D</t>
  </si>
  <si>
    <t>VIS DE SERRAGE 3 EN 1</t>
  </si>
  <si>
    <t>100486</t>
  </si>
  <si>
    <t>OURY-GUYE &amp; FILS</t>
  </si>
  <si>
    <t>03814B3973</t>
  </si>
  <si>
    <t>BG TITANE FLEUR T52</t>
  </si>
  <si>
    <t>BU5H10</t>
  </si>
  <si>
    <t>BUTEE Ø5 L10</t>
  </si>
  <si>
    <t>ANC0294-10</t>
  </si>
  <si>
    <t>03</t>
  </si>
  <si>
    <t>POUSSOIR FORET RETROGRADE</t>
  </si>
  <si>
    <t>G37-604230-D</t>
  </si>
  <si>
    <t>AXE VIS PALPEUR REGLABLE</t>
  </si>
  <si>
    <t>G37-605050-D</t>
  </si>
  <si>
    <t>VIS SERRAGE VISEE EXTRA</t>
  </si>
  <si>
    <t>04032B4026</t>
  </si>
  <si>
    <t>BO FLEURS TITANE</t>
  </si>
  <si>
    <t>ANC0294-12.3</t>
  </si>
  <si>
    <t>RAYONNAGE LAME FORET RETROGRAD</t>
  </si>
  <si>
    <t>G37-605070-D</t>
  </si>
  <si>
    <t>BU5H12</t>
  </si>
  <si>
    <t>BUTEE Ø5 L12</t>
  </si>
  <si>
    <t>ANC0294-13</t>
  </si>
  <si>
    <t>VIS M3 TETE FRAISEE FORET</t>
  </si>
  <si>
    <t>G37-605530-D</t>
  </si>
  <si>
    <t>04033B4021</t>
  </si>
  <si>
    <t>RIVIERE BG53</t>
  </si>
  <si>
    <t>G37-605550-D</t>
  </si>
  <si>
    <t>MOLETTE REGLE VISEE EXTRA SUP</t>
  </si>
  <si>
    <t>ANC0294-15</t>
  </si>
  <si>
    <t>VIS M3 CHC MODIFIEE FORET</t>
  </si>
  <si>
    <t>G37-609120-D</t>
  </si>
  <si>
    <t>GACHETTE PREHENSEUR</t>
  </si>
  <si>
    <t>4034B4022</t>
  </si>
  <si>
    <t>LAGON BG53</t>
  </si>
  <si>
    <t>BU5H7</t>
  </si>
  <si>
    <t>BUTEE Ø5 L7</t>
  </si>
  <si>
    <t>ANC0294-19</t>
  </si>
  <si>
    <t>PION FORET RETROGRADE</t>
  </si>
  <si>
    <t>G37-609121-D</t>
  </si>
  <si>
    <t>SUPPORT BLOC</t>
  </si>
  <si>
    <t>G37-609530-D</t>
  </si>
  <si>
    <t>BAGUE DE REGLAGE COMPAC KNEO</t>
  </si>
  <si>
    <t>ANC0294-6</t>
  </si>
  <si>
    <t>06</t>
  </si>
  <si>
    <t>MALETTE FORET RETROGRADE</t>
  </si>
  <si>
    <t>100488</t>
  </si>
  <si>
    <t>DENTAL HI TEC</t>
  </si>
  <si>
    <t>100091</t>
  </si>
  <si>
    <t>FIDEMECA BERIEAU</t>
  </si>
  <si>
    <t>100646</t>
  </si>
  <si>
    <t>AMF FRANCE</t>
  </si>
  <si>
    <t>100119</t>
  </si>
  <si>
    <t>ANTHOGYR</t>
  </si>
  <si>
    <t>100647</t>
  </si>
  <si>
    <t>BU5H8</t>
  </si>
  <si>
    <t>BUTEE Ø5 L8</t>
  </si>
  <si>
    <t>ANC0294-7</t>
  </si>
  <si>
    <t>12</t>
  </si>
  <si>
    <t>TUBE FORET RETROGRADE</t>
  </si>
  <si>
    <t>100126</t>
  </si>
  <si>
    <t>SUTUREX &amp; RENODEX</t>
  </si>
  <si>
    <t>ANC0315-1</t>
  </si>
  <si>
    <t>05</t>
  </si>
  <si>
    <t>TIGE TOURNEVIS FIXIT KNOTLESS</t>
  </si>
  <si>
    <t>KNOTLESS INOX 17-4PH</t>
  </si>
  <si>
    <t>100134</t>
  </si>
  <si>
    <t>SURGIVAL CO S.A.U</t>
  </si>
  <si>
    <t>100663</t>
  </si>
  <si>
    <t>EUROS SAS</t>
  </si>
  <si>
    <t>100679</t>
  </si>
  <si>
    <t>GREATBATCH MEDICAL</t>
  </si>
  <si>
    <t>S067A109</t>
  </si>
  <si>
    <t>MIDDLE ROD, CARBON RETRACTOR</t>
  </si>
  <si>
    <t>100690</t>
  </si>
  <si>
    <t>CNRS</t>
  </si>
  <si>
    <t>PIC2 D3.80 L1.6</t>
  </si>
  <si>
    <t>PILIER IC 2 Ø3.80 L1.6</t>
  </si>
  <si>
    <t>100151</t>
  </si>
  <si>
    <t>LCI MEDICAL</t>
  </si>
  <si>
    <t>PG340233-1</t>
  </si>
  <si>
    <t>RAPE EXTENSION DE QUILLE L=40</t>
  </si>
  <si>
    <t>100691</t>
  </si>
  <si>
    <t>VIGNAL-ARTRU INDUSTRIE</t>
  </si>
  <si>
    <t>M000003453_VIG</t>
  </si>
  <si>
    <t>01</t>
  </si>
  <si>
    <t>GABARIT FORM MAX JOINT PLAT VG</t>
  </si>
  <si>
    <t>S067A110</t>
  </si>
  <si>
    <t>MIDDLE HANDLE SHAFT</t>
  </si>
  <si>
    <t>PG340233-2</t>
  </si>
  <si>
    <t>RAPE EXTENSION DE QUILLE L=70</t>
  </si>
  <si>
    <t>PG340233-3</t>
  </si>
  <si>
    <t>RAPE EXTENSION DE QUILLE L=110</t>
  </si>
  <si>
    <t>S067A117</t>
  </si>
  <si>
    <t>TOE SCREW M4 X 20.6</t>
  </si>
  <si>
    <t>INOX CUSTOM 465</t>
  </si>
  <si>
    <t>100164</t>
  </si>
  <si>
    <t>MEDICAL GROUP</t>
  </si>
  <si>
    <t>M000003454_VIG</t>
  </si>
  <si>
    <t>S067A120</t>
  </si>
  <si>
    <t>EXALOB ARM SCREW</t>
  </si>
  <si>
    <t>INOX 316L</t>
  </si>
  <si>
    <t>100171</t>
  </si>
  <si>
    <t>EUROTEKNIKA</t>
  </si>
  <si>
    <t>PIC2 D3.80 L2</t>
  </si>
  <si>
    <t>PILIER IC 2 Ø3.80 L2</t>
  </si>
  <si>
    <t>100183</t>
  </si>
  <si>
    <t>RESCOLL MANUFACTURING</t>
  </si>
  <si>
    <t>S067A121</t>
  </si>
  <si>
    <t>MIDDLE EXTENSION NUT</t>
  </si>
  <si>
    <t>INOX NITRONIC 60</t>
  </si>
  <si>
    <t>202786</t>
  </si>
  <si>
    <t>ISP SYSTEM</t>
  </si>
  <si>
    <t>TEK-IN_03-03-AA</t>
  </si>
  <si>
    <t>SMALL TUBE</t>
  </si>
  <si>
    <t>100697</t>
  </si>
  <si>
    <t>ODONTACRYL</t>
  </si>
  <si>
    <t>203158</t>
  </si>
  <si>
    <t>100763</t>
  </si>
  <si>
    <t>FARELLA</t>
  </si>
  <si>
    <t>01-1-54044</t>
  </si>
  <si>
    <t>C</t>
  </si>
  <si>
    <t>BUTTON COVER</t>
  </si>
  <si>
    <t>100191</t>
  </si>
  <si>
    <t>DECOMICRO</t>
  </si>
  <si>
    <t>E000000154</t>
  </si>
  <si>
    <t>04</t>
  </si>
  <si>
    <t>GOUPILLE LUNETTE</t>
  </si>
  <si>
    <t>TITANE TA6V</t>
  </si>
  <si>
    <t>PIC2 D3.80 L3</t>
  </si>
  <si>
    <t>00BRW</t>
  </si>
  <si>
    <t>PILIER IC 2 Ø3.80 L3</t>
  </si>
  <si>
    <t>203672</t>
  </si>
  <si>
    <t>OMG</t>
  </si>
  <si>
    <t>203808</t>
  </si>
  <si>
    <t>C. PERY ET CIE</t>
  </si>
  <si>
    <t>DCCTWK</t>
  </si>
  <si>
    <t>COIFFE COUV. IMPLANT Twinkon</t>
  </si>
  <si>
    <t>E000000195</t>
  </si>
  <si>
    <t>ECROU MONTAGE CONDUIT 316L</t>
  </si>
  <si>
    <t>103179039ANOD</t>
  </si>
  <si>
    <t>2</t>
  </si>
  <si>
    <t>HEAD-MICRO TORNADO EXTENDED</t>
  </si>
  <si>
    <t>TA6V T II</t>
  </si>
  <si>
    <t>E000000221</t>
  </si>
  <si>
    <t>AGRAFE VALVE TAH EJECTION</t>
  </si>
  <si>
    <t>103179040</t>
  </si>
  <si>
    <t>BOLT FLANGE MICRO TORNADO</t>
  </si>
  <si>
    <t>203831</t>
  </si>
  <si>
    <t>E000000252</t>
  </si>
  <si>
    <t>GOUPILLE D2 POSITION. LUNETTE</t>
  </si>
  <si>
    <t>204059</t>
  </si>
  <si>
    <t>E000000544</t>
  </si>
  <si>
    <t>VIS BOUCHON M2.5 Ø1.8 TA6V</t>
  </si>
  <si>
    <t>204349</t>
  </si>
  <si>
    <t>SBM S.A.S.</t>
  </si>
  <si>
    <t>ANC0150-2</t>
  </si>
  <si>
    <t>TOURNEVIS Ø9 BIOMET 9-10-11 mm</t>
  </si>
  <si>
    <t>INOX Z3CNUTB 12-9</t>
  </si>
  <si>
    <t>103179048</t>
  </si>
  <si>
    <t>BLADE LOCKING RING MICRO</t>
  </si>
  <si>
    <t>E000000609</t>
  </si>
  <si>
    <t>GOUPILLE IMPERDABLE</t>
  </si>
  <si>
    <t>ANC0155-2</t>
  </si>
  <si>
    <t>TOURNEVIS Ø8 BIOMET 7-8 mm</t>
  </si>
  <si>
    <t>E000000742</t>
  </si>
  <si>
    <t>BAGUE D'EJECTION TA6V</t>
  </si>
  <si>
    <t>PIC2 D3.80 L4</t>
  </si>
  <si>
    <t>PILIER IC 2 Ø3.80 L4</t>
  </si>
  <si>
    <t>EM16-0001</t>
  </si>
  <si>
    <t>SPOON BALL JOINT LOCKABLE</t>
  </si>
  <si>
    <t>INOX 316</t>
  </si>
  <si>
    <t>ANC0260-1-10</t>
  </si>
  <si>
    <t>FORET-ROUTER Ø10 LIG9010072</t>
  </si>
  <si>
    <t>100195</t>
  </si>
  <si>
    <t>NEURO FRANCE IMPLANTS</t>
  </si>
  <si>
    <t>AA01583</t>
  </si>
  <si>
    <t>CV4</t>
  </si>
  <si>
    <t>GAB FANTOME MONOBLOC 11X10X2.5</t>
  </si>
  <si>
    <t>AA01584</t>
  </si>
  <si>
    <t>CV3</t>
  </si>
  <si>
    <t>GAB FANTOME MONOBLOC 11X10X3</t>
  </si>
  <si>
    <t>EM16-0001PEL</t>
  </si>
  <si>
    <t>POLISSAGE INOX 316</t>
  </si>
  <si>
    <t>ANC0260-1-10.5</t>
  </si>
  <si>
    <t>FORET-ROUTER Ø10.5 LIG9010572</t>
  </si>
  <si>
    <t>AE01589</t>
  </si>
  <si>
    <t>CV2</t>
  </si>
  <si>
    <t>Ensemble Ecarteur cage DIVA</t>
  </si>
  <si>
    <t>REP40DSNGTPUPC3.4</t>
  </si>
  <si>
    <t>TRANSFERT PICK UP Ø3.4</t>
  </si>
  <si>
    <t>ANC0260-1-11</t>
  </si>
  <si>
    <t>FORET-ROUTER Ø11 LIG9011072</t>
  </si>
  <si>
    <t>KRI-37-83600450</t>
  </si>
  <si>
    <t>F</t>
  </si>
  <si>
    <t>RING ELECTRODE</t>
  </si>
  <si>
    <t>100249</t>
  </si>
  <si>
    <t>GAUTHIER PRECISIONS</t>
  </si>
  <si>
    <t>BS-CPICAC-RP</t>
  </si>
  <si>
    <t>3</t>
  </si>
  <si>
    <t>CLE PORTE IMPLANT CONTRE ANGLE</t>
  </si>
  <si>
    <t>LONG C 26 INOX X15TN</t>
  </si>
  <si>
    <t>ANC0260-1-6.5</t>
  </si>
  <si>
    <t>FORET-ROUTER Ø6.5 LIG9065072</t>
  </si>
  <si>
    <t>KTI-30-60270270</t>
  </si>
  <si>
    <t>ELECT TIP TEMP MYOCARD LEAD #2</t>
  </si>
  <si>
    <t>REP46DSNGRI3.4</t>
  </si>
  <si>
    <t>REPLIQUE IMPLANT Ø3.4</t>
  </si>
  <si>
    <t>CN-CGENMC</t>
  </si>
  <si>
    <t>CLE GENEGRIP MANU L=12mm</t>
  </si>
  <si>
    <t>CORPS X15TN -TETE 316L</t>
  </si>
  <si>
    <t>ANC0260-1-7</t>
  </si>
  <si>
    <t>FORET-ROUTER Ø7 LIG9070072</t>
  </si>
  <si>
    <t>KTI-30-60410270</t>
  </si>
  <si>
    <t>ELECT TIP TEMP MYOCARD LEAD</t>
  </si>
  <si>
    <t>ANC0260-1-7.5</t>
  </si>
  <si>
    <t>FORET-ROUTER Ø7.5 LIG9075072</t>
  </si>
  <si>
    <t>CN-CGENML</t>
  </si>
  <si>
    <t>CLE GENEGRIP MANU L=20mm</t>
  </si>
  <si>
    <t>CORPS-TETE X15TN</t>
  </si>
  <si>
    <t>REP47DSNGRI4</t>
  </si>
  <si>
    <t>REPLIQUE IMPLANT Ø4</t>
  </si>
  <si>
    <t>ANC0260-1-8</t>
  </si>
  <si>
    <t>FORET-ROUTER Ø8 LIG9080072</t>
  </si>
  <si>
    <t>M338 225</t>
  </si>
  <si>
    <t>TUBE DE FERMETURE</t>
  </si>
  <si>
    <t>I-CPICAC-C</t>
  </si>
  <si>
    <t>COURT INOX X15TN</t>
  </si>
  <si>
    <t>ANC0260-1-8.5</t>
  </si>
  <si>
    <t>FORET-ROUTER Ø8.5 LIG9085072</t>
  </si>
  <si>
    <t>REP48DSNGRI5</t>
  </si>
  <si>
    <t>REPLIQUE IMPLANT Ø5</t>
  </si>
  <si>
    <t>100812</t>
  </si>
  <si>
    <t>SOTIP SAS</t>
  </si>
  <si>
    <t>224173</t>
  </si>
  <si>
    <t>00.02</t>
  </si>
  <si>
    <t>3D X-RAY PATTERN PHANTOM</t>
  </si>
  <si>
    <t>INOX 304L</t>
  </si>
  <si>
    <t>ANC0260-1-9</t>
  </si>
  <si>
    <t>FORET-ROUTER Ø9 LIG9090072</t>
  </si>
  <si>
    <t>I-CPICAL-C</t>
  </si>
  <si>
    <t>LONG INOX X15TN</t>
  </si>
  <si>
    <t>ANC0260-1-9.5</t>
  </si>
  <si>
    <t>FORET-ROUTER Ø9.5 LIG9095072</t>
  </si>
  <si>
    <t>I-CPIMC-C</t>
  </si>
  <si>
    <t>CLE PORTE IMPLANT MANU L 14</t>
  </si>
  <si>
    <t>INOX X15TN</t>
  </si>
  <si>
    <t>REP60DSNGTPSM3.4</t>
  </si>
  <si>
    <t>TRANSFERT PILIER MULTI  Ø3.4</t>
  </si>
  <si>
    <t>00.04</t>
  </si>
  <si>
    <t>ANC0294-8</t>
  </si>
  <si>
    <t>GRAVAGE TUBE FORET RETROGRADE</t>
  </si>
  <si>
    <t>I-EMC</t>
  </si>
  <si>
    <t>EXTRACTEUR MANUEL COURT</t>
  </si>
  <si>
    <t>204480</t>
  </si>
  <si>
    <t>REP61DSNGTPSM4</t>
  </si>
  <si>
    <t>TRANSFERT PILIER MULTI Ø4</t>
  </si>
  <si>
    <t>DBP 408 - 1200 Kg</t>
  </si>
  <si>
    <t>ROSA3-129</t>
  </si>
  <si>
    <t>KMTR</t>
  </si>
  <si>
    <t>MASTER TUBE POUR GUIDE Ø4.7x4</t>
  </si>
  <si>
    <t>INOX X15TN-1.4123</t>
  </si>
  <si>
    <t>205735</t>
  </si>
  <si>
    <t>KMTW</t>
  </si>
  <si>
    <t>MASTER TUBE POUR GUIDE Ø5.7x4</t>
  </si>
  <si>
    <t>REP65DSNGRPSM53.4</t>
  </si>
  <si>
    <t>D</t>
  </si>
  <si>
    <t>REPLIQUE PILIER MULTI Ø3.4</t>
  </si>
  <si>
    <t>100830</t>
  </si>
  <si>
    <t>205790</t>
  </si>
  <si>
    <t>PRTDBP630</t>
  </si>
  <si>
    <t>DBP 630 - 25 kg</t>
  </si>
  <si>
    <t>Passivant citrique</t>
  </si>
  <si>
    <t>110091</t>
  </si>
  <si>
    <t>OFFMATRIX HOLDING SA</t>
  </si>
  <si>
    <t>205964</t>
  </si>
  <si>
    <t>L.A. MEDICAL</t>
  </si>
  <si>
    <t>KTP09CA</t>
  </si>
  <si>
    <t>TOURNEVIS DE PROTHESE</t>
  </si>
  <si>
    <t>110237</t>
  </si>
  <si>
    <t>BRADEMONT SAS</t>
  </si>
  <si>
    <t>100059</t>
  </si>
  <si>
    <t>ATLANTIC LABO</t>
  </si>
  <si>
    <t>110264</t>
  </si>
  <si>
    <t>MINERVA ISSARTEL</t>
  </si>
  <si>
    <t>100432</t>
  </si>
  <si>
    <t>RAJA</t>
  </si>
  <si>
    <t>CONSSAC</t>
  </si>
  <si>
    <t>PB100</t>
  </si>
  <si>
    <t>SAC POUBELLE 100 Litres 60 µ</t>
  </si>
  <si>
    <t>CARTON DE 200 SACS NOIRS</t>
  </si>
  <si>
    <t>CONS</t>
  </si>
  <si>
    <t>130184</t>
  </si>
  <si>
    <t>MICROTEC</t>
  </si>
  <si>
    <t>REP66DSNGRPSM4</t>
  </si>
  <si>
    <t>REPLIQUE PILIER Ø4</t>
  </si>
  <si>
    <t>PB50</t>
  </si>
  <si>
    <t>SAC POUBELLE 50 Litres 50 µ</t>
  </si>
  <si>
    <t>ANC0315-6</t>
  </si>
  <si>
    <t>CONSSAC001</t>
  </si>
  <si>
    <t>SACHETS ZIP 100X100</t>
  </si>
  <si>
    <t>15G11010</t>
  </si>
  <si>
    <t>KTP09CAL</t>
  </si>
  <si>
    <t>130200</t>
  </si>
  <si>
    <t>SATELEC ACTEON</t>
  </si>
  <si>
    <t>100136</t>
  </si>
  <si>
    <t>PRTDBP308TI</t>
  </si>
  <si>
    <t>DBP 308Ti - en bidon de 25 KG</t>
  </si>
  <si>
    <t>Liquide décapant titane</t>
  </si>
  <si>
    <t>130218</t>
  </si>
  <si>
    <t>LAYGUE &amp; FILS</t>
  </si>
  <si>
    <t>111-201</t>
  </si>
  <si>
    <t>INTERSPINOUS SPACER "LISA"</t>
  </si>
  <si>
    <t>DBP 308 - 998 KG</t>
  </si>
  <si>
    <t>PRTDBPTiETCH</t>
  </si>
  <si>
    <t>DBP Ti ETCHING -25 kg</t>
  </si>
  <si>
    <t>Liquide mordançage titane</t>
  </si>
  <si>
    <t>KTP09CAS</t>
  </si>
  <si>
    <t>REP67DSNGRPSM5</t>
  </si>
  <si>
    <t>REPLIQUE PILIER MULTI Ø5</t>
  </si>
  <si>
    <t>111-242</t>
  </si>
  <si>
    <t>130227</t>
  </si>
  <si>
    <t>COULOT DECOLLETAGE</t>
  </si>
  <si>
    <t>PSTPOR001</t>
  </si>
  <si>
    <t>PORT COLIS &lt; 5 kg</t>
  </si>
  <si>
    <t>DIV</t>
  </si>
  <si>
    <t>M000002648</t>
  </si>
  <si>
    <t>BOUCHON EJECTION 30.9</t>
  </si>
  <si>
    <t>130229</t>
  </si>
  <si>
    <t>V.C.N INDUSTRIE</t>
  </si>
  <si>
    <t>1023</t>
  </si>
  <si>
    <t>MANDRIN 6 PANS COURT</t>
  </si>
  <si>
    <t>INOX Z30C13</t>
  </si>
  <si>
    <t>10</t>
  </si>
  <si>
    <t>PORT COLIS ENTRE 5 et 10 kg</t>
  </si>
  <si>
    <t>1027</t>
  </si>
  <si>
    <t>TIGE TOURN. SYST. CALCINABLE</t>
  </si>
  <si>
    <t>TRANSFIXE, NOX Z30C13</t>
  </si>
  <si>
    <t>30</t>
  </si>
  <si>
    <t>PORT COLIS DE 10 à 30 kg</t>
  </si>
  <si>
    <t>MM-TM-120-M-01</t>
  </si>
  <si>
    <t>TOURNEVIS MANUEL Hexa 1.20</t>
  </si>
  <si>
    <t>DCLICROULE</t>
  </si>
  <si>
    <t>CHAPEAU DE CLE</t>
  </si>
  <si>
    <t>INOX X30Cr13</t>
  </si>
  <si>
    <t>REP81ADSNGTPOPUP5</t>
  </si>
  <si>
    <t>TRANSFERT POP UP TRANSVISSE Ø5</t>
  </si>
  <si>
    <t>DCPICI2</t>
  </si>
  <si>
    <t>BOUCHON POUR RESSORT</t>
  </si>
  <si>
    <t>X15TN</t>
  </si>
  <si>
    <t>DCPIMCI2-1.2-CORPS</t>
  </si>
  <si>
    <t>COPRS DE CLE PORTE IMPLANT</t>
  </si>
  <si>
    <t>L 15.5 X15TN</t>
  </si>
  <si>
    <t>130231</t>
  </si>
  <si>
    <t>MEDICREA INTERNATIONAL</t>
  </si>
  <si>
    <t>MM-TM-125-M</t>
  </si>
  <si>
    <t>TOURNEVIS MANUEL HEXA 1.25</t>
  </si>
  <si>
    <t>PRTDBP5000Ti</t>
  </si>
  <si>
    <t>PRODUIT ANODISATION DU TITANE</t>
  </si>
  <si>
    <t>BIDON DE 25 KG</t>
  </si>
  <si>
    <t>TSREP15DSNGVFH3.4</t>
  </si>
  <si>
    <t>VIS FERMETURE HAUTE Ø3.4</t>
  </si>
  <si>
    <t>MM-TM-127-M</t>
  </si>
  <si>
    <t>TOURNEVIS MANUEL HEXA 1.27</t>
  </si>
  <si>
    <t>130233</t>
  </si>
  <si>
    <t>130286</t>
  </si>
  <si>
    <t>MICRO PRECIS</t>
  </si>
  <si>
    <t>130290</t>
  </si>
  <si>
    <t>S.J INDUSTRIE</t>
  </si>
  <si>
    <t>MM-TM-NO-M-01</t>
  </si>
  <si>
    <t>TOURNEVIS MANUEL NO - Corps</t>
  </si>
  <si>
    <t>130293</t>
  </si>
  <si>
    <t>LGR INDUSTRIE SAS</t>
  </si>
  <si>
    <t>ANO-HP011-J</t>
  </si>
  <si>
    <t>HOMOL. DE PILIER D3.5 H1</t>
  </si>
  <si>
    <t>JAUNE R19</t>
  </si>
  <si>
    <t>TSREP16DSNGVFB3.4</t>
  </si>
  <si>
    <t>VIS FERMETURE BASSE Ø3.4</t>
  </si>
  <si>
    <t>ANO-HP011-VT</t>
  </si>
  <si>
    <t>HOM. DE PILIER D3.5 H1 VERT R5</t>
  </si>
  <si>
    <t>MM-TP-120-01</t>
  </si>
  <si>
    <t>EMBOUT 1.20Mm TP -  INOX X15TN</t>
  </si>
  <si>
    <t>ANO-HP012-R</t>
  </si>
  <si>
    <t>HOMOL. DE PILIERØ4OI H1</t>
  </si>
  <si>
    <t>ROSE R20</t>
  </si>
  <si>
    <t>000RW</t>
  </si>
  <si>
    <t>TSREP17DSNGVFH4</t>
  </si>
  <si>
    <t>VIS FERMETURE HAUTE Ø4</t>
  </si>
  <si>
    <t>MM-TP-125-01</t>
  </si>
  <si>
    <t>EMBOUT 1.25mm TP -  INOX X15TN</t>
  </si>
  <si>
    <t>ANO-HP013-B</t>
  </si>
  <si>
    <t>HOMO Ø5 OI/Ø5ZIC/Ø4.7 Z1M H1</t>
  </si>
  <si>
    <t>BLEU R30</t>
  </si>
  <si>
    <t>MM-TP-127-01</t>
  </si>
  <si>
    <t>EMBOUT 1.27mm TP -  INOX X15TN</t>
  </si>
  <si>
    <t>ANO-HP013-VL</t>
  </si>
  <si>
    <t>VIOLET R7</t>
  </si>
  <si>
    <t>TSREP18DSNGVFB4</t>
  </si>
  <si>
    <t>VIS FERMETURE BASSE Ø4</t>
  </si>
  <si>
    <t>ANO-M-BAS001-J</t>
  </si>
  <si>
    <t>BAGUE TI. H1.5 IMP.2T Ø3.2</t>
  </si>
  <si>
    <t>MM-TP-NO-01</t>
  </si>
  <si>
    <t>EMBOUT NO TP -  INOX X15TN</t>
  </si>
  <si>
    <t>ANO-M-BAS002-J</t>
  </si>
  <si>
    <t>BAGUE TI. H0.7 IMP.2T Ø3.9</t>
  </si>
  <si>
    <t>ANO-M-BAS003-J</t>
  </si>
  <si>
    <t>BAGUE TI. H0.7 IMP.2T Ø4.7</t>
  </si>
  <si>
    <t>MM-TP-ST-01</t>
  </si>
  <si>
    <t>EMBOUT ST TP -  INOX X15TN</t>
  </si>
  <si>
    <t>ANO-M-BAS011-J</t>
  </si>
  <si>
    <t>ANO-M-BAS012-J</t>
  </si>
  <si>
    <t>BAGUE TI. H1.5 IMP.2T Ø3.9</t>
  </si>
  <si>
    <t>ANO-M-BAS013-J</t>
  </si>
  <si>
    <t>BAGUE TI. H1.5 IMP.2T Ø4.7</t>
  </si>
  <si>
    <t>TSREP215DSNGVFH3.4</t>
  </si>
  <si>
    <t>H5 VIS FERMETURE HAUTE Ø3.4</t>
  </si>
  <si>
    <t>TCA</t>
  </si>
  <si>
    <t>TOURNEVIS 6 PANS L 9.5 mm</t>
  </si>
  <si>
    <t>ANO-M-BASR001-J</t>
  </si>
  <si>
    <t>BASE RONDE</t>
  </si>
  <si>
    <t>ANO-M-BASR002-J</t>
  </si>
  <si>
    <t>TCAL</t>
  </si>
  <si>
    <t>TOURNEVIS 6 PANS L 15 mm</t>
  </si>
  <si>
    <t>ANO-M-BASR003-J</t>
  </si>
  <si>
    <t>TSREP217DSNGVFH4H5</t>
  </si>
  <si>
    <t>VIS FERMETURE HAUTE H5 Ø4</t>
  </si>
  <si>
    <t>ANO-M-BASR011-J</t>
  </si>
  <si>
    <t>100269</t>
  </si>
  <si>
    <t>C2F IMPLANTS</t>
  </si>
  <si>
    <t>AG05-0070_10</t>
  </si>
  <si>
    <t>SOUS ENSEMBLE CORPS PRINCIPAL</t>
  </si>
  <si>
    <t>ANO-M-BASR012-J</t>
  </si>
  <si>
    <t>AG05-0070_20</t>
  </si>
  <si>
    <t>SUPPORT D'EMBOUT</t>
  </si>
  <si>
    <t>ANO-M-BASR013-J</t>
  </si>
  <si>
    <t>TSREP219DSNGVFH5H5</t>
  </si>
  <si>
    <t>VIS FERMETURE HAUTE H5 Ø5</t>
  </si>
  <si>
    <t>AG05-0070_30</t>
  </si>
  <si>
    <t>MORS DE SERRAGE</t>
  </si>
  <si>
    <t>ANO-M-VIO350-VT</t>
  </si>
  <si>
    <t>VIS D'OBT Ø2.9-CM VERT R5</t>
  </si>
  <si>
    <t>AG05-0070_42</t>
  </si>
  <si>
    <t>AXE</t>
  </si>
  <si>
    <t>AG05-0206_31</t>
  </si>
  <si>
    <t>CORPS</t>
  </si>
  <si>
    <t>ANO-O-BAS001-J</t>
  </si>
  <si>
    <t>BAGUE TITANE H0.5 IMP.2Ø3.5</t>
  </si>
  <si>
    <t>130370</t>
  </si>
  <si>
    <t>AFT MICROMECANIQUE</t>
  </si>
  <si>
    <t>AG05-0206_33</t>
  </si>
  <si>
    <t>ARBRE DE TRANSMISSION</t>
  </si>
  <si>
    <t>ANO-O-BAS002-J</t>
  </si>
  <si>
    <t>BAGUE TITANE H0.5 IMP.2Ø4</t>
  </si>
  <si>
    <t>AG05-0208_20</t>
  </si>
  <si>
    <t>SUPPORT DE GUIDAGE</t>
  </si>
  <si>
    <t>130373</t>
  </si>
  <si>
    <t>INOMED</t>
  </si>
  <si>
    <t>ANO-O-BAS003-J</t>
  </si>
  <si>
    <t>BAGUE TITANE H0.5 IMP.2Ø5</t>
  </si>
  <si>
    <t>130420</t>
  </si>
  <si>
    <t>HYGITECH</t>
  </si>
  <si>
    <t>AG05-0723</t>
  </si>
  <si>
    <t>CONNECTEUR DE SIZER-SPACER FEM</t>
  </si>
  <si>
    <t>130426</t>
  </si>
  <si>
    <t>FIRM INDUSTRIE</t>
  </si>
  <si>
    <t>ANO-O-BAS010-J</t>
  </si>
  <si>
    <t>BAGUE TI. H1.5 IMP.2T TOUTØ</t>
  </si>
  <si>
    <t>130428</t>
  </si>
  <si>
    <t>LES ATELIERS MODERNES</t>
  </si>
  <si>
    <t>AG05-0800</t>
  </si>
  <si>
    <t>GABARIT TIBIAL TAILLE B; C; D</t>
  </si>
  <si>
    <t>130442</t>
  </si>
  <si>
    <t>C.P.M. CENTRE PRODUCTIQUE DE MONTARGIS</t>
  </si>
  <si>
    <t>E000000703</t>
  </si>
  <si>
    <t>POSIT. CONDUIT CIRCULAIRE</t>
  </si>
  <si>
    <t>ANO-O-BAS012-J</t>
  </si>
  <si>
    <t>E000000704</t>
  </si>
  <si>
    <t>POSIT. CONDUIT SEMI CIRCULAIRE</t>
  </si>
  <si>
    <t>AG05-0801</t>
  </si>
  <si>
    <t>E000000920</t>
  </si>
  <si>
    <t>POSIT. CONDUIT SEMI CIRC GUID</t>
  </si>
  <si>
    <t>ANO-O-BASR001-J</t>
  </si>
  <si>
    <t>BAGUE TI. H0.5 IMP.2T Ø3.5</t>
  </si>
  <si>
    <t>M000000751</t>
  </si>
  <si>
    <t>ECROU MOLETE M2.5</t>
  </si>
  <si>
    <t>AG05-0802</t>
  </si>
  <si>
    <t>ANO-O-BASR002-J</t>
  </si>
  <si>
    <t>BAGUE TI. H0.5 IMP.2T Ø4</t>
  </si>
  <si>
    <t>130460</t>
  </si>
  <si>
    <t>GAUTHIER PRECISION SAS</t>
  </si>
  <si>
    <t>1040</t>
  </si>
  <si>
    <t>CLE CLOCHE POUR VTL 80</t>
  </si>
  <si>
    <t>NOX 420 - Z30C13</t>
  </si>
  <si>
    <t>AG05-0803</t>
  </si>
  <si>
    <t>ANO-O-BASR003-J</t>
  </si>
  <si>
    <t>BAGUE TI. H0.5 IMP.2T Ø5</t>
  </si>
  <si>
    <t>AG05-0810</t>
  </si>
  <si>
    <t>ANO-O-BASR010-J</t>
  </si>
  <si>
    <t>AG05-0811</t>
  </si>
  <si>
    <t>GABARIT TIBIAL TAILLE A;B; C;D</t>
  </si>
  <si>
    <t>ANO-O-VIO500-B</t>
  </si>
  <si>
    <t>VIS D'OBT D5 OI BLEU R30</t>
  </si>
  <si>
    <t>AG05-0812</t>
  </si>
  <si>
    <t>ANO-O-VIO500-BT60</t>
  </si>
  <si>
    <t>VIS D'OBT D5 OI BLEU R53 T60</t>
  </si>
  <si>
    <t>AG05-0821</t>
  </si>
  <si>
    <t>ANO-ZC-BAS001-J</t>
  </si>
  <si>
    <t>BAGUE Ti Z1-8  Pr 1 TPS TT</t>
  </si>
  <si>
    <t>130528</t>
  </si>
  <si>
    <t>RABOURDIN SAS</t>
  </si>
  <si>
    <t>AG05-0822</t>
  </si>
  <si>
    <t>130541</t>
  </si>
  <si>
    <t>RJ INDUSTRIE</t>
  </si>
  <si>
    <t>M000001991</t>
  </si>
  <si>
    <t>INTERFACE BAS INSERT</t>
  </si>
  <si>
    <t>ANO-ZC-BASR001-J</t>
  </si>
  <si>
    <t>BAGUE Ti Z1-8 BR Pr 1 TPS TT</t>
  </si>
  <si>
    <t>AG05-1500_10</t>
  </si>
  <si>
    <t>BRAS DROIT</t>
  </si>
  <si>
    <t>130569</t>
  </si>
  <si>
    <t>BECK-CRESPEL</t>
  </si>
  <si>
    <t>ANO-ZI-VIO400-J</t>
  </si>
  <si>
    <t>VIS D'OBT D4.4 Z1C1 JAUNE R19</t>
  </si>
  <si>
    <t>130599</t>
  </si>
  <si>
    <t>NOVARESSORT S.A</t>
  </si>
  <si>
    <t>AG05-1500_100</t>
  </si>
  <si>
    <t>CREMAILLERE</t>
  </si>
  <si>
    <t>130681</t>
  </si>
  <si>
    <t>MICROWELD</t>
  </si>
  <si>
    <t>70122003</t>
  </si>
  <si>
    <t>03_00</t>
  </si>
  <si>
    <t>RAPE Demi-Ronde</t>
  </si>
  <si>
    <t>ANO-ZI-VIO400-JT60</t>
  </si>
  <si>
    <t>VIS D'OBT D4.4 Z1C1 JAUNE R56</t>
  </si>
  <si>
    <t>AG05-1500_20</t>
  </si>
  <si>
    <t>BRAS GAUCHE</t>
  </si>
  <si>
    <t>ANO-ZM-BAS001-J</t>
  </si>
  <si>
    <t>BASE DE CONNEXION TOUT ØZ1</t>
  </si>
  <si>
    <t>AG05-1500_30</t>
  </si>
  <si>
    <t>MORS</t>
  </si>
  <si>
    <t>ANO-ZM-BASR001-J</t>
  </si>
  <si>
    <t>130702</t>
  </si>
  <si>
    <t>LORENZ BAUMER</t>
  </si>
  <si>
    <t>B5320</t>
  </si>
  <si>
    <t>BR TITANE VERT AMOURE</t>
  </si>
  <si>
    <t>AG05-1500_40</t>
  </si>
  <si>
    <t>MORD</t>
  </si>
  <si>
    <t>130730</t>
  </si>
  <si>
    <t>WICHARD</t>
  </si>
  <si>
    <t>130754</t>
  </si>
  <si>
    <t>DH-KUBLER</t>
  </si>
  <si>
    <t>AG05-1500_50</t>
  </si>
  <si>
    <t>RONDELLE</t>
  </si>
  <si>
    <t>130755</t>
  </si>
  <si>
    <t>SATINOX</t>
  </si>
  <si>
    <t>C000000041</t>
  </si>
  <si>
    <t>VIS CS M 2.5X0.45 A4-70</t>
  </si>
  <si>
    <t>INOX A4</t>
  </si>
  <si>
    <t>AG05-1500_60</t>
  </si>
  <si>
    <t>LOQUET</t>
  </si>
  <si>
    <t>130294</t>
  </si>
  <si>
    <t>CARMAT</t>
  </si>
  <si>
    <t>C000000042</t>
  </si>
  <si>
    <t>VIS CS M 2.5X8 A4-70</t>
  </si>
  <si>
    <t>130303</t>
  </si>
  <si>
    <t>AG05-1500_70</t>
  </si>
  <si>
    <t>RONDELLE DE BLOCAGE</t>
  </si>
  <si>
    <t>BU3.4H10</t>
  </si>
  <si>
    <t>BUTEE Ø3.40 L10</t>
  </si>
  <si>
    <t>130756</t>
  </si>
  <si>
    <t>AXON CABLE SA</t>
  </si>
  <si>
    <t>AG05-1551_10</t>
  </si>
  <si>
    <t>CORPS/body INOX X20Cr13-1.4021</t>
  </si>
  <si>
    <t>130758</t>
  </si>
  <si>
    <t>GMP INDUSTRIE</t>
  </si>
  <si>
    <t>AG05-1552_10</t>
  </si>
  <si>
    <t>AG05-1553_10</t>
  </si>
  <si>
    <t>BU3.4H12</t>
  </si>
  <si>
    <t>BUTEE Ø3.40 L12</t>
  </si>
  <si>
    <t>AG05-1554_10</t>
  </si>
  <si>
    <t>AG05-1555</t>
  </si>
  <si>
    <t>AH07-0015_07</t>
  </si>
  <si>
    <t>CROISILLON DE PREHENSEUR</t>
  </si>
  <si>
    <t>BU3.4H14</t>
  </si>
  <si>
    <t>BUTEE Ø3.40 L14</t>
  </si>
  <si>
    <t>AH30-0006_110</t>
  </si>
  <si>
    <t>RIVET Ø4X14</t>
  </si>
  <si>
    <t>INOX 316-A4</t>
  </si>
  <si>
    <t>E000002125</t>
  </si>
  <si>
    <t>TIGE DE PREHENSION</t>
  </si>
  <si>
    <t>AH30-0006_120</t>
  </si>
  <si>
    <t>RIVET Ø6X12</t>
  </si>
  <si>
    <t>AH30-0006_130</t>
  </si>
  <si>
    <t>RIVET Ø6X17</t>
  </si>
  <si>
    <t>BU3.4H8</t>
  </si>
  <si>
    <t>BUTEE Ø3.40 L8</t>
  </si>
  <si>
    <t>M000002648PEL</t>
  </si>
  <si>
    <t>INOX 316L- POLISSAGE</t>
  </si>
  <si>
    <t>PT037</t>
  </si>
  <si>
    <t>RACCORD DE PREHENSEUR</t>
  </si>
  <si>
    <t>130767</t>
  </si>
  <si>
    <t>STRYKER SPINE</t>
  </si>
  <si>
    <t>PT038</t>
  </si>
  <si>
    <t>RACCORD PREHENS COTYLE COURBE</t>
  </si>
  <si>
    <t>130772</t>
  </si>
  <si>
    <t>SOLYMED</t>
  </si>
  <si>
    <t>01EA30001-11</t>
  </si>
  <si>
    <t>EPAULE,ARAMIS-S,ANCILLAIRE</t>
  </si>
  <si>
    <t>BU4H10</t>
  </si>
  <si>
    <t>BUTEE Ø4 L10</t>
  </si>
  <si>
    <t>HV9004</t>
  </si>
  <si>
    <t>V6</t>
  </si>
  <si>
    <t>ARTHRO'DIF TIGE TRACK</t>
  </si>
  <si>
    <t>RIV-04015</t>
  </si>
  <si>
    <t>RIVET Ø4X15</t>
  </si>
  <si>
    <t>HV9016</t>
  </si>
  <si>
    <t>V3</t>
  </si>
  <si>
    <t>TOURNE A GAUCHE POUR HV18</t>
  </si>
  <si>
    <t>RIV-04025</t>
  </si>
  <si>
    <t>RIVET Ø4X25</t>
  </si>
  <si>
    <t>HV9023</t>
  </si>
  <si>
    <t>V2</t>
  </si>
  <si>
    <t>EXTREMITE POUR EMBOUT AO</t>
  </si>
  <si>
    <t>STD-0210_10</t>
  </si>
  <si>
    <t>ASSEMBLAGE TIGE + ENCLUME</t>
  </si>
  <si>
    <t>BU4H12</t>
  </si>
  <si>
    <t>BUTEE Ø4 L12</t>
  </si>
  <si>
    <t>100283</t>
  </si>
  <si>
    <t>CHOC SARL</t>
  </si>
  <si>
    <t>TG0113</t>
  </si>
  <si>
    <t>V5</t>
  </si>
  <si>
    <t>MECHE TOEGRIP STARTER</t>
  </si>
  <si>
    <t>100284</t>
  </si>
  <si>
    <t>MEDICAL PRODUCTION</t>
  </si>
  <si>
    <t>TG0115</t>
  </si>
  <si>
    <t>MECHE TOEGRIP SMALL</t>
  </si>
  <si>
    <t>000833</t>
  </si>
  <si>
    <t>VIS DE CICATRISATION GALBE</t>
  </si>
  <si>
    <t>TYPE S</t>
  </si>
  <si>
    <t>TG0116</t>
  </si>
  <si>
    <t>MECHE TOEGRIP MEDIUM</t>
  </si>
  <si>
    <t>130775</t>
  </si>
  <si>
    <t>MARTIN JOSEPH</t>
  </si>
  <si>
    <t>Z1652023-003-10</t>
  </si>
  <si>
    <t>SUPPORT REGLAG COLLIMATEUR CEN</t>
  </si>
  <si>
    <t>Z1652023-003-11</t>
  </si>
  <si>
    <t>SUPPORT REGLAG COLLIMATEUR LAT</t>
  </si>
  <si>
    <t>Z1652023-003-12</t>
  </si>
  <si>
    <t>BAGUE COLLIMATEUR</t>
  </si>
  <si>
    <t>Z1652023-003-41</t>
  </si>
  <si>
    <t>SUPPORT COMBINER</t>
  </si>
  <si>
    <t>Z1652023-003-42</t>
  </si>
  <si>
    <t>GOUSSET</t>
  </si>
</sst>
</file>

<file path=xl/styles.xml><?xml version="1.0" encoding="utf-8"?>
<styleSheet xmlns="http://schemas.openxmlformats.org/spreadsheetml/2006/main">
  <numFmts count="3">
    <numFmt numFmtId="164" formatCode="###0"/>
    <numFmt numFmtId="165" formatCode="#########0.00"/>
    <numFmt numFmtId="166" formatCode="#################0.000"/>
  </numFmts>
  <fonts count="4">
    <font>
      <sz val="10"/>
      <name val="Arial"/>
      <charset val="1"/>
    </font>
    <font>
      <sz val="8"/>
      <color indexed="1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"/>
      </patternFill>
    </fill>
    <fill>
      <patternFill patternType="solid">
        <fgColor indexed="9"/>
      </patternFill>
    </fill>
    <fill>
      <patternFill patternType="solid">
        <fgColor indexed="10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9">
    <xf numFmtId="0" fontId="3" fillId="0" borderId="0" xfId="0" applyFont="1"/>
    <xf numFmtId="0" fontId="2" fillId="2" borderId="0" xfId="1" applyNumberFormat="1" applyFont="1" applyFill="1" applyBorder="1" applyAlignment="1" applyProtection="1">
      <alignment horizontal="left" vertical="center"/>
    </xf>
    <xf numFmtId="164" fontId="2" fillId="2" borderId="0" xfId="1" applyNumberFormat="1" applyFont="1" applyFill="1" applyBorder="1" applyAlignment="1" applyProtection="1">
      <alignment horizontal="right" vertical="center"/>
    </xf>
    <xf numFmtId="165" fontId="2" fillId="2" borderId="0" xfId="1" applyNumberFormat="1" applyFont="1" applyFill="1" applyBorder="1" applyAlignment="1" applyProtection="1">
      <alignment horizontal="right" vertical="center"/>
    </xf>
    <xf numFmtId="166" fontId="2" fillId="2" borderId="0" xfId="1" applyNumberFormat="1" applyFont="1" applyFill="1" applyBorder="1" applyAlignment="1" applyProtection="1">
      <alignment horizontal="right" vertical="center"/>
    </xf>
    <xf numFmtId="0" fontId="2" fillId="3" borderId="0" xfId="1" applyNumberFormat="1" applyFont="1" applyFill="1" applyBorder="1" applyAlignment="1" applyProtection="1">
      <alignment horizontal="left" vertical="center"/>
    </xf>
    <xf numFmtId="164" fontId="2" fillId="3" borderId="0" xfId="1" applyNumberFormat="1" applyFont="1" applyFill="1" applyBorder="1" applyAlignment="1" applyProtection="1">
      <alignment horizontal="right" vertical="center"/>
    </xf>
    <xf numFmtId="165" fontId="2" fillId="3" borderId="0" xfId="1" applyNumberFormat="1" applyFont="1" applyFill="1" applyBorder="1" applyAlignment="1" applyProtection="1">
      <alignment horizontal="right" vertical="center"/>
    </xf>
    <xf numFmtId="166" fontId="2" fillId="3" borderId="0" xfId="1" applyNumberFormat="1" applyFont="1" applyFill="1" applyBorder="1" applyAlignment="1" applyProtection="1">
      <alignment horizontal="right" vertical="center"/>
    </xf>
    <xf numFmtId="0" fontId="1" fillId="4" borderId="0" xfId="1" applyNumberFormat="1" applyFont="1" applyFill="1" applyBorder="1" applyAlignment="1" applyProtection="1">
      <alignment horizontal="center" vertical="center"/>
    </xf>
    <xf numFmtId="0" fontId="2" fillId="5" borderId="0" xfId="1" applyNumberFormat="1" applyFont="1" applyFill="1" applyBorder="1" applyAlignment="1" applyProtection="1">
      <alignment horizontal="left" vertical="center"/>
    </xf>
    <xf numFmtId="164" fontId="2" fillId="5" borderId="0" xfId="1" applyNumberFormat="1" applyFont="1" applyFill="1" applyBorder="1" applyAlignment="1" applyProtection="1">
      <alignment horizontal="right" vertical="center"/>
    </xf>
    <xf numFmtId="165" fontId="2" fillId="5" borderId="0" xfId="1" applyNumberFormat="1" applyFont="1" applyFill="1" applyBorder="1" applyAlignment="1" applyProtection="1">
      <alignment horizontal="right" vertical="center"/>
    </xf>
    <xf numFmtId="166" fontId="2" fillId="5" borderId="0" xfId="1" applyNumberFormat="1" applyFont="1" applyFill="1" applyBorder="1" applyAlignment="1" applyProtection="1">
      <alignment horizontal="right" vertical="center"/>
    </xf>
    <xf numFmtId="0" fontId="2" fillId="6" borderId="0" xfId="1" applyNumberFormat="1" applyFont="1" applyFill="1" applyBorder="1" applyAlignment="1" applyProtection="1">
      <alignment horizontal="left" vertical="center"/>
    </xf>
    <xf numFmtId="164" fontId="2" fillId="6" borderId="0" xfId="1" applyNumberFormat="1" applyFont="1" applyFill="1" applyBorder="1" applyAlignment="1" applyProtection="1">
      <alignment horizontal="right" vertical="center"/>
    </xf>
    <xf numFmtId="165" fontId="2" fillId="6" borderId="0" xfId="1" applyNumberFormat="1" applyFont="1" applyFill="1" applyBorder="1" applyAlignment="1" applyProtection="1">
      <alignment horizontal="right" vertical="center"/>
    </xf>
    <xf numFmtId="166" fontId="2" fillId="6" borderId="0" xfId="1" applyNumberFormat="1" applyFont="1" applyFill="1" applyBorder="1" applyAlignment="1" applyProtection="1">
      <alignment horizontal="right" vertical="center"/>
    </xf>
    <xf numFmtId="0" fontId="2" fillId="7" borderId="0" xfId="1" applyNumberFormat="1" applyFont="1" applyFill="1" applyBorder="1" applyAlignment="1" applyProtection="1">
      <alignment horizontal="left" vertical="center"/>
    </xf>
    <xf numFmtId="164" fontId="2" fillId="7" borderId="0" xfId="1" applyNumberFormat="1" applyFont="1" applyFill="1" applyBorder="1" applyAlignment="1" applyProtection="1">
      <alignment horizontal="right" vertical="center"/>
    </xf>
    <xf numFmtId="165" fontId="2" fillId="7" borderId="0" xfId="1" applyNumberFormat="1" applyFont="1" applyFill="1" applyBorder="1" applyAlignment="1" applyProtection="1">
      <alignment horizontal="right" vertical="center"/>
    </xf>
    <xf numFmtId="166" fontId="2" fillId="7" borderId="0" xfId="1" applyNumberFormat="1" applyFont="1" applyFill="1" applyBorder="1" applyAlignment="1" applyProtection="1">
      <alignment horizontal="right" vertical="center"/>
    </xf>
    <xf numFmtId="0" fontId="2" fillId="8" borderId="0" xfId="1" applyNumberFormat="1" applyFont="1" applyFill="1" applyBorder="1" applyAlignment="1" applyProtection="1">
      <alignment horizontal="left" vertical="center"/>
    </xf>
    <xf numFmtId="164" fontId="2" fillId="8" borderId="0" xfId="1" applyNumberFormat="1" applyFont="1" applyFill="1" applyBorder="1" applyAlignment="1" applyProtection="1">
      <alignment horizontal="right" vertical="center"/>
    </xf>
    <xf numFmtId="165" fontId="2" fillId="8" borderId="0" xfId="1" applyNumberFormat="1" applyFont="1" applyFill="1" applyBorder="1" applyAlignment="1" applyProtection="1">
      <alignment horizontal="right" vertical="center"/>
    </xf>
    <xf numFmtId="166" fontId="2" fillId="8" borderId="0" xfId="1" applyNumberFormat="1" applyFont="1" applyFill="1" applyBorder="1" applyAlignment="1" applyProtection="1">
      <alignment horizontal="right" vertical="center"/>
    </xf>
    <xf numFmtId="0" fontId="2" fillId="0" borderId="0" xfId="1" applyNumberFormat="1" applyFont="1" applyFill="1" applyBorder="1" applyAlignment="1" applyProtection="1">
      <alignment horizontal="left" vertical="center"/>
    </xf>
    <xf numFmtId="0" fontId="3" fillId="0" borderId="0" xfId="0" applyFont="1" applyFill="1"/>
    <xf numFmtId="0" fontId="3" fillId="0" borderId="1" xfId="0" applyFont="1" applyFill="1" applyBorder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3A4D60"/>
      <rgbColor rgb="00E7EEF6"/>
      <rgbColor rgb="005F789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999"/>
  <sheetViews>
    <sheetView workbookViewId="0">
      <selection activeCell="C2" sqref="C2"/>
    </sheetView>
  </sheetViews>
  <sheetFormatPr baseColWidth="10" defaultRowHeight="12.5"/>
  <cols>
    <col min="1" max="1" width="14.90625" customWidth="1"/>
    <col min="2" max="2" width="37.1796875" bestFit="1" customWidth="1"/>
    <col min="3" max="3" width="18.1796875" bestFit="1" customWidth="1"/>
    <col min="4" max="4" width="7.7265625" bestFit="1" customWidth="1"/>
    <col min="5" max="5" width="30.1796875" bestFit="1" customWidth="1"/>
    <col min="6" max="6" width="23" bestFit="1" customWidth="1"/>
    <col min="7" max="7" width="9.54296875" customWidth="1"/>
    <col min="8" max="8" width="10.7265625" customWidth="1"/>
    <col min="9" max="9" width="11.54296875" customWidth="1"/>
    <col min="10" max="10" width="9.1796875" customWidth="1"/>
  </cols>
  <sheetData>
    <row r="1" spans="1:13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</row>
    <row r="2" spans="1:13" ht="13.5" customHeight="1">
      <c r="A2" s="10" t="s">
        <v>11</v>
      </c>
      <c r="B2" s="10" t="s">
        <v>12</v>
      </c>
      <c r="C2" s="10" t="s">
        <v>733</v>
      </c>
      <c r="D2" s="10" t="s">
        <v>14</v>
      </c>
      <c r="E2" s="10" t="s">
        <v>734</v>
      </c>
      <c r="F2" s="10" t="s">
        <v>735</v>
      </c>
      <c r="G2" s="10" t="s">
        <v>17</v>
      </c>
      <c r="H2" s="11">
        <v>200</v>
      </c>
      <c r="I2" s="12">
        <v>0</v>
      </c>
      <c r="J2" s="13">
        <v>80</v>
      </c>
      <c r="M2">
        <f t="array" aca="1" ref="M2" ca="1">IF(MATCH(A2&amp;C2,codetiers&amp;codeart,0)=ROW(A1),ROW(A1),"")</f>
        <v>1</v>
      </c>
    </row>
    <row r="3" spans="1:13" ht="13.5" customHeight="1">
      <c r="A3" s="10" t="s">
        <v>11</v>
      </c>
      <c r="B3" s="10" t="s">
        <v>12</v>
      </c>
      <c r="C3" s="10" t="s">
        <v>733</v>
      </c>
      <c r="D3" s="10" t="s">
        <v>14</v>
      </c>
      <c r="E3" s="10" t="s">
        <v>734</v>
      </c>
      <c r="F3" s="10" t="s">
        <v>735</v>
      </c>
      <c r="G3" s="10" t="s">
        <v>17</v>
      </c>
      <c r="H3" s="11">
        <v>999</v>
      </c>
      <c r="I3" s="12">
        <v>0.3</v>
      </c>
      <c r="J3" s="13">
        <v>0</v>
      </c>
      <c r="M3" t="str">
        <f t="array" aca="1" ref="M3" ca="1">IF(MATCH(A3&amp;C3,codetiers&amp;codeart,0)=ROW(A2),ROW(A2),"")</f>
        <v/>
      </c>
    </row>
    <row r="4" spans="1:13" ht="13.5" customHeight="1">
      <c r="A4" s="10" t="s">
        <v>11</v>
      </c>
      <c r="B4" s="10" t="s">
        <v>12</v>
      </c>
      <c r="C4" s="10" t="s">
        <v>733</v>
      </c>
      <c r="D4" s="10" t="s">
        <v>14</v>
      </c>
      <c r="E4" s="10" t="s">
        <v>734</v>
      </c>
      <c r="F4" s="10" t="s">
        <v>735</v>
      </c>
      <c r="G4" s="10" t="s">
        <v>17</v>
      </c>
      <c r="H4" s="11">
        <v>2000</v>
      </c>
      <c r="I4" s="12">
        <v>0.25</v>
      </c>
      <c r="J4" s="13">
        <v>0</v>
      </c>
      <c r="M4" t="str">
        <f t="array" aca="1" ref="M4" ca="1">IF(MATCH(A4&amp;C4,codetiers&amp;codeart,0)=ROW(A3),ROW(A3),"")</f>
        <v/>
      </c>
    </row>
    <row r="5" spans="1:13" ht="13.5" customHeight="1">
      <c r="A5" s="10" t="s">
        <v>11</v>
      </c>
      <c r="B5" s="10" t="s">
        <v>12</v>
      </c>
      <c r="C5" s="10" t="s">
        <v>733</v>
      </c>
      <c r="D5" s="10" t="s">
        <v>14</v>
      </c>
      <c r="E5" s="10" t="s">
        <v>734</v>
      </c>
      <c r="F5" s="10" t="s">
        <v>735</v>
      </c>
      <c r="G5" s="10" t="s">
        <v>17</v>
      </c>
      <c r="H5" s="11">
        <v>5000</v>
      </c>
      <c r="I5" s="12">
        <v>0.2</v>
      </c>
      <c r="J5" s="13">
        <v>0</v>
      </c>
      <c r="M5" t="str">
        <f t="array" aca="1" ref="M5" ca="1">IF(MATCH(A5&amp;C5,codetiers&amp;codeart,0)=ROW(A4),ROW(A4),"")</f>
        <v/>
      </c>
    </row>
    <row r="6" spans="1:13" ht="13.5" customHeight="1">
      <c r="A6" s="14" t="s">
        <v>11</v>
      </c>
      <c r="B6" s="14" t="s">
        <v>12</v>
      </c>
      <c r="C6" s="14" t="s">
        <v>13</v>
      </c>
      <c r="D6" s="14" t="s">
        <v>14</v>
      </c>
      <c r="E6" s="14" t="s">
        <v>15</v>
      </c>
      <c r="F6" s="14" t="s">
        <v>16</v>
      </c>
      <c r="G6" s="14" t="s">
        <v>17</v>
      </c>
      <c r="H6" s="15">
        <v>5000</v>
      </c>
      <c r="I6" s="16">
        <v>0.2</v>
      </c>
      <c r="J6" s="17">
        <v>0</v>
      </c>
      <c r="M6">
        <f t="array" aca="1" ref="M6" ca="1">IF(MATCH(A6&amp;C6,codetiers&amp;codeart,0)=ROW(A5),ROW(A5),"")</f>
        <v>5</v>
      </c>
    </row>
    <row r="7" spans="1:13" ht="13.5" customHeight="1">
      <c r="A7" s="14" t="s">
        <v>11</v>
      </c>
      <c r="B7" s="14" t="s">
        <v>12</v>
      </c>
      <c r="C7" s="14" t="s">
        <v>13</v>
      </c>
      <c r="D7" s="14" t="s">
        <v>14</v>
      </c>
      <c r="E7" s="14" t="s">
        <v>15</v>
      </c>
      <c r="F7" s="14" t="s">
        <v>16</v>
      </c>
      <c r="G7" s="14" t="s">
        <v>17</v>
      </c>
      <c r="H7" s="15">
        <v>200</v>
      </c>
      <c r="I7" s="16">
        <v>0</v>
      </c>
      <c r="J7" s="17">
        <v>80</v>
      </c>
      <c r="M7" t="str">
        <f t="array" aca="1" ref="M7" ca="1">IF(MATCH(A7&amp;C7,codetiers&amp;codeart,0)=ROW(A6),ROW(A6),"")</f>
        <v/>
      </c>
    </row>
    <row r="8" spans="1:13" ht="13.5" customHeight="1">
      <c r="A8" s="14" t="s">
        <v>11</v>
      </c>
      <c r="B8" s="14" t="s">
        <v>12</v>
      </c>
      <c r="C8" s="14" t="s">
        <v>13</v>
      </c>
      <c r="D8" s="14" t="s">
        <v>14</v>
      </c>
      <c r="E8" s="14" t="s">
        <v>15</v>
      </c>
      <c r="F8" s="14" t="s">
        <v>16</v>
      </c>
      <c r="G8" s="14" t="s">
        <v>17</v>
      </c>
      <c r="H8" s="15">
        <v>999</v>
      </c>
      <c r="I8" s="16">
        <v>0.3</v>
      </c>
      <c r="J8" s="17">
        <v>0</v>
      </c>
      <c r="M8" t="str">
        <f t="array" aca="1" ref="M8" ca="1">IF(MATCH(A8&amp;C8,codetiers&amp;codeart,0)=ROW(A7),ROW(A7),"")</f>
        <v/>
      </c>
    </row>
    <row r="9" spans="1:13" ht="13.5" customHeight="1">
      <c r="A9" s="14" t="s">
        <v>11</v>
      </c>
      <c r="B9" s="14" t="s">
        <v>12</v>
      </c>
      <c r="C9" s="14" t="s">
        <v>13</v>
      </c>
      <c r="D9" s="14" t="s">
        <v>14</v>
      </c>
      <c r="E9" s="14" t="s">
        <v>15</v>
      </c>
      <c r="F9" s="14" t="s">
        <v>16</v>
      </c>
      <c r="G9" s="14" t="s">
        <v>17</v>
      </c>
      <c r="H9" s="15">
        <v>2000</v>
      </c>
      <c r="I9" s="16">
        <v>0.25</v>
      </c>
      <c r="J9" s="17">
        <v>0</v>
      </c>
      <c r="M9" t="str">
        <f t="array" aca="1" ref="M9" ca="1">IF(MATCH(A9&amp;C9,codetiers&amp;codeart,0)=ROW(A8),ROW(A8),"")</f>
        <v/>
      </c>
    </row>
    <row r="10" spans="1:13" ht="13.5" customHeight="1">
      <c r="A10" s="18" t="s">
        <v>11</v>
      </c>
      <c r="B10" s="18" t="s">
        <v>12</v>
      </c>
      <c r="C10" s="18" t="s">
        <v>35</v>
      </c>
      <c r="D10" s="18" t="s">
        <v>14</v>
      </c>
      <c r="E10" s="18" t="s">
        <v>36</v>
      </c>
      <c r="F10" s="18" t="s">
        <v>37</v>
      </c>
      <c r="G10" s="18" t="s">
        <v>17</v>
      </c>
      <c r="H10" s="19">
        <v>200</v>
      </c>
      <c r="I10" s="20">
        <v>0</v>
      </c>
      <c r="J10" s="21">
        <v>80</v>
      </c>
      <c r="M10">
        <f t="array" aca="1" ref="M10" ca="1">IF(MATCH(A10&amp;C10,codetiers&amp;codeart,0)=ROW(A9),ROW(A9),"")</f>
        <v>9</v>
      </c>
    </row>
    <row r="11" spans="1:13" ht="13.5" customHeight="1">
      <c r="A11" s="18" t="s">
        <v>11</v>
      </c>
      <c r="B11" s="18" t="s">
        <v>12</v>
      </c>
      <c r="C11" s="18" t="s">
        <v>35</v>
      </c>
      <c r="D11" s="18" t="s">
        <v>14</v>
      </c>
      <c r="E11" s="18" t="s">
        <v>36</v>
      </c>
      <c r="F11" s="18" t="s">
        <v>37</v>
      </c>
      <c r="G11" s="18" t="s">
        <v>17</v>
      </c>
      <c r="H11" s="19">
        <v>999</v>
      </c>
      <c r="I11" s="20">
        <v>0.3</v>
      </c>
      <c r="J11" s="21">
        <v>0</v>
      </c>
      <c r="M11" t="str">
        <f t="array" aca="1" ref="M11" ca="1">IF(MATCH(A11&amp;C11,codetiers&amp;codeart,0)=ROW(A10),ROW(A10),"")</f>
        <v/>
      </c>
    </row>
    <row r="12" spans="1:13" ht="13.5" customHeight="1">
      <c r="A12" s="18" t="s">
        <v>11</v>
      </c>
      <c r="B12" s="18" t="s">
        <v>12</v>
      </c>
      <c r="C12" s="18" t="s">
        <v>35</v>
      </c>
      <c r="D12" s="18" t="s">
        <v>14</v>
      </c>
      <c r="E12" s="18" t="s">
        <v>36</v>
      </c>
      <c r="F12" s="18" t="s">
        <v>37</v>
      </c>
      <c r="G12" s="18" t="s">
        <v>17</v>
      </c>
      <c r="H12" s="19">
        <v>2000</v>
      </c>
      <c r="I12" s="20">
        <v>0.25</v>
      </c>
      <c r="J12" s="21">
        <v>0</v>
      </c>
      <c r="M12" t="str">
        <f t="array" aca="1" ref="M12" ca="1">IF(MATCH(A12&amp;C12,codetiers&amp;codeart,0)=ROW(A11),ROW(A11),"")</f>
        <v/>
      </c>
    </row>
    <row r="13" spans="1:13" ht="13.5" customHeight="1">
      <c r="A13" s="18" t="s">
        <v>11</v>
      </c>
      <c r="B13" s="18" t="s">
        <v>12</v>
      </c>
      <c r="C13" s="18" t="s">
        <v>35</v>
      </c>
      <c r="D13" s="18" t="s">
        <v>14</v>
      </c>
      <c r="E13" s="18" t="s">
        <v>36</v>
      </c>
      <c r="F13" s="18" t="s">
        <v>37</v>
      </c>
      <c r="G13" s="18" t="s">
        <v>17</v>
      </c>
      <c r="H13" s="19">
        <v>5000</v>
      </c>
      <c r="I13" s="20">
        <v>0.2</v>
      </c>
      <c r="J13" s="21">
        <v>0</v>
      </c>
      <c r="M13" t="str">
        <f t="array" aca="1" ref="M13" ca="1">IF(MATCH(A13&amp;C13,codetiers&amp;codeart,0)=ROW(A12),ROW(A12),"")</f>
        <v/>
      </c>
    </row>
    <row r="14" spans="1:13" ht="13.5" customHeight="1">
      <c r="A14" s="22" t="s">
        <v>215</v>
      </c>
      <c r="B14" s="22" t="s">
        <v>216</v>
      </c>
      <c r="C14" s="22" t="s">
        <v>217</v>
      </c>
      <c r="D14" s="22" t="s">
        <v>218</v>
      </c>
      <c r="E14" s="22" t="s">
        <v>219</v>
      </c>
      <c r="F14" s="22" t="s">
        <v>198</v>
      </c>
      <c r="G14" s="22" t="s">
        <v>52</v>
      </c>
      <c r="H14" s="23">
        <v>100</v>
      </c>
      <c r="I14" s="24">
        <v>3.1</v>
      </c>
      <c r="J14" s="25">
        <v>0</v>
      </c>
      <c r="M14">
        <f t="array" aca="1" ref="M14" ca="1">IF(MATCH(A14&amp;C14,codetiers&amp;codeart,0)=ROW(A13),ROW(A13),"")</f>
        <v>13</v>
      </c>
    </row>
    <row r="15" spans="1:13" ht="13.5" customHeight="1">
      <c r="A15" s="22" t="s">
        <v>215</v>
      </c>
      <c r="B15" s="22" t="s">
        <v>216</v>
      </c>
      <c r="C15" s="22" t="s">
        <v>217</v>
      </c>
      <c r="D15" s="22" t="s">
        <v>218</v>
      </c>
      <c r="E15" s="22" t="s">
        <v>219</v>
      </c>
      <c r="F15" s="22" t="s">
        <v>198</v>
      </c>
      <c r="G15" s="22" t="s">
        <v>52</v>
      </c>
      <c r="H15" s="23">
        <v>200</v>
      </c>
      <c r="I15" s="24">
        <v>2.31</v>
      </c>
      <c r="J15" s="25">
        <v>0</v>
      </c>
      <c r="M15" t="str">
        <f t="array" aca="1" ref="M15" ca="1">IF(MATCH(A15&amp;C15,codetiers&amp;codeart,0)=ROW(A14),ROW(A14),"")</f>
        <v/>
      </c>
    </row>
    <row r="16" spans="1:13" ht="13.5" customHeight="1">
      <c r="A16" s="22" t="s">
        <v>215</v>
      </c>
      <c r="B16" s="22" t="s">
        <v>216</v>
      </c>
      <c r="C16" s="22" t="s">
        <v>217</v>
      </c>
      <c r="D16" s="22" t="s">
        <v>218</v>
      </c>
      <c r="E16" s="22" t="s">
        <v>219</v>
      </c>
      <c r="F16" s="22" t="s">
        <v>198</v>
      </c>
      <c r="G16" s="22" t="s">
        <v>52</v>
      </c>
      <c r="H16" s="23">
        <v>300</v>
      </c>
      <c r="I16" s="24">
        <v>2.0499999999999998</v>
      </c>
      <c r="J16" s="25">
        <v>0</v>
      </c>
      <c r="M16" t="str">
        <f t="array" aca="1" ref="M16" ca="1">IF(MATCH(A16&amp;C16,codetiers&amp;codeart,0)=ROW(A15),ROW(A15),"")</f>
        <v/>
      </c>
    </row>
    <row r="17" spans="1:13" ht="13.5" customHeight="1">
      <c r="A17" s="22" t="s">
        <v>215</v>
      </c>
      <c r="B17" s="22" t="s">
        <v>216</v>
      </c>
      <c r="C17" s="22" t="s">
        <v>217</v>
      </c>
      <c r="D17" s="22" t="s">
        <v>218</v>
      </c>
      <c r="E17" s="22" t="s">
        <v>219</v>
      </c>
      <c r="F17" s="22" t="s">
        <v>198</v>
      </c>
      <c r="G17" s="22" t="s">
        <v>52</v>
      </c>
      <c r="H17" s="23">
        <v>9999</v>
      </c>
      <c r="I17" s="24">
        <v>1.68</v>
      </c>
      <c r="J17" s="25">
        <v>0</v>
      </c>
      <c r="M17" t="str">
        <f t="array" aca="1" ref="M17" ca="1">IF(MATCH(A17&amp;C17,codetiers&amp;codeart,0)=ROW(A16),ROW(A16),"")</f>
        <v/>
      </c>
    </row>
    <row r="18" spans="1:13" ht="13.5" customHeight="1">
      <c r="A18" s="1" t="s">
        <v>701</v>
      </c>
      <c r="B18" s="1" t="s">
        <v>702</v>
      </c>
      <c r="C18" s="1" t="s">
        <v>703</v>
      </c>
      <c r="D18" s="1" t="s">
        <v>55</v>
      </c>
      <c r="E18" s="1" t="s">
        <v>704</v>
      </c>
      <c r="F18" s="1"/>
      <c r="G18" s="1" t="s">
        <v>73</v>
      </c>
      <c r="H18" s="2">
        <v>150</v>
      </c>
      <c r="I18" s="3">
        <v>1.9</v>
      </c>
      <c r="J18" s="4">
        <v>0</v>
      </c>
      <c r="M18">
        <f t="array" aca="1" ref="M18" ca="1">IF(MATCH(A18&amp;C18,codetiers&amp;codeart,0)=ROW(A17),ROW(A17),"")</f>
        <v>17</v>
      </c>
    </row>
    <row r="19" spans="1:13" ht="13.5" customHeight="1">
      <c r="A19" s="1" t="s">
        <v>99</v>
      </c>
      <c r="B19" s="1" t="s">
        <v>100</v>
      </c>
      <c r="C19" s="1" t="s">
        <v>101</v>
      </c>
      <c r="D19" s="1"/>
      <c r="E19" s="1" t="s">
        <v>102</v>
      </c>
      <c r="F19" s="1"/>
      <c r="G19" s="1" t="s">
        <v>23</v>
      </c>
      <c r="H19" s="2">
        <v>4</v>
      </c>
      <c r="I19" s="3">
        <v>50</v>
      </c>
      <c r="J19" s="4">
        <v>0</v>
      </c>
      <c r="M19">
        <f t="array" aca="1" ref="M19" ca="1">IF(MATCH(A19&amp;C19,codetiers&amp;codeart,0)=ROW(A18),ROW(A18),"")</f>
        <v>18</v>
      </c>
    </row>
    <row r="20" spans="1:13" ht="13.5" customHeight="1">
      <c r="A20" s="1" t="s">
        <v>99</v>
      </c>
      <c r="B20" s="1" t="s">
        <v>100</v>
      </c>
      <c r="C20" s="1" t="s">
        <v>101</v>
      </c>
      <c r="D20" s="1"/>
      <c r="E20" s="1" t="s">
        <v>102</v>
      </c>
      <c r="F20" s="1"/>
      <c r="G20" s="1" t="s">
        <v>23</v>
      </c>
      <c r="H20" s="2">
        <v>9</v>
      </c>
      <c r="I20" s="3">
        <v>10.95</v>
      </c>
      <c r="J20" s="4">
        <v>0</v>
      </c>
      <c r="M20" t="str">
        <f t="array" aca="1" ref="M20" ca="1">IF(MATCH(A20&amp;C20,codetiers&amp;codeart,0)=ROW(A19),ROW(A19),"")</f>
        <v/>
      </c>
    </row>
    <row r="21" spans="1:13" ht="13.5" customHeight="1">
      <c r="A21" s="1" t="s">
        <v>99</v>
      </c>
      <c r="B21" s="1" t="s">
        <v>100</v>
      </c>
      <c r="C21" s="1" t="s">
        <v>101</v>
      </c>
      <c r="D21" s="1"/>
      <c r="E21" s="1" t="s">
        <v>102</v>
      </c>
      <c r="F21" s="1"/>
      <c r="G21" s="1" t="s">
        <v>23</v>
      </c>
      <c r="H21" s="2">
        <v>19</v>
      </c>
      <c r="I21" s="3">
        <v>7.9</v>
      </c>
      <c r="J21" s="4">
        <v>0</v>
      </c>
      <c r="M21" t="str">
        <f t="array" aca="1" ref="M21" ca="1">IF(MATCH(A21&amp;C21,codetiers&amp;codeart,0)=ROW(A20),ROW(A20),"")</f>
        <v/>
      </c>
    </row>
    <row r="22" spans="1:13" ht="13.5" customHeight="1">
      <c r="A22" s="1" t="s">
        <v>99</v>
      </c>
      <c r="B22" s="1" t="s">
        <v>100</v>
      </c>
      <c r="C22" s="1" t="s">
        <v>101</v>
      </c>
      <c r="D22" s="1"/>
      <c r="E22" s="1" t="s">
        <v>102</v>
      </c>
      <c r="F22" s="1"/>
      <c r="G22" s="1" t="s">
        <v>23</v>
      </c>
      <c r="H22" s="2">
        <v>9999</v>
      </c>
      <c r="I22" s="3">
        <v>5.9</v>
      </c>
      <c r="J22" s="4">
        <v>0</v>
      </c>
      <c r="M22" t="str">
        <f t="array" aca="1" ref="M22" ca="1">IF(MATCH(A22&amp;C22,codetiers&amp;codeart,0)=ROW(A21),ROW(A21),"")</f>
        <v/>
      </c>
    </row>
    <row r="23" spans="1:13" ht="13.5" customHeight="1">
      <c r="A23" s="1" t="s">
        <v>99</v>
      </c>
      <c r="B23" s="1" t="s">
        <v>100</v>
      </c>
      <c r="C23" s="1" t="s">
        <v>112</v>
      </c>
      <c r="D23" s="1"/>
      <c r="E23" s="1" t="s">
        <v>113</v>
      </c>
      <c r="F23" s="1"/>
      <c r="G23" s="1" t="s">
        <v>23</v>
      </c>
      <c r="H23" s="2">
        <v>4</v>
      </c>
      <c r="I23" s="3">
        <v>50</v>
      </c>
      <c r="J23" s="4">
        <v>0</v>
      </c>
      <c r="M23">
        <f t="array" aca="1" ref="M23" ca="1">IF(MATCH(A23&amp;C23,codetiers&amp;codeart,0)=ROW(A22),ROW(A22),"")</f>
        <v>22</v>
      </c>
    </row>
    <row r="24" spans="1:13" ht="13.5" customHeight="1">
      <c r="A24" s="1" t="s">
        <v>99</v>
      </c>
      <c r="B24" s="1" t="s">
        <v>100</v>
      </c>
      <c r="C24" s="1" t="s">
        <v>112</v>
      </c>
      <c r="D24" s="1"/>
      <c r="E24" s="1" t="s">
        <v>113</v>
      </c>
      <c r="F24" s="1"/>
      <c r="G24" s="1" t="s">
        <v>23</v>
      </c>
      <c r="H24" s="2">
        <v>9</v>
      </c>
      <c r="I24" s="3">
        <v>10.95</v>
      </c>
      <c r="J24" s="4">
        <v>0</v>
      </c>
      <c r="M24" t="str">
        <f t="array" aca="1" ref="M24" ca="1">IF(MATCH(A24&amp;C24,codetiers&amp;codeart,0)=ROW(A23),ROW(A23),"")</f>
        <v/>
      </c>
    </row>
    <row r="25" spans="1:13" ht="13.5" customHeight="1">
      <c r="A25" s="1" t="s">
        <v>99</v>
      </c>
      <c r="B25" s="1" t="s">
        <v>100</v>
      </c>
      <c r="C25" s="1" t="s">
        <v>112</v>
      </c>
      <c r="D25" s="1"/>
      <c r="E25" s="1" t="s">
        <v>113</v>
      </c>
      <c r="F25" s="1"/>
      <c r="G25" s="1" t="s">
        <v>23</v>
      </c>
      <c r="H25" s="2">
        <v>19</v>
      </c>
      <c r="I25" s="3">
        <v>7.9</v>
      </c>
      <c r="J25" s="4">
        <v>0</v>
      </c>
      <c r="M25" t="str">
        <f t="array" aca="1" ref="M25" ca="1">IF(MATCH(A25&amp;C25,codetiers&amp;codeart,0)=ROW(A24),ROW(A24),"")</f>
        <v/>
      </c>
    </row>
    <row r="26" spans="1:13" ht="13.5" customHeight="1">
      <c r="A26" s="1" t="s">
        <v>99</v>
      </c>
      <c r="B26" s="1" t="s">
        <v>100</v>
      </c>
      <c r="C26" s="1" t="s">
        <v>112</v>
      </c>
      <c r="D26" s="1"/>
      <c r="E26" s="1" t="s">
        <v>113</v>
      </c>
      <c r="F26" s="1"/>
      <c r="G26" s="1" t="s">
        <v>23</v>
      </c>
      <c r="H26" s="2">
        <v>9999</v>
      </c>
      <c r="I26" s="3">
        <v>5.9</v>
      </c>
      <c r="J26" s="4">
        <v>0</v>
      </c>
      <c r="M26" t="str">
        <f t="array" aca="1" ref="M26" ca="1">IF(MATCH(A26&amp;C26,codetiers&amp;codeart,0)=ROW(A25),ROW(A25),"")</f>
        <v/>
      </c>
    </row>
    <row r="27" spans="1:13" ht="13.5" customHeight="1">
      <c r="A27" s="1" t="s">
        <v>99</v>
      </c>
      <c r="B27" s="1" t="s">
        <v>100</v>
      </c>
      <c r="C27" s="1" t="s">
        <v>122</v>
      </c>
      <c r="D27" s="1"/>
      <c r="E27" s="1" t="s">
        <v>123</v>
      </c>
      <c r="F27" s="1"/>
      <c r="G27" s="1" t="s">
        <v>23</v>
      </c>
      <c r="H27" s="2">
        <v>4</v>
      </c>
      <c r="I27" s="3">
        <v>50</v>
      </c>
      <c r="J27" s="4">
        <v>0</v>
      </c>
      <c r="M27">
        <f t="array" aca="1" ref="M27" ca="1">IF(MATCH(A27&amp;C27,codetiers&amp;codeart,0)=ROW(A26),ROW(A26),"")</f>
        <v>26</v>
      </c>
    </row>
    <row r="28" spans="1:13" ht="13.5" customHeight="1">
      <c r="A28" s="1" t="s">
        <v>99</v>
      </c>
      <c r="B28" s="1" t="s">
        <v>100</v>
      </c>
      <c r="C28" s="1" t="s">
        <v>122</v>
      </c>
      <c r="D28" s="1"/>
      <c r="E28" s="1" t="s">
        <v>123</v>
      </c>
      <c r="F28" s="1"/>
      <c r="G28" s="1" t="s">
        <v>23</v>
      </c>
      <c r="H28" s="2">
        <v>9</v>
      </c>
      <c r="I28" s="3">
        <v>10.95</v>
      </c>
      <c r="J28" s="4">
        <v>0</v>
      </c>
      <c r="M28" t="str">
        <f t="array" aca="1" ref="M28" ca="1">IF(MATCH(A28&amp;C28,codetiers&amp;codeart,0)=ROW(A27),ROW(A27),"")</f>
        <v/>
      </c>
    </row>
    <row r="29" spans="1:13" ht="13.5" customHeight="1">
      <c r="A29" s="1" t="s">
        <v>99</v>
      </c>
      <c r="B29" s="1" t="s">
        <v>100</v>
      </c>
      <c r="C29" s="1" t="s">
        <v>122</v>
      </c>
      <c r="D29" s="1"/>
      <c r="E29" s="1" t="s">
        <v>123</v>
      </c>
      <c r="F29" s="1"/>
      <c r="G29" s="1" t="s">
        <v>23</v>
      </c>
      <c r="H29" s="2">
        <v>19</v>
      </c>
      <c r="I29" s="3">
        <v>7.9</v>
      </c>
      <c r="J29" s="4">
        <v>0</v>
      </c>
      <c r="M29" t="str">
        <f t="array" aca="1" ref="M29" ca="1">IF(MATCH(A29&amp;C29,codetiers&amp;codeart,0)=ROW(A28),ROW(A28),"")</f>
        <v/>
      </c>
    </row>
    <row r="30" spans="1:13" ht="13.5" customHeight="1">
      <c r="A30" s="1" t="s">
        <v>99</v>
      </c>
      <c r="B30" s="1" t="s">
        <v>100</v>
      </c>
      <c r="C30" s="1" t="s">
        <v>122</v>
      </c>
      <c r="D30" s="1"/>
      <c r="E30" s="1" t="s">
        <v>123</v>
      </c>
      <c r="F30" s="1"/>
      <c r="G30" s="1" t="s">
        <v>23</v>
      </c>
      <c r="H30" s="2">
        <v>9999</v>
      </c>
      <c r="I30" s="3">
        <v>5.9</v>
      </c>
      <c r="J30" s="4">
        <v>0</v>
      </c>
      <c r="M30" t="str">
        <f t="array" aca="1" ref="M30" ca="1">IF(MATCH(A30&amp;C30,codetiers&amp;codeart,0)=ROW(A29),ROW(A29),"")</f>
        <v/>
      </c>
    </row>
    <row r="31" spans="1:13" ht="13.5" customHeight="1">
      <c r="A31" s="1" t="s">
        <v>425</v>
      </c>
      <c r="B31" s="1" t="s">
        <v>426</v>
      </c>
      <c r="C31" s="1" t="s">
        <v>427</v>
      </c>
      <c r="D31" s="1" t="s">
        <v>27</v>
      </c>
      <c r="E31" s="1" t="s">
        <v>428</v>
      </c>
      <c r="F31" s="1" t="s">
        <v>429</v>
      </c>
      <c r="G31" s="1" t="s">
        <v>52</v>
      </c>
      <c r="H31" s="2">
        <v>1599</v>
      </c>
      <c r="I31" s="3">
        <v>1.2</v>
      </c>
      <c r="J31" s="4">
        <v>0</v>
      </c>
      <c r="M31">
        <f t="array" aca="1" ref="M31" ca="1">IF(MATCH(A31&amp;C31,codetiers&amp;codeart,0)=ROW(A30),ROW(A30),"")</f>
        <v>30</v>
      </c>
    </row>
    <row r="32" spans="1:13" ht="13.5" customHeight="1">
      <c r="A32" s="1" t="s">
        <v>425</v>
      </c>
      <c r="B32" s="1" t="s">
        <v>426</v>
      </c>
      <c r="C32" s="1" t="s">
        <v>432</v>
      </c>
      <c r="D32" s="1" t="s">
        <v>27</v>
      </c>
      <c r="E32" s="1" t="s">
        <v>433</v>
      </c>
      <c r="F32" s="1" t="s">
        <v>434</v>
      </c>
      <c r="G32" s="1" t="s">
        <v>52</v>
      </c>
      <c r="H32" s="2">
        <v>1599</v>
      </c>
      <c r="I32" s="3">
        <v>1.2</v>
      </c>
      <c r="J32" s="4">
        <v>0</v>
      </c>
      <c r="M32">
        <f t="array" aca="1" ref="M32" ca="1">IF(MATCH(A32&amp;C32,codetiers&amp;codeart,0)=ROW(A31),ROW(A31),"")</f>
        <v>31</v>
      </c>
    </row>
    <row r="33" spans="1:13" ht="13.5" customHeight="1">
      <c r="A33" s="1" t="s">
        <v>215</v>
      </c>
      <c r="B33" s="1" t="s">
        <v>216</v>
      </c>
      <c r="C33" s="1" t="s">
        <v>237</v>
      </c>
      <c r="D33" s="1" t="s">
        <v>238</v>
      </c>
      <c r="E33" s="1" t="s">
        <v>239</v>
      </c>
      <c r="F33" s="1" t="s">
        <v>240</v>
      </c>
      <c r="G33" s="1" t="s">
        <v>23</v>
      </c>
      <c r="H33" s="2">
        <v>124</v>
      </c>
      <c r="I33" s="3">
        <v>6.95</v>
      </c>
      <c r="J33" s="4">
        <v>0</v>
      </c>
      <c r="M33">
        <f t="array" aca="1" ref="M33" ca="1">IF(MATCH(A33&amp;C33,codetiers&amp;codeart,0)=ROW(A32),ROW(A32),"")</f>
        <v>32</v>
      </c>
    </row>
    <row r="34" spans="1:13" ht="13.5" customHeight="1">
      <c r="A34" s="1" t="s">
        <v>215</v>
      </c>
      <c r="B34" s="1" t="s">
        <v>216</v>
      </c>
      <c r="C34" s="1" t="s">
        <v>237</v>
      </c>
      <c r="D34" s="1" t="s">
        <v>238</v>
      </c>
      <c r="E34" s="1" t="s">
        <v>239</v>
      </c>
      <c r="F34" s="1" t="s">
        <v>240</v>
      </c>
      <c r="G34" s="1" t="s">
        <v>23</v>
      </c>
      <c r="H34" s="2">
        <v>9999</v>
      </c>
      <c r="I34" s="3">
        <v>4.05</v>
      </c>
      <c r="J34" s="4">
        <v>0</v>
      </c>
      <c r="M34" t="str">
        <f t="array" aca="1" ref="M34" ca="1">IF(MATCH(A34&amp;C34,codetiers&amp;codeart,0)=ROW(A33),ROW(A33),"")</f>
        <v/>
      </c>
    </row>
    <row r="35" spans="1:13" ht="13.5" customHeight="1">
      <c r="A35" s="1" t="s">
        <v>215</v>
      </c>
      <c r="B35" s="1" t="s">
        <v>216</v>
      </c>
      <c r="C35" s="1" t="s">
        <v>243</v>
      </c>
      <c r="D35" s="1" t="s">
        <v>21</v>
      </c>
      <c r="E35" s="1" t="s">
        <v>244</v>
      </c>
      <c r="F35" s="1" t="s">
        <v>198</v>
      </c>
      <c r="G35" s="1" t="s">
        <v>52</v>
      </c>
      <c r="H35" s="2">
        <v>100</v>
      </c>
      <c r="I35" s="3">
        <v>3.1</v>
      </c>
      <c r="J35" s="4">
        <v>0</v>
      </c>
      <c r="M35">
        <f t="array" aca="1" ref="M35" ca="1">IF(MATCH(A35&amp;C35,codetiers&amp;codeart,0)=ROW(A34),ROW(A34),"")</f>
        <v>34</v>
      </c>
    </row>
    <row r="36" spans="1:13" ht="13.5" customHeight="1">
      <c r="A36" s="1" t="s">
        <v>215</v>
      </c>
      <c r="B36" s="1" t="s">
        <v>216</v>
      </c>
      <c r="C36" s="1" t="s">
        <v>243</v>
      </c>
      <c r="D36" s="1" t="s">
        <v>21</v>
      </c>
      <c r="E36" s="1" t="s">
        <v>244</v>
      </c>
      <c r="F36" s="1" t="s">
        <v>198</v>
      </c>
      <c r="G36" s="1" t="s">
        <v>52</v>
      </c>
      <c r="H36" s="2">
        <v>200</v>
      </c>
      <c r="I36" s="3">
        <v>2.31</v>
      </c>
      <c r="J36" s="4">
        <v>0</v>
      </c>
      <c r="M36" t="str">
        <f t="array" aca="1" ref="M36" ca="1">IF(MATCH(A36&amp;C36,codetiers&amp;codeart,0)=ROW(A35),ROW(A35),"")</f>
        <v/>
      </c>
    </row>
    <row r="37" spans="1:13" ht="13.5" customHeight="1">
      <c r="A37" s="1" t="s">
        <v>215</v>
      </c>
      <c r="B37" s="1" t="s">
        <v>216</v>
      </c>
      <c r="C37" s="1" t="s">
        <v>243</v>
      </c>
      <c r="D37" s="1" t="s">
        <v>21</v>
      </c>
      <c r="E37" s="1" t="s">
        <v>244</v>
      </c>
      <c r="F37" s="1" t="s">
        <v>198</v>
      </c>
      <c r="G37" s="1" t="s">
        <v>52</v>
      </c>
      <c r="H37" s="2">
        <v>300</v>
      </c>
      <c r="I37" s="3">
        <v>2.0499999999999998</v>
      </c>
      <c r="J37" s="4">
        <v>0</v>
      </c>
      <c r="M37" t="str">
        <f t="array" aca="1" ref="M37" ca="1">IF(MATCH(A37&amp;C37,codetiers&amp;codeart,0)=ROW(A36),ROW(A36),"")</f>
        <v/>
      </c>
    </row>
    <row r="38" spans="1:13" ht="13.5" customHeight="1">
      <c r="A38" s="1" t="s">
        <v>215</v>
      </c>
      <c r="B38" s="1" t="s">
        <v>216</v>
      </c>
      <c r="C38" s="1" t="s">
        <v>243</v>
      </c>
      <c r="D38" s="1" t="s">
        <v>21</v>
      </c>
      <c r="E38" s="1" t="s">
        <v>244</v>
      </c>
      <c r="F38" s="1" t="s">
        <v>198</v>
      </c>
      <c r="G38" s="1" t="s">
        <v>52</v>
      </c>
      <c r="H38" s="2">
        <v>9999</v>
      </c>
      <c r="I38" s="3">
        <v>1.68</v>
      </c>
      <c r="J38" s="4">
        <v>0</v>
      </c>
      <c r="M38" t="str">
        <f t="array" aca="1" ref="M38" ca="1">IF(MATCH(A38&amp;C38,codetiers&amp;codeart,0)=ROW(A37),ROW(A37),"")</f>
        <v/>
      </c>
    </row>
    <row r="39" spans="1:13" ht="13.5" customHeight="1">
      <c r="A39" s="1" t="s">
        <v>215</v>
      </c>
      <c r="B39" s="1" t="s">
        <v>216</v>
      </c>
      <c r="C39" s="1" t="s">
        <v>256</v>
      </c>
      <c r="D39" s="1" t="s">
        <v>21</v>
      </c>
      <c r="E39" s="1" t="s">
        <v>257</v>
      </c>
      <c r="F39" s="1" t="s">
        <v>198</v>
      </c>
      <c r="G39" s="1" t="s">
        <v>52</v>
      </c>
      <c r="H39" s="2">
        <v>100</v>
      </c>
      <c r="I39" s="3">
        <v>3.1</v>
      </c>
      <c r="J39" s="4">
        <v>0</v>
      </c>
      <c r="M39">
        <f t="array" aca="1" ref="M39" ca="1">IF(MATCH(A39&amp;C39,codetiers&amp;codeart,0)=ROW(A38),ROW(A38),"")</f>
        <v>38</v>
      </c>
    </row>
    <row r="40" spans="1:13" ht="13.5" customHeight="1">
      <c r="A40" s="1" t="s">
        <v>215</v>
      </c>
      <c r="B40" s="1" t="s">
        <v>216</v>
      </c>
      <c r="C40" s="1" t="s">
        <v>256</v>
      </c>
      <c r="D40" s="1" t="s">
        <v>21</v>
      </c>
      <c r="E40" s="1" t="s">
        <v>257</v>
      </c>
      <c r="F40" s="1" t="s">
        <v>198</v>
      </c>
      <c r="G40" s="1" t="s">
        <v>52</v>
      </c>
      <c r="H40" s="2">
        <v>200</v>
      </c>
      <c r="I40" s="3">
        <v>2.31</v>
      </c>
      <c r="J40" s="4">
        <v>0</v>
      </c>
      <c r="M40" t="str">
        <f t="array" aca="1" ref="M40" ca="1">IF(MATCH(A40&amp;C40,codetiers&amp;codeart,0)=ROW(A39),ROW(A39),"")</f>
        <v/>
      </c>
    </row>
    <row r="41" spans="1:13" ht="13.5" customHeight="1">
      <c r="A41" s="1" t="s">
        <v>215</v>
      </c>
      <c r="B41" s="1" t="s">
        <v>216</v>
      </c>
      <c r="C41" s="1" t="s">
        <v>256</v>
      </c>
      <c r="D41" s="1" t="s">
        <v>21</v>
      </c>
      <c r="E41" s="1" t="s">
        <v>257</v>
      </c>
      <c r="F41" s="1" t="s">
        <v>198</v>
      </c>
      <c r="G41" s="1" t="s">
        <v>52</v>
      </c>
      <c r="H41" s="2">
        <v>300</v>
      </c>
      <c r="I41" s="3">
        <v>2.0499999999999998</v>
      </c>
      <c r="J41" s="4">
        <v>0</v>
      </c>
      <c r="M41" t="str">
        <f t="array" aca="1" ref="M41" ca="1">IF(MATCH(A41&amp;C41,codetiers&amp;codeart,0)=ROW(A40),ROW(A40),"")</f>
        <v/>
      </c>
    </row>
    <row r="42" spans="1:13" ht="13.5" customHeight="1">
      <c r="A42" s="1" t="s">
        <v>215</v>
      </c>
      <c r="B42" s="1" t="s">
        <v>216</v>
      </c>
      <c r="C42" s="1" t="s">
        <v>256</v>
      </c>
      <c r="D42" s="1" t="s">
        <v>21</v>
      </c>
      <c r="E42" s="1" t="s">
        <v>257</v>
      </c>
      <c r="F42" s="1" t="s">
        <v>198</v>
      </c>
      <c r="G42" s="1" t="s">
        <v>52</v>
      </c>
      <c r="H42" s="2">
        <v>9999</v>
      </c>
      <c r="I42" s="3">
        <v>1.68</v>
      </c>
      <c r="J42" s="4">
        <v>0</v>
      </c>
      <c r="M42" t="str">
        <f t="array" aca="1" ref="M42" ca="1">IF(MATCH(A42&amp;C42,codetiers&amp;codeart,0)=ROW(A41),ROW(A41),"")</f>
        <v/>
      </c>
    </row>
    <row r="43" spans="1:13" ht="13.5" customHeight="1">
      <c r="A43" s="1" t="s">
        <v>585</v>
      </c>
      <c r="B43" s="1" t="s">
        <v>586</v>
      </c>
      <c r="C43" s="1" t="s">
        <v>587</v>
      </c>
      <c r="D43" s="1" t="s">
        <v>27</v>
      </c>
      <c r="E43" s="1" t="s">
        <v>588</v>
      </c>
      <c r="F43" s="1" t="s">
        <v>589</v>
      </c>
      <c r="G43" s="1" t="s">
        <v>52</v>
      </c>
      <c r="H43" s="2">
        <v>1599</v>
      </c>
      <c r="I43" s="3">
        <v>1.2</v>
      </c>
      <c r="J43" s="4">
        <v>0</v>
      </c>
      <c r="M43">
        <f t="array" aca="1" ref="M43" ca="1">IF(MATCH(A43&amp;C43,codetiers&amp;codeart,0)=ROW(A42),ROW(A42),"")</f>
        <v>42</v>
      </c>
    </row>
    <row r="44" spans="1:13" ht="13.5" customHeight="1">
      <c r="A44" s="1" t="s">
        <v>406</v>
      </c>
      <c r="B44" s="1" t="s">
        <v>407</v>
      </c>
      <c r="C44" s="1" t="s">
        <v>408</v>
      </c>
      <c r="D44" s="1" t="s">
        <v>29</v>
      </c>
      <c r="E44" s="1" t="s">
        <v>409</v>
      </c>
      <c r="F44" s="1"/>
      <c r="G44" s="1" t="s">
        <v>52</v>
      </c>
      <c r="H44" s="2">
        <v>10</v>
      </c>
      <c r="I44" s="3">
        <v>3.75</v>
      </c>
      <c r="J44" s="4">
        <v>0</v>
      </c>
      <c r="M44">
        <f t="array" aca="1" ref="M44" ca="1">IF(MATCH(A44&amp;C44,codetiers&amp;codeart,0)=ROW(A43),ROW(A43),"")</f>
        <v>43</v>
      </c>
    </row>
    <row r="45" spans="1:13" ht="13.5" customHeight="1">
      <c r="A45" s="1" t="s">
        <v>406</v>
      </c>
      <c r="B45" s="1" t="s">
        <v>407</v>
      </c>
      <c r="C45" s="1" t="s">
        <v>408</v>
      </c>
      <c r="D45" s="1" t="s">
        <v>29</v>
      </c>
      <c r="E45" s="1" t="s">
        <v>409</v>
      </c>
      <c r="F45" s="1"/>
      <c r="G45" s="1" t="s">
        <v>52</v>
      </c>
      <c r="H45" s="2">
        <v>3</v>
      </c>
      <c r="I45" s="3">
        <v>0</v>
      </c>
      <c r="J45" s="4">
        <v>80</v>
      </c>
      <c r="M45" t="str">
        <f t="array" aca="1" ref="M45" ca="1">IF(MATCH(A45&amp;C45,codetiers&amp;codeart,0)=ROW(A44),ROW(A44),"")</f>
        <v/>
      </c>
    </row>
    <row r="46" spans="1:13" ht="13.5" customHeight="1">
      <c r="A46" s="1" t="s">
        <v>406</v>
      </c>
      <c r="B46" s="1" t="s">
        <v>407</v>
      </c>
      <c r="C46" s="1" t="s">
        <v>408</v>
      </c>
      <c r="D46" s="1" t="s">
        <v>29</v>
      </c>
      <c r="E46" s="1" t="s">
        <v>409</v>
      </c>
      <c r="F46" s="1"/>
      <c r="G46" s="1" t="s">
        <v>52</v>
      </c>
      <c r="H46" s="2">
        <v>10</v>
      </c>
      <c r="I46" s="3">
        <v>17.5</v>
      </c>
      <c r="J46" s="4">
        <v>0</v>
      </c>
      <c r="M46" t="str">
        <f t="array" aca="1" ref="M46" ca="1">IF(MATCH(A46&amp;C46,codetiers&amp;codeart,0)=ROW(A45),ROW(A45),"")</f>
        <v/>
      </c>
    </row>
    <row r="47" spans="1:13" ht="13.5" customHeight="1">
      <c r="A47" s="1" t="s">
        <v>406</v>
      </c>
      <c r="B47" s="1" t="s">
        <v>407</v>
      </c>
      <c r="C47" s="1" t="s">
        <v>417</v>
      </c>
      <c r="D47" s="1" t="s">
        <v>21</v>
      </c>
      <c r="E47" s="1" t="s">
        <v>409</v>
      </c>
      <c r="F47" s="1"/>
      <c r="G47" s="1" t="s">
        <v>52</v>
      </c>
      <c r="H47" s="2">
        <v>10</v>
      </c>
      <c r="I47" s="3">
        <v>3.75</v>
      </c>
      <c r="J47" s="4">
        <v>0</v>
      </c>
      <c r="M47">
        <f t="array" aca="1" ref="M47" ca="1">IF(MATCH(A47&amp;C47,codetiers&amp;codeart,0)=ROW(A46),ROW(A46),"")</f>
        <v>46</v>
      </c>
    </row>
    <row r="48" spans="1:13" ht="13.5" customHeight="1">
      <c r="A48" s="1" t="s">
        <v>329</v>
      </c>
      <c r="B48" s="1" t="s">
        <v>330</v>
      </c>
      <c r="C48" s="1" t="s">
        <v>331</v>
      </c>
      <c r="D48" s="1" t="s">
        <v>332</v>
      </c>
      <c r="E48" s="1" t="s">
        <v>333</v>
      </c>
      <c r="F48" s="1" t="s">
        <v>334</v>
      </c>
      <c r="G48" s="1" t="s">
        <v>73</v>
      </c>
      <c r="H48" s="2">
        <v>1</v>
      </c>
      <c r="I48" s="3">
        <v>18.850000000000001</v>
      </c>
      <c r="J48" s="4">
        <v>0</v>
      </c>
      <c r="M48">
        <f t="array" aca="1" ref="M48" ca="1">IF(MATCH(A48&amp;C48,codetiers&amp;codeart,0)=ROW(A47),ROW(A47),"")</f>
        <v>47</v>
      </c>
    </row>
    <row r="49" spans="1:13" ht="13.5" customHeight="1">
      <c r="A49" s="1" t="s">
        <v>329</v>
      </c>
      <c r="B49" s="1" t="s">
        <v>330</v>
      </c>
      <c r="C49" s="1" t="s">
        <v>331</v>
      </c>
      <c r="D49" s="1" t="s">
        <v>332</v>
      </c>
      <c r="E49" s="1" t="s">
        <v>333</v>
      </c>
      <c r="F49" s="1" t="s">
        <v>334</v>
      </c>
      <c r="G49" s="1" t="s">
        <v>73</v>
      </c>
      <c r="H49" s="2">
        <v>4</v>
      </c>
      <c r="I49" s="3">
        <v>18.850000000000001</v>
      </c>
      <c r="J49" s="4">
        <v>0</v>
      </c>
      <c r="M49" t="str">
        <f t="array" aca="1" ref="M49" ca="1">IF(MATCH(A49&amp;C49,codetiers&amp;codeart,0)=ROW(A48),ROW(A48),"")</f>
        <v/>
      </c>
    </row>
    <row r="50" spans="1:13" ht="13.5" customHeight="1">
      <c r="A50" s="1" t="s">
        <v>329</v>
      </c>
      <c r="B50" s="1" t="s">
        <v>330</v>
      </c>
      <c r="C50" s="1" t="s">
        <v>331</v>
      </c>
      <c r="D50" s="1" t="s">
        <v>332</v>
      </c>
      <c r="E50" s="1" t="s">
        <v>333</v>
      </c>
      <c r="F50" s="1" t="s">
        <v>334</v>
      </c>
      <c r="G50" s="1" t="s">
        <v>73</v>
      </c>
      <c r="H50" s="2">
        <v>9</v>
      </c>
      <c r="I50" s="3">
        <v>12.15</v>
      </c>
      <c r="J50" s="4">
        <v>0</v>
      </c>
      <c r="M50" t="str">
        <f t="array" aca="1" ref="M50" ca="1">IF(MATCH(A50&amp;C50,codetiers&amp;codeart,0)=ROW(A49),ROW(A49),"")</f>
        <v/>
      </c>
    </row>
    <row r="51" spans="1:13" ht="13.5" customHeight="1">
      <c r="A51" s="1" t="s">
        <v>329</v>
      </c>
      <c r="B51" s="1" t="s">
        <v>330</v>
      </c>
      <c r="C51" s="1" t="s">
        <v>331</v>
      </c>
      <c r="D51" s="1" t="s">
        <v>332</v>
      </c>
      <c r="E51" s="1" t="s">
        <v>333</v>
      </c>
      <c r="F51" s="1" t="s">
        <v>334</v>
      </c>
      <c r="G51" s="1" t="s">
        <v>73</v>
      </c>
      <c r="H51" s="2">
        <v>29</v>
      </c>
      <c r="I51" s="3">
        <v>10.85</v>
      </c>
      <c r="J51" s="4">
        <v>0</v>
      </c>
      <c r="M51" t="str">
        <f t="array" aca="1" ref="M51" ca="1">IF(MATCH(A51&amp;C51,codetiers&amp;codeart,0)=ROW(A50),ROW(A50),"")</f>
        <v/>
      </c>
    </row>
    <row r="52" spans="1:13" ht="13.5" customHeight="1">
      <c r="A52" s="1" t="s">
        <v>329</v>
      </c>
      <c r="B52" s="1" t="s">
        <v>330</v>
      </c>
      <c r="C52" s="1" t="s">
        <v>331</v>
      </c>
      <c r="D52" s="1" t="s">
        <v>332</v>
      </c>
      <c r="E52" s="1" t="s">
        <v>333</v>
      </c>
      <c r="F52" s="1" t="s">
        <v>334</v>
      </c>
      <c r="G52" s="1" t="s">
        <v>73</v>
      </c>
      <c r="H52" s="2">
        <v>49</v>
      </c>
      <c r="I52" s="3">
        <v>9.15</v>
      </c>
      <c r="J52" s="4">
        <v>0</v>
      </c>
      <c r="M52" t="str">
        <f t="array" aca="1" ref="M52" ca="1">IF(MATCH(A52&amp;C52,codetiers&amp;codeart,0)=ROW(A51),ROW(A51),"")</f>
        <v/>
      </c>
    </row>
    <row r="53" spans="1:13" ht="13.5" customHeight="1">
      <c r="A53" s="1" t="s">
        <v>329</v>
      </c>
      <c r="B53" s="1" t="s">
        <v>330</v>
      </c>
      <c r="C53" s="1" t="s">
        <v>331</v>
      </c>
      <c r="D53" s="1" t="s">
        <v>332</v>
      </c>
      <c r="E53" s="1" t="s">
        <v>333</v>
      </c>
      <c r="F53" s="1" t="s">
        <v>334</v>
      </c>
      <c r="G53" s="1" t="s">
        <v>73</v>
      </c>
      <c r="H53" s="2">
        <v>9999</v>
      </c>
      <c r="I53" s="3">
        <v>7.9</v>
      </c>
      <c r="J53" s="4">
        <v>0</v>
      </c>
      <c r="M53" t="str">
        <f t="array" aca="1" ref="M53" ca="1">IF(MATCH(A53&amp;C53,codetiers&amp;codeart,0)=ROW(A52),ROW(A52),"")</f>
        <v/>
      </c>
    </row>
    <row r="54" spans="1:13" ht="13.5" customHeight="1">
      <c r="A54" s="1" t="s">
        <v>329</v>
      </c>
      <c r="B54" s="1" t="s">
        <v>330</v>
      </c>
      <c r="C54" s="1" t="s">
        <v>331</v>
      </c>
      <c r="D54" s="1" t="s">
        <v>346</v>
      </c>
      <c r="E54" s="1" t="s">
        <v>333</v>
      </c>
      <c r="F54" s="1" t="s">
        <v>334</v>
      </c>
      <c r="G54" s="1" t="s">
        <v>73</v>
      </c>
      <c r="H54" s="2">
        <v>1</v>
      </c>
      <c r="I54" s="3">
        <v>18.850000000000001</v>
      </c>
      <c r="J54" s="4">
        <v>0</v>
      </c>
      <c r="M54" t="str">
        <f t="array" aca="1" ref="M54" ca="1">IF(MATCH(A54&amp;C54,codetiers&amp;codeart,0)=ROW(A53),ROW(A53),"")</f>
        <v/>
      </c>
    </row>
    <row r="55" spans="1:13" ht="13.5" customHeight="1">
      <c r="A55" s="1" t="s">
        <v>329</v>
      </c>
      <c r="B55" s="1" t="s">
        <v>330</v>
      </c>
      <c r="C55" s="1" t="s">
        <v>331</v>
      </c>
      <c r="D55" s="1" t="s">
        <v>346</v>
      </c>
      <c r="E55" s="1" t="s">
        <v>333</v>
      </c>
      <c r="F55" s="1" t="s">
        <v>334</v>
      </c>
      <c r="G55" s="1" t="s">
        <v>73</v>
      </c>
      <c r="H55" s="2">
        <v>4</v>
      </c>
      <c r="I55" s="3">
        <v>18.850000000000001</v>
      </c>
      <c r="J55" s="4">
        <v>0</v>
      </c>
      <c r="M55" t="str">
        <f t="array" aca="1" ref="M55" ca="1">IF(MATCH(A55&amp;C55,codetiers&amp;codeart,0)=ROW(A54),ROW(A54),"")</f>
        <v/>
      </c>
    </row>
    <row r="56" spans="1:13" ht="13.5" customHeight="1">
      <c r="A56" s="1" t="s">
        <v>329</v>
      </c>
      <c r="B56" s="1" t="s">
        <v>330</v>
      </c>
      <c r="C56" s="1" t="s">
        <v>331</v>
      </c>
      <c r="D56" s="1" t="s">
        <v>346</v>
      </c>
      <c r="E56" s="1" t="s">
        <v>333</v>
      </c>
      <c r="F56" s="1" t="s">
        <v>334</v>
      </c>
      <c r="G56" s="1" t="s">
        <v>73</v>
      </c>
      <c r="H56" s="2">
        <v>9</v>
      </c>
      <c r="I56" s="3">
        <v>12.15</v>
      </c>
      <c r="J56" s="4">
        <v>0</v>
      </c>
      <c r="M56" t="str">
        <f t="array" aca="1" ref="M56" ca="1">IF(MATCH(A56&amp;C56,codetiers&amp;codeart,0)=ROW(A55),ROW(A55),"")</f>
        <v/>
      </c>
    </row>
    <row r="57" spans="1:13" ht="13.5" customHeight="1">
      <c r="A57" s="1" t="s">
        <v>329</v>
      </c>
      <c r="B57" s="1" t="s">
        <v>330</v>
      </c>
      <c r="C57" s="1" t="s">
        <v>331</v>
      </c>
      <c r="D57" s="1" t="s">
        <v>346</v>
      </c>
      <c r="E57" s="1" t="s">
        <v>333</v>
      </c>
      <c r="F57" s="1" t="s">
        <v>334</v>
      </c>
      <c r="G57" s="1" t="s">
        <v>73</v>
      </c>
      <c r="H57" s="2">
        <v>29</v>
      </c>
      <c r="I57" s="3">
        <v>10.85</v>
      </c>
      <c r="J57" s="4">
        <v>0</v>
      </c>
      <c r="M57" t="str">
        <f t="array" aca="1" ref="M57" ca="1">IF(MATCH(A57&amp;C57,codetiers&amp;codeart,0)=ROW(A56),ROW(A56),"")</f>
        <v/>
      </c>
    </row>
    <row r="58" spans="1:13" ht="13.5" customHeight="1">
      <c r="A58" s="1" t="s">
        <v>329</v>
      </c>
      <c r="B58" s="1" t="s">
        <v>330</v>
      </c>
      <c r="C58" s="1" t="s">
        <v>331</v>
      </c>
      <c r="D58" s="1" t="s">
        <v>346</v>
      </c>
      <c r="E58" s="1" t="s">
        <v>333</v>
      </c>
      <c r="F58" s="1" t="s">
        <v>334</v>
      </c>
      <c r="G58" s="1" t="s">
        <v>73</v>
      </c>
      <c r="H58" s="2">
        <v>49</v>
      </c>
      <c r="I58" s="3">
        <v>9.15</v>
      </c>
      <c r="J58" s="4">
        <v>0</v>
      </c>
      <c r="M58" t="str">
        <f t="array" aca="1" ref="M58" ca="1">IF(MATCH(A58&amp;C58,codetiers&amp;codeart,0)=ROW(A57),ROW(A57),"")</f>
        <v/>
      </c>
    </row>
    <row r="59" spans="1:13" ht="13.5" customHeight="1">
      <c r="A59" s="1" t="s">
        <v>329</v>
      </c>
      <c r="B59" s="1" t="s">
        <v>330</v>
      </c>
      <c r="C59" s="1" t="s">
        <v>331</v>
      </c>
      <c r="D59" s="1" t="s">
        <v>346</v>
      </c>
      <c r="E59" s="1" t="s">
        <v>333</v>
      </c>
      <c r="F59" s="1" t="s">
        <v>334</v>
      </c>
      <c r="G59" s="1" t="s">
        <v>73</v>
      </c>
      <c r="H59" s="2">
        <v>9999</v>
      </c>
      <c r="I59" s="3">
        <v>7.9</v>
      </c>
      <c r="J59" s="4">
        <v>0</v>
      </c>
      <c r="M59" t="str">
        <f t="array" aca="1" ref="M59" ca="1">IF(MATCH(A59&amp;C59,codetiers&amp;codeart,0)=ROW(A58),ROW(A58),"")</f>
        <v/>
      </c>
    </row>
    <row r="60" spans="1:13" ht="13.5" customHeight="1">
      <c r="A60" s="1" t="s">
        <v>99</v>
      </c>
      <c r="B60" s="1" t="s">
        <v>100</v>
      </c>
      <c r="C60" s="1" t="s">
        <v>130</v>
      </c>
      <c r="D60" s="1"/>
      <c r="E60" s="1" t="s">
        <v>131</v>
      </c>
      <c r="F60" s="1"/>
      <c r="G60" s="1" t="s">
        <v>23</v>
      </c>
      <c r="H60" s="2">
        <v>4</v>
      </c>
      <c r="I60" s="3">
        <v>50</v>
      </c>
      <c r="J60" s="4">
        <v>0</v>
      </c>
      <c r="M60">
        <f t="array" aca="1" ref="M60" ca="1">IF(MATCH(A60&amp;C60,codetiers&amp;codeart,0)=ROW(A59),ROW(A59),"")</f>
        <v>59</v>
      </c>
    </row>
    <row r="61" spans="1:13" ht="13.5" customHeight="1">
      <c r="A61" s="1" t="s">
        <v>99</v>
      </c>
      <c r="B61" s="1" t="s">
        <v>100</v>
      </c>
      <c r="C61" s="1" t="s">
        <v>130</v>
      </c>
      <c r="D61" s="1"/>
      <c r="E61" s="1" t="s">
        <v>131</v>
      </c>
      <c r="F61" s="1"/>
      <c r="G61" s="1" t="s">
        <v>23</v>
      </c>
      <c r="H61" s="2">
        <v>9</v>
      </c>
      <c r="I61" s="3">
        <v>10.95</v>
      </c>
      <c r="J61" s="4">
        <v>0</v>
      </c>
      <c r="M61" t="str">
        <f t="array" aca="1" ref="M61" ca="1">IF(MATCH(A61&amp;C61,codetiers&amp;codeart,0)=ROW(A60),ROW(A60),"")</f>
        <v/>
      </c>
    </row>
    <row r="62" spans="1:13" ht="13.5" customHeight="1">
      <c r="A62" s="1" t="s">
        <v>99</v>
      </c>
      <c r="B62" s="1" t="s">
        <v>100</v>
      </c>
      <c r="C62" s="1" t="s">
        <v>130</v>
      </c>
      <c r="D62" s="1"/>
      <c r="E62" s="1" t="s">
        <v>131</v>
      </c>
      <c r="F62" s="1"/>
      <c r="G62" s="1" t="s">
        <v>23</v>
      </c>
      <c r="H62" s="2">
        <v>19</v>
      </c>
      <c r="I62" s="3">
        <v>7.9</v>
      </c>
      <c r="J62" s="4">
        <v>0</v>
      </c>
      <c r="M62" t="str">
        <f t="array" aca="1" ref="M62" ca="1">IF(MATCH(A62&amp;C62,codetiers&amp;codeart,0)=ROW(A61),ROW(A61),"")</f>
        <v/>
      </c>
    </row>
    <row r="63" spans="1:13" ht="13.5" customHeight="1">
      <c r="A63" s="1" t="s">
        <v>99</v>
      </c>
      <c r="B63" s="1" t="s">
        <v>100</v>
      </c>
      <c r="C63" s="1" t="s">
        <v>130</v>
      </c>
      <c r="D63" s="1"/>
      <c r="E63" s="1" t="s">
        <v>131</v>
      </c>
      <c r="F63" s="1"/>
      <c r="G63" s="1" t="s">
        <v>23</v>
      </c>
      <c r="H63" s="2">
        <v>9999</v>
      </c>
      <c r="I63" s="3">
        <v>5.9</v>
      </c>
      <c r="J63" s="4">
        <v>0</v>
      </c>
      <c r="M63" t="str">
        <f t="array" aca="1" ref="M63" ca="1">IF(MATCH(A63&amp;C63,codetiers&amp;codeart,0)=ROW(A62),ROW(A62),"")</f>
        <v/>
      </c>
    </row>
    <row r="64" spans="1:13" ht="13.5" customHeight="1">
      <c r="A64" s="1" t="s">
        <v>67</v>
      </c>
      <c r="B64" s="1" t="s">
        <v>68</v>
      </c>
      <c r="C64" s="1" t="s">
        <v>69</v>
      </c>
      <c r="D64" s="1" t="s">
        <v>70</v>
      </c>
      <c r="E64" s="1" t="s">
        <v>71</v>
      </c>
      <c r="F64" s="1" t="s">
        <v>72</v>
      </c>
      <c r="G64" s="1" t="s">
        <v>73</v>
      </c>
      <c r="H64" s="2">
        <v>20</v>
      </c>
      <c r="I64" s="3">
        <v>8.36</v>
      </c>
      <c r="J64" s="4">
        <v>0</v>
      </c>
      <c r="M64">
        <f t="array" aca="1" ref="M64" ca="1">IF(MATCH(A64&amp;C64,codetiers&amp;codeart,0)=ROW(A63),ROW(A63),"")</f>
        <v>63</v>
      </c>
    </row>
    <row r="65" spans="1:13" ht="13.5" customHeight="1">
      <c r="A65" s="1" t="s">
        <v>67</v>
      </c>
      <c r="B65" s="1" t="s">
        <v>68</v>
      </c>
      <c r="C65" s="1" t="s">
        <v>69</v>
      </c>
      <c r="D65" s="1" t="s">
        <v>70</v>
      </c>
      <c r="E65" s="1" t="s">
        <v>71</v>
      </c>
      <c r="F65" s="1" t="s">
        <v>72</v>
      </c>
      <c r="G65" s="1" t="s">
        <v>73</v>
      </c>
      <c r="H65" s="2">
        <v>40</v>
      </c>
      <c r="I65" s="3">
        <v>6.87</v>
      </c>
      <c r="J65" s="4">
        <v>0</v>
      </c>
      <c r="M65" t="str">
        <f t="array" aca="1" ref="M65" ca="1">IF(MATCH(A65&amp;C65,codetiers&amp;codeart,0)=ROW(A64),ROW(A64),"")</f>
        <v/>
      </c>
    </row>
    <row r="66" spans="1:13" ht="13.5" customHeight="1">
      <c r="A66" s="1" t="s">
        <v>67</v>
      </c>
      <c r="B66" s="1" t="s">
        <v>68</v>
      </c>
      <c r="C66" s="1" t="s">
        <v>69</v>
      </c>
      <c r="D66" s="1" t="s">
        <v>70</v>
      </c>
      <c r="E66" s="1" t="s">
        <v>71</v>
      </c>
      <c r="F66" s="1" t="s">
        <v>72</v>
      </c>
      <c r="G66" s="1" t="s">
        <v>73</v>
      </c>
      <c r="H66" s="2">
        <v>60</v>
      </c>
      <c r="I66" s="3">
        <v>6.38</v>
      </c>
      <c r="J66" s="4">
        <v>0</v>
      </c>
      <c r="M66" t="str">
        <f t="array" aca="1" ref="M66" ca="1">IF(MATCH(A66&amp;C66,codetiers&amp;codeart,0)=ROW(A65),ROW(A65),"")</f>
        <v/>
      </c>
    </row>
    <row r="67" spans="1:13" ht="13.5" customHeight="1">
      <c r="A67" s="1" t="s">
        <v>67</v>
      </c>
      <c r="B67" s="1" t="s">
        <v>68</v>
      </c>
      <c r="C67" s="1" t="s">
        <v>69</v>
      </c>
      <c r="D67" s="1" t="s">
        <v>70</v>
      </c>
      <c r="E67" s="1" t="s">
        <v>71</v>
      </c>
      <c r="F67" s="1" t="s">
        <v>72</v>
      </c>
      <c r="G67" s="1" t="s">
        <v>73</v>
      </c>
      <c r="H67" s="2">
        <v>80</v>
      </c>
      <c r="I67" s="3">
        <v>6.13</v>
      </c>
      <c r="J67" s="4">
        <v>0</v>
      </c>
      <c r="M67" t="str">
        <f t="array" aca="1" ref="M67" ca="1">IF(MATCH(A67&amp;C67,codetiers&amp;codeart,0)=ROW(A66),ROW(A66),"")</f>
        <v/>
      </c>
    </row>
    <row r="68" spans="1:13" ht="13.5" customHeight="1">
      <c r="A68" s="5" t="s">
        <v>624</v>
      </c>
      <c r="B68" s="5" t="s">
        <v>625</v>
      </c>
      <c r="C68" s="5" t="s">
        <v>626</v>
      </c>
      <c r="D68" s="5" t="s">
        <v>627</v>
      </c>
      <c r="E68" s="5" t="s">
        <v>628</v>
      </c>
      <c r="F68" s="5"/>
      <c r="G68" s="5" t="s">
        <v>52</v>
      </c>
      <c r="H68" s="6">
        <v>20</v>
      </c>
      <c r="I68" s="7">
        <v>5.94</v>
      </c>
      <c r="J68" s="8">
        <v>0</v>
      </c>
      <c r="M68">
        <f t="array" aca="1" ref="M68" ca="1">IF(MATCH(A68&amp;C68,codetiers&amp;codeart,0)=ROW(A67),ROW(A67),"")</f>
        <v>67</v>
      </c>
    </row>
    <row r="69" spans="1:13" ht="13.5" customHeight="1">
      <c r="A69" s="1" t="s">
        <v>624</v>
      </c>
      <c r="B69" s="1" t="s">
        <v>625</v>
      </c>
      <c r="C69" s="1" t="s">
        <v>626</v>
      </c>
      <c r="D69" s="1" t="s">
        <v>627</v>
      </c>
      <c r="E69" s="1" t="s">
        <v>628</v>
      </c>
      <c r="F69" s="1"/>
      <c r="G69" s="1" t="s">
        <v>52</v>
      </c>
      <c r="H69" s="2">
        <v>30</v>
      </c>
      <c r="I69" s="3">
        <v>5.48</v>
      </c>
      <c r="J69" s="4">
        <v>0</v>
      </c>
      <c r="M69" t="str">
        <f t="array" aca="1" ref="M69" ca="1">IF(MATCH(A69&amp;C69,codetiers&amp;codeart,0)=ROW(A68),ROW(A68),"")</f>
        <v/>
      </c>
    </row>
    <row r="70" spans="1:13" ht="13.5" customHeight="1">
      <c r="A70" s="5" t="s">
        <v>624</v>
      </c>
      <c r="B70" s="5" t="s">
        <v>625</v>
      </c>
      <c r="C70" s="5" t="s">
        <v>626</v>
      </c>
      <c r="D70" s="5" t="s">
        <v>627</v>
      </c>
      <c r="E70" s="5" t="s">
        <v>628</v>
      </c>
      <c r="F70" s="5"/>
      <c r="G70" s="5" t="s">
        <v>52</v>
      </c>
      <c r="H70" s="6">
        <v>50</v>
      </c>
      <c r="I70" s="7">
        <v>4.9000000000000004</v>
      </c>
      <c r="J70" s="8">
        <v>0</v>
      </c>
      <c r="M70" t="str">
        <f t="array" aca="1" ref="M70" ca="1">IF(MATCH(A70&amp;C70,codetiers&amp;codeart,0)=ROW(A69),ROW(A69),"")</f>
        <v/>
      </c>
    </row>
    <row r="71" spans="1:13" ht="13.5" customHeight="1">
      <c r="A71" s="1" t="s">
        <v>624</v>
      </c>
      <c r="B71" s="1" t="s">
        <v>625</v>
      </c>
      <c r="C71" s="1" t="s">
        <v>626</v>
      </c>
      <c r="D71" s="1" t="s">
        <v>627</v>
      </c>
      <c r="E71" s="1" t="s">
        <v>628</v>
      </c>
      <c r="F71" s="1"/>
      <c r="G71" s="1" t="s">
        <v>52</v>
      </c>
      <c r="H71" s="2">
        <v>80</v>
      </c>
      <c r="I71" s="3">
        <v>4.2699999999999996</v>
      </c>
      <c r="J71" s="4">
        <v>0</v>
      </c>
      <c r="M71" t="str">
        <f t="array" aca="1" ref="M71" ca="1">IF(MATCH(A71&amp;C71,codetiers&amp;codeart,0)=ROW(A70),ROW(A70),"")</f>
        <v/>
      </c>
    </row>
    <row r="72" spans="1:13" ht="13.5" customHeight="1">
      <c r="A72" s="5" t="s">
        <v>271</v>
      </c>
      <c r="B72" s="5" t="s">
        <v>272</v>
      </c>
      <c r="C72" s="5" t="s">
        <v>273</v>
      </c>
      <c r="D72" s="5" t="s">
        <v>274</v>
      </c>
      <c r="E72" s="5" t="s">
        <v>275</v>
      </c>
      <c r="F72" s="5"/>
      <c r="G72" s="5" t="s">
        <v>23</v>
      </c>
      <c r="H72" s="6">
        <v>10</v>
      </c>
      <c r="I72" s="7">
        <v>4.46</v>
      </c>
      <c r="J72" s="8">
        <v>0</v>
      </c>
      <c r="M72">
        <f t="array" aca="1" ref="M72" ca="1">IF(MATCH(A72&amp;C72,codetiers&amp;codeart,0)=ROW(A71),ROW(A71),"")</f>
        <v>71</v>
      </c>
    </row>
    <row r="73" spans="1:13" ht="13.5" customHeight="1">
      <c r="A73" s="5" t="s">
        <v>271</v>
      </c>
      <c r="B73" s="5" t="s">
        <v>272</v>
      </c>
      <c r="C73" s="5" t="s">
        <v>273</v>
      </c>
      <c r="D73" s="5" t="s">
        <v>274</v>
      </c>
      <c r="E73" s="5" t="s">
        <v>275</v>
      </c>
      <c r="F73" s="5"/>
      <c r="G73" s="5" t="s">
        <v>23</v>
      </c>
      <c r="H73" s="6">
        <v>20</v>
      </c>
      <c r="I73" s="7">
        <v>3.03</v>
      </c>
      <c r="J73" s="8">
        <v>0</v>
      </c>
      <c r="M73" t="str">
        <f t="array" aca="1" ref="M73" ca="1">IF(MATCH(A73&amp;C73,codetiers&amp;codeart,0)=ROW(A72),ROW(A72),"")</f>
        <v/>
      </c>
    </row>
    <row r="74" spans="1:13" ht="13.5" customHeight="1">
      <c r="A74" s="5" t="s">
        <v>271</v>
      </c>
      <c r="B74" s="5" t="s">
        <v>272</v>
      </c>
      <c r="C74" s="5" t="s">
        <v>276</v>
      </c>
      <c r="D74" s="5" t="s">
        <v>277</v>
      </c>
      <c r="E74" s="5" t="s">
        <v>278</v>
      </c>
      <c r="F74" s="5"/>
      <c r="G74" s="5" t="s">
        <v>23</v>
      </c>
      <c r="H74" s="6">
        <v>10</v>
      </c>
      <c r="I74" s="7">
        <v>4.46</v>
      </c>
      <c r="J74" s="8">
        <v>0</v>
      </c>
      <c r="M74">
        <f t="array" aca="1" ref="M74" ca="1">IF(MATCH(A74&amp;C74,codetiers&amp;codeart,0)=ROW(A73),ROW(A73),"")</f>
        <v>73</v>
      </c>
    </row>
    <row r="75" spans="1:13" ht="13.5" customHeight="1">
      <c r="A75" s="5" t="s">
        <v>271</v>
      </c>
      <c r="B75" s="5" t="s">
        <v>272</v>
      </c>
      <c r="C75" s="5" t="s">
        <v>276</v>
      </c>
      <c r="D75" s="5" t="s">
        <v>277</v>
      </c>
      <c r="E75" s="5" t="s">
        <v>278</v>
      </c>
      <c r="F75" s="5"/>
      <c r="G75" s="5" t="s">
        <v>23</v>
      </c>
      <c r="H75" s="6">
        <v>20</v>
      </c>
      <c r="I75" s="7">
        <v>3.03</v>
      </c>
      <c r="J75" s="8">
        <v>0</v>
      </c>
      <c r="M75" t="str">
        <f t="array" aca="1" ref="M75" ca="1">IF(MATCH(A75&amp;C75,codetiers&amp;codeart,0)=ROW(A74),ROW(A74),"")</f>
        <v/>
      </c>
    </row>
    <row r="76" spans="1:13" ht="13.5" customHeight="1">
      <c r="A76" s="5" t="s">
        <v>271</v>
      </c>
      <c r="B76" s="5" t="s">
        <v>272</v>
      </c>
      <c r="C76" s="5" t="s">
        <v>283</v>
      </c>
      <c r="D76" s="5" t="s">
        <v>284</v>
      </c>
      <c r="E76" s="5" t="s">
        <v>285</v>
      </c>
      <c r="F76" s="5"/>
      <c r="G76" s="5" t="s">
        <v>23</v>
      </c>
      <c r="H76" s="6">
        <v>10</v>
      </c>
      <c r="I76" s="7">
        <v>4.46</v>
      </c>
      <c r="J76" s="8">
        <v>0</v>
      </c>
      <c r="M76">
        <f t="array" aca="1" ref="M76" ca="1">IF(MATCH(A76&amp;C76,codetiers&amp;codeart,0)=ROW(A75),ROW(A75),"")</f>
        <v>75</v>
      </c>
    </row>
    <row r="77" spans="1:13" ht="13.5" customHeight="1">
      <c r="A77" s="5" t="s">
        <v>271</v>
      </c>
      <c r="B77" s="5" t="s">
        <v>272</v>
      </c>
      <c r="C77" s="5" t="s">
        <v>283</v>
      </c>
      <c r="D77" s="5" t="s">
        <v>284</v>
      </c>
      <c r="E77" s="5" t="s">
        <v>285</v>
      </c>
      <c r="F77" s="5"/>
      <c r="G77" s="5" t="s">
        <v>23</v>
      </c>
      <c r="H77" s="6">
        <v>20</v>
      </c>
      <c r="I77" s="7">
        <v>3.03</v>
      </c>
      <c r="J77" s="8">
        <v>0</v>
      </c>
      <c r="M77" t="str">
        <f t="array" aca="1" ref="M77" ca="1">IF(MATCH(A77&amp;C77,codetiers&amp;codeart,0)=ROW(A76),ROW(A76),"")</f>
        <v/>
      </c>
    </row>
    <row r="78" spans="1:13" ht="13.5" customHeight="1">
      <c r="A78" s="5" t="s">
        <v>524</v>
      </c>
      <c r="B78" s="5" t="s">
        <v>525</v>
      </c>
      <c r="C78" s="5" t="s">
        <v>526</v>
      </c>
      <c r="D78" s="5" t="s">
        <v>363</v>
      </c>
      <c r="E78" s="5" t="s">
        <v>527</v>
      </c>
      <c r="F78" s="5"/>
      <c r="G78" s="5" t="s">
        <v>73</v>
      </c>
      <c r="H78" s="6">
        <v>20</v>
      </c>
      <c r="I78" s="7">
        <v>7.08</v>
      </c>
      <c r="J78" s="8">
        <v>0</v>
      </c>
      <c r="M78">
        <f t="array" aca="1" ref="M78" ca="1">IF(MATCH(A78&amp;C78,codetiers&amp;codeart,0)=ROW(A77),ROW(A77),"")</f>
        <v>77</v>
      </c>
    </row>
    <row r="79" spans="1:13" ht="13.5" customHeight="1">
      <c r="A79" s="1" t="s">
        <v>524</v>
      </c>
      <c r="B79" s="1" t="s">
        <v>525</v>
      </c>
      <c r="C79" s="1" t="s">
        <v>526</v>
      </c>
      <c r="D79" s="1" t="s">
        <v>363</v>
      </c>
      <c r="E79" s="1" t="s">
        <v>527</v>
      </c>
      <c r="F79" s="1"/>
      <c r="G79" s="1" t="s">
        <v>73</v>
      </c>
      <c r="H79" s="2">
        <v>50</v>
      </c>
      <c r="I79" s="3">
        <v>6.96</v>
      </c>
      <c r="J79" s="4">
        <v>0</v>
      </c>
      <c r="M79" t="str">
        <f t="array" aca="1" ref="M79" ca="1">IF(MATCH(A79&amp;C79,codetiers&amp;codeart,0)=ROW(A78),ROW(A78),"")</f>
        <v/>
      </c>
    </row>
    <row r="80" spans="1:13" ht="13.5" customHeight="1">
      <c r="A80" s="5" t="s">
        <v>524</v>
      </c>
      <c r="B80" s="5" t="s">
        <v>525</v>
      </c>
      <c r="C80" s="5" t="s">
        <v>529</v>
      </c>
      <c r="D80" s="5" t="s">
        <v>218</v>
      </c>
      <c r="E80" s="5" t="s">
        <v>530</v>
      </c>
      <c r="F80" s="5"/>
      <c r="G80" s="5" t="s">
        <v>73</v>
      </c>
      <c r="H80" s="6">
        <v>20</v>
      </c>
      <c r="I80" s="7">
        <v>7.45</v>
      </c>
      <c r="J80" s="8">
        <v>0</v>
      </c>
      <c r="M80">
        <f t="array" aca="1" ref="M80" ca="1">IF(MATCH(A80&amp;C80,codetiers&amp;codeart,0)=ROW(A79),ROW(A79),"")</f>
        <v>79</v>
      </c>
    </row>
    <row r="81" spans="1:13" ht="13.5" customHeight="1">
      <c r="A81" s="1" t="s">
        <v>524</v>
      </c>
      <c r="B81" s="1" t="s">
        <v>525</v>
      </c>
      <c r="C81" s="1" t="s">
        <v>529</v>
      </c>
      <c r="D81" s="1" t="s">
        <v>218</v>
      </c>
      <c r="E81" s="1" t="s">
        <v>530</v>
      </c>
      <c r="F81" s="1"/>
      <c r="G81" s="1" t="s">
        <v>73</v>
      </c>
      <c r="H81" s="2">
        <v>50</v>
      </c>
      <c r="I81" s="3">
        <v>7.33</v>
      </c>
      <c r="J81" s="4">
        <v>0</v>
      </c>
      <c r="M81" t="str">
        <f t="array" aca="1" ref="M81" ca="1">IF(MATCH(A81&amp;C81,codetiers&amp;codeart,0)=ROW(A80),ROW(A80),"")</f>
        <v/>
      </c>
    </row>
    <row r="82" spans="1:13" ht="13.5" customHeight="1">
      <c r="A82" s="5" t="s">
        <v>524</v>
      </c>
      <c r="B82" s="5" t="s">
        <v>525</v>
      </c>
      <c r="C82" s="5" t="s">
        <v>534</v>
      </c>
      <c r="D82" s="5" t="s">
        <v>363</v>
      </c>
      <c r="E82" s="5" t="s">
        <v>535</v>
      </c>
      <c r="F82" s="5"/>
      <c r="G82" s="5" t="s">
        <v>73</v>
      </c>
      <c r="H82" s="6">
        <v>20</v>
      </c>
      <c r="I82" s="7">
        <v>6.51</v>
      </c>
      <c r="J82" s="8">
        <v>0</v>
      </c>
      <c r="M82">
        <f t="array" aca="1" ref="M82" ca="1">IF(MATCH(A82&amp;C82,codetiers&amp;codeart,0)=ROW(A81),ROW(A81),"")</f>
        <v>81</v>
      </c>
    </row>
    <row r="83" spans="1:13" ht="13.5" customHeight="1">
      <c r="A83" s="1" t="s">
        <v>524</v>
      </c>
      <c r="B83" s="1" t="s">
        <v>525</v>
      </c>
      <c r="C83" s="1" t="s">
        <v>534</v>
      </c>
      <c r="D83" s="1" t="s">
        <v>363</v>
      </c>
      <c r="E83" s="1" t="s">
        <v>535</v>
      </c>
      <c r="F83" s="1"/>
      <c r="G83" s="1" t="s">
        <v>73</v>
      </c>
      <c r="H83" s="2">
        <v>50</v>
      </c>
      <c r="I83" s="3">
        <v>6.39</v>
      </c>
      <c r="J83" s="4">
        <v>0</v>
      </c>
      <c r="M83" t="str">
        <f t="array" aca="1" ref="M83" ca="1">IF(MATCH(A83&amp;C83,codetiers&amp;codeart,0)=ROW(A82),ROW(A82),"")</f>
        <v/>
      </c>
    </row>
    <row r="84" spans="1:13" ht="13.5" customHeight="1">
      <c r="A84" s="5" t="s">
        <v>524</v>
      </c>
      <c r="B84" s="5" t="s">
        <v>525</v>
      </c>
      <c r="C84" s="5" t="s">
        <v>538</v>
      </c>
      <c r="D84" s="5" t="s">
        <v>55</v>
      </c>
      <c r="E84" s="5" t="s">
        <v>539</v>
      </c>
      <c r="F84" s="5"/>
      <c r="G84" s="5" t="s">
        <v>73</v>
      </c>
      <c r="H84" s="6">
        <v>20</v>
      </c>
      <c r="I84" s="7">
        <v>7.71</v>
      </c>
      <c r="J84" s="8">
        <v>0</v>
      </c>
      <c r="M84">
        <f t="array" aca="1" ref="M84" ca="1">IF(MATCH(A84&amp;C84,codetiers&amp;codeart,0)=ROW(A83),ROW(A83),"")</f>
        <v>83</v>
      </c>
    </row>
    <row r="85" spans="1:13" ht="13.5" customHeight="1">
      <c r="A85" s="1" t="s">
        <v>524</v>
      </c>
      <c r="B85" s="1" t="s">
        <v>525</v>
      </c>
      <c r="C85" s="1" t="s">
        <v>538</v>
      </c>
      <c r="D85" s="1" t="s">
        <v>55</v>
      </c>
      <c r="E85" s="1" t="s">
        <v>539</v>
      </c>
      <c r="F85" s="1"/>
      <c r="G85" s="1" t="s">
        <v>73</v>
      </c>
      <c r="H85" s="2">
        <v>50</v>
      </c>
      <c r="I85" s="3">
        <v>7.59</v>
      </c>
      <c r="J85" s="4">
        <v>0</v>
      </c>
      <c r="M85" t="str">
        <f t="array" aca="1" ref="M85" ca="1">IF(MATCH(A85&amp;C85,codetiers&amp;codeart,0)=ROW(A84),ROW(A84),"")</f>
        <v/>
      </c>
    </row>
    <row r="86" spans="1:13" ht="13.5" customHeight="1">
      <c r="A86" s="5" t="s">
        <v>524</v>
      </c>
      <c r="B86" s="5" t="s">
        <v>525</v>
      </c>
      <c r="C86" s="5" t="s">
        <v>540</v>
      </c>
      <c r="D86" s="5" t="s">
        <v>218</v>
      </c>
      <c r="E86" s="5" t="s">
        <v>541</v>
      </c>
      <c r="F86" s="5"/>
      <c r="G86" s="5" t="s">
        <v>73</v>
      </c>
      <c r="H86" s="6">
        <v>20</v>
      </c>
      <c r="I86" s="7">
        <v>6.88</v>
      </c>
      <c r="J86" s="8">
        <v>0</v>
      </c>
      <c r="M86">
        <f t="array" aca="1" ref="M86" ca="1">IF(MATCH(A86&amp;C86,codetiers&amp;codeart,0)=ROW(A85),ROW(A85),"")</f>
        <v>85</v>
      </c>
    </row>
    <row r="87" spans="1:13" ht="13.5" customHeight="1">
      <c r="A87" s="1" t="s">
        <v>524</v>
      </c>
      <c r="B87" s="1" t="s">
        <v>525</v>
      </c>
      <c r="C87" s="1" t="s">
        <v>540</v>
      </c>
      <c r="D87" s="1" t="s">
        <v>218</v>
      </c>
      <c r="E87" s="1" t="s">
        <v>541</v>
      </c>
      <c r="F87" s="1"/>
      <c r="G87" s="1" t="s">
        <v>73</v>
      </c>
      <c r="H87" s="2">
        <v>50</v>
      </c>
      <c r="I87" s="3">
        <v>6.76</v>
      </c>
      <c r="J87" s="4">
        <v>0</v>
      </c>
      <c r="M87" t="str">
        <f t="array" aca="1" ref="M87" ca="1">IF(MATCH(A87&amp;C87,codetiers&amp;codeart,0)=ROW(A86),ROW(A86),"")</f>
        <v/>
      </c>
    </row>
    <row r="88" spans="1:13" ht="13.5" customHeight="1">
      <c r="A88" s="5" t="s">
        <v>524</v>
      </c>
      <c r="B88" s="5" t="s">
        <v>525</v>
      </c>
      <c r="C88" s="5" t="s">
        <v>546</v>
      </c>
      <c r="D88" s="5" t="s">
        <v>218</v>
      </c>
      <c r="E88" s="5" t="s">
        <v>547</v>
      </c>
      <c r="F88" s="5"/>
      <c r="G88" s="5" t="s">
        <v>73</v>
      </c>
      <c r="H88" s="6">
        <v>20</v>
      </c>
      <c r="I88" s="7">
        <v>6.88</v>
      </c>
      <c r="J88" s="8">
        <v>0</v>
      </c>
      <c r="M88">
        <f t="array" aca="1" ref="M88" ca="1">IF(MATCH(A88&amp;C88,codetiers&amp;codeart,0)=ROW(A87),ROW(A87),"")</f>
        <v>87</v>
      </c>
    </row>
    <row r="89" spans="1:13" ht="13.5" customHeight="1">
      <c r="A89" s="1" t="s">
        <v>524</v>
      </c>
      <c r="B89" s="1" t="s">
        <v>525</v>
      </c>
      <c r="C89" s="1" t="s">
        <v>546</v>
      </c>
      <c r="D89" s="1" t="s">
        <v>218</v>
      </c>
      <c r="E89" s="1" t="s">
        <v>547</v>
      </c>
      <c r="F89" s="1"/>
      <c r="G89" s="1" t="s">
        <v>73</v>
      </c>
      <c r="H89" s="2">
        <v>50</v>
      </c>
      <c r="I89" s="3">
        <v>6.76</v>
      </c>
      <c r="J89" s="4">
        <v>0</v>
      </c>
      <c r="M89" t="str">
        <f t="array" aca="1" ref="M89" ca="1">IF(MATCH(A89&amp;C89,codetiers&amp;codeart,0)=ROW(A88),ROW(A88),"")</f>
        <v/>
      </c>
    </row>
    <row r="90" spans="1:13" ht="13.5" customHeight="1">
      <c r="A90" s="5" t="s">
        <v>524</v>
      </c>
      <c r="B90" s="5" t="s">
        <v>525</v>
      </c>
      <c r="C90" s="5" t="s">
        <v>550</v>
      </c>
      <c r="D90" s="5" t="s">
        <v>21</v>
      </c>
      <c r="E90" s="5" t="s">
        <v>551</v>
      </c>
      <c r="F90" s="5"/>
      <c r="G90" s="5" t="s">
        <v>73</v>
      </c>
      <c r="H90" s="6">
        <v>20</v>
      </c>
      <c r="I90" s="7">
        <v>7.08</v>
      </c>
      <c r="J90" s="8">
        <v>0</v>
      </c>
      <c r="M90">
        <f t="array" aca="1" ref="M90" ca="1">IF(MATCH(A90&amp;C90,codetiers&amp;codeart,0)=ROW(A89),ROW(A89),"")</f>
        <v>89</v>
      </c>
    </row>
    <row r="91" spans="1:13" ht="13.5" customHeight="1">
      <c r="A91" s="1" t="s">
        <v>524</v>
      </c>
      <c r="B91" s="1" t="s">
        <v>525</v>
      </c>
      <c r="C91" s="1" t="s">
        <v>550</v>
      </c>
      <c r="D91" s="1" t="s">
        <v>21</v>
      </c>
      <c r="E91" s="1" t="s">
        <v>551</v>
      </c>
      <c r="F91" s="1"/>
      <c r="G91" s="1" t="s">
        <v>73</v>
      </c>
      <c r="H91" s="2">
        <v>50</v>
      </c>
      <c r="I91" s="3">
        <v>0</v>
      </c>
      <c r="J91" s="4">
        <v>0</v>
      </c>
      <c r="M91" t="str">
        <f t="array" aca="1" ref="M91" ca="1">IF(MATCH(A91&amp;C91,codetiers&amp;codeart,0)=ROW(A90),ROW(A90),"")</f>
        <v/>
      </c>
    </row>
    <row r="92" spans="1:13" ht="13.5" customHeight="1">
      <c r="A92" s="5" t="s">
        <v>524</v>
      </c>
      <c r="B92" s="5" t="s">
        <v>525</v>
      </c>
      <c r="C92" s="5" t="s">
        <v>558</v>
      </c>
      <c r="D92" s="5" t="s">
        <v>21</v>
      </c>
      <c r="E92" s="5" t="s">
        <v>559</v>
      </c>
      <c r="F92" s="5"/>
      <c r="G92" s="5" t="s">
        <v>73</v>
      </c>
      <c r="H92" s="6">
        <v>10</v>
      </c>
      <c r="I92" s="7">
        <v>8.75</v>
      </c>
      <c r="J92" s="8">
        <v>0</v>
      </c>
      <c r="M92">
        <f t="array" aca="1" ref="M92" ca="1">IF(MATCH(A92&amp;C92,codetiers&amp;codeart,0)=ROW(A91),ROW(A91),"")</f>
        <v>91</v>
      </c>
    </row>
    <row r="93" spans="1:13" ht="13.5" customHeight="1">
      <c r="A93" s="1" t="s">
        <v>524</v>
      </c>
      <c r="B93" s="1" t="s">
        <v>525</v>
      </c>
      <c r="C93" s="1" t="s">
        <v>558</v>
      </c>
      <c r="D93" s="1" t="s">
        <v>21</v>
      </c>
      <c r="E93" s="1" t="s">
        <v>559</v>
      </c>
      <c r="F93" s="1"/>
      <c r="G93" s="1" t="s">
        <v>73</v>
      </c>
      <c r="H93" s="2">
        <v>20</v>
      </c>
      <c r="I93" s="3">
        <v>6.76</v>
      </c>
      <c r="J93" s="4">
        <v>0</v>
      </c>
      <c r="M93" t="str">
        <f t="array" aca="1" ref="M93" ca="1">IF(MATCH(A93&amp;C93,codetiers&amp;codeart,0)=ROW(A92),ROW(A92),"")</f>
        <v/>
      </c>
    </row>
    <row r="94" spans="1:13" ht="13.5" customHeight="1">
      <c r="A94" s="5" t="s">
        <v>524</v>
      </c>
      <c r="B94" s="5" t="s">
        <v>525</v>
      </c>
      <c r="C94" s="5" t="s">
        <v>566</v>
      </c>
      <c r="D94" s="5" t="s">
        <v>55</v>
      </c>
      <c r="E94" s="5" t="s">
        <v>567</v>
      </c>
      <c r="F94" s="5"/>
      <c r="G94" s="5" t="s">
        <v>73</v>
      </c>
      <c r="H94" s="6">
        <v>10</v>
      </c>
      <c r="I94" s="7">
        <v>9.39</v>
      </c>
      <c r="J94" s="8">
        <v>0</v>
      </c>
      <c r="M94">
        <f t="array" aca="1" ref="M94" ca="1">IF(MATCH(A94&amp;C94,codetiers&amp;codeart,0)=ROW(A93),ROW(A93),"")</f>
        <v>93</v>
      </c>
    </row>
    <row r="95" spans="1:13" ht="13.5" customHeight="1">
      <c r="A95" s="1" t="s">
        <v>524</v>
      </c>
      <c r="B95" s="1" t="s">
        <v>525</v>
      </c>
      <c r="C95" s="1" t="s">
        <v>566</v>
      </c>
      <c r="D95" s="1" t="s">
        <v>55</v>
      </c>
      <c r="E95" s="1" t="s">
        <v>567</v>
      </c>
      <c r="F95" s="1"/>
      <c r="G95" s="1" t="s">
        <v>73</v>
      </c>
      <c r="H95" s="2">
        <v>20</v>
      </c>
      <c r="I95" s="3">
        <v>9.19</v>
      </c>
      <c r="J95" s="4">
        <v>0</v>
      </c>
      <c r="M95" t="str">
        <f t="array" aca="1" ref="M95" ca="1">IF(MATCH(A95&amp;C95,codetiers&amp;codeart,0)=ROW(A94),ROW(A94),"")</f>
        <v/>
      </c>
    </row>
    <row r="96" spans="1:13" ht="13.5" customHeight="1">
      <c r="A96" s="5" t="s">
        <v>524</v>
      </c>
      <c r="B96" s="5" t="s">
        <v>525</v>
      </c>
      <c r="C96" s="5" t="s">
        <v>575</v>
      </c>
      <c r="D96" s="5" t="s">
        <v>55</v>
      </c>
      <c r="E96" s="5" t="s">
        <v>567</v>
      </c>
      <c r="F96" s="5"/>
      <c r="G96" s="5" t="s">
        <v>73</v>
      </c>
      <c r="H96" s="6">
        <v>10</v>
      </c>
      <c r="I96" s="7">
        <v>9.39</v>
      </c>
      <c r="J96" s="8">
        <v>0</v>
      </c>
      <c r="M96">
        <f t="array" aca="1" ref="M96" ca="1">IF(MATCH(A96&amp;C96,codetiers&amp;codeart,0)=ROW(A95),ROW(A95),"")</f>
        <v>95</v>
      </c>
    </row>
    <row r="97" spans="1:13" ht="13.5" customHeight="1">
      <c r="A97" s="1" t="s">
        <v>524</v>
      </c>
      <c r="B97" s="1" t="s">
        <v>525</v>
      </c>
      <c r="C97" s="1" t="s">
        <v>575</v>
      </c>
      <c r="D97" s="1" t="s">
        <v>55</v>
      </c>
      <c r="E97" s="1" t="s">
        <v>567</v>
      </c>
      <c r="F97" s="1"/>
      <c r="G97" s="1" t="s">
        <v>73</v>
      </c>
      <c r="H97" s="2">
        <v>20</v>
      </c>
      <c r="I97" s="3">
        <v>9.19</v>
      </c>
      <c r="J97" s="4">
        <v>0</v>
      </c>
      <c r="M97" t="str">
        <f t="array" aca="1" ref="M97" ca="1">IF(MATCH(A97&amp;C97,codetiers&amp;codeart,0)=ROW(A96),ROW(A96),"")</f>
        <v/>
      </c>
    </row>
    <row r="98" spans="1:13" ht="13.5" customHeight="1">
      <c r="A98" s="5" t="s">
        <v>524</v>
      </c>
      <c r="B98" s="5" t="s">
        <v>525</v>
      </c>
      <c r="C98" s="5" t="s">
        <v>582</v>
      </c>
      <c r="D98" s="5" t="s">
        <v>55</v>
      </c>
      <c r="E98" s="5" t="s">
        <v>567</v>
      </c>
      <c r="F98" s="5"/>
      <c r="G98" s="5" t="s">
        <v>73</v>
      </c>
      <c r="H98" s="6">
        <v>10</v>
      </c>
      <c r="I98" s="7">
        <v>9.39</v>
      </c>
      <c r="J98" s="8">
        <v>0</v>
      </c>
      <c r="M98">
        <f t="array" aca="1" ref="M98" ca="1">IF(MATCH(A98&amp;C98,codetiers&amp;codeart,0)=ROW(A97),ROW(A97),"")</f>
        <v>97</v>
      </c>
    </row>
    <row r="99" spans="1:13" ht="13.5" customHeight="1">
      <c r="A99" s="1" t="s">
        <v>524</v>
      </c>
      <c r="B99" s="1" t="s">
        <v>525</v>
      </c>
      <c r="C99" s="1" t="s">
        <v>582</v>
      </c>
      <c r="D99" s="1" t="s">
        <v>55</v>
      </c>
      <c r="E99" s="1" t="s">
        <v>567</v>
      </c>
      <c r="F99" s="1"/>
      <c r="G99" s="1" t="s">
        <v>73</v>
      </c>
      <c r="H99" s="2">
        <v>20</v>
      </c>
      <c r="I99" s="3">
        <v>9.19</v>
      </c>
      <c r="J99" s="4">
        <v>0</v>
      </c>
      <c r="M99" t="str">
        <f t="array" aca="1" ref="M99" ca="1">IF(MATCH(A99&amp;C99,codetiers&amp;codeart,0)=ROW(A98),ROW(A98),"")</f>
        <v/>
      </c>
    </row>
    <row r="100" spans="1:13" ht="13.5" customHeight="1">
      <c r="A100" s="5" t="s">
        <v>524</v>
      </c>
      <c r="B100" s="5" t="s">
        <v>525</v>
      </c>
      <c r="C100" s="5" t="s">
        <v>590</v>
      </c>
      <c r="D100" s="5" t="s">
        <v>55</v>
      </c>
      <c r="E100" s="5" t="s">
        <v>567</v>
      </c>
      <c r="F100" s="5"/>
      <c r="G100" s="5" t="s">
        <v>73</v>
      </c>
      <c r="H100" s="6">
        <v>10</v>
      </c>
      <c r="I100" s="7">
        <v>9.39</v>
      </c>
      <c r="J100" s="8">
        <v>0</v>
      </c>
      <c r="M100">
        <f t="array" aca="1" ref="M100" ca="1">IF(MATCH(A100&amp;C100,codetiers&amp;codeart,0)=ROW(A99),ROW(A99),"")</f>
        <v>99</v>
      </c>
    </row>
    <row r="101" spans="1:13" ht="13.5" customHeight="1">
      <c r="A101" s="1" t="s">
        <v>524</v>
      </c>
      <c r="B101" s="1" t="s">
        <v>525</v>
      </c>
      <c r="C101" s="1" t="s">
        <v>590</v>
      </c>
      <c r="D101" s="1" t="s">
        <v>55</v>
      </c>
      <c r="E101" s="1" t="s">
        <v>567</v>
      </c>
      <c r="F101" s="1"/>
      <c r="G101" s="1" t="s">
        <v>73</v>
      </c>
      <c r="H101" s="2">
        <v>20</v>
      </c>
      <c r="I101" s="3">
        <v>9.19</v>
      </c>
      <c r="J101" s="4">
        <v>0</v>
      </c>
      <c r="M101" t="str">
        <f t="array" aca="1" ref="M101" ca="1">IF(MATCH(A101&amp;C101,codetiers&amp;codeart,0)=ROW(A100),ROW(A100),"")</f>
        <v/>
      </c>
    </row>
    <row r="102" spans="1:13" ht="13.5" customHeight="1">
      <c r="A102" s="5" t="s">
        <v>524</v>
      </c>
      <c r="B102" s="5" t="s">
        <v>525</v>
      </c>
      <c r="C102" s="5" t="s">
        <v>593</v>
      </c>
      <c r="D102" s="5" t="s">
        <v>55</v>
      </c>
      <c r="E102" s="5" t="s">
        <v>567</v>
      </c>
      <c r="F102" s="5"/>
      <c r="G102" s="5" t="s">
        <v>73</v>
      </c>
      <c r="H102" s="6">
        <v>10</v>
      </c>
      <c r="I102" s="7">
        <v>9.39</v>
      </c>
      <c r="J102" s="8">
        <v>0</v>
      </c>
      <c r="M102">
        <f t="array" aca="1" ref="M102" ca="1">IF(MATCH(A102&amp;C102,codetiers&amp;codeart,0)=ROW(A101),ROW(A101),"")</f>
        <v>101</v>
      </c>
    </row>
    <row r="103" spans="1:13" ht="13.5" customHeight="1">
      <c r="A103" s="1" t="s">
        <v>524</v>
      </c>
      <c r="B103" s="1" t="s">
        <v>525</v>
      </c>
      <c r="C103" s="1" t="s">
        <v>593</v>
      </c>
      <c r="D103" s="1" t="s">
        <v>55</v>
      </c>
      <c r="E103" s="1" t="s">
        <v>567</v>
      </c>
      <c r="F103" s="1"/>
      <c r="G103" s="1" t="s">
        <v>73</v>
      </c>
      <c r="H103" s="2">
        <v>20</v>
      </c>
      <c r="I103" s="3">
        <v>9.19</v>
      </c>
      <c r="J103" s="4">
        <v>0</v>
      </c>
      <c r="M103" t="str">
        <f t="array" aca="1" ref="M103" ca="1">IF(MATCH(A103&amp;C103,codetiers&amp;codeart,0)=ROW(A102),ROW(A102),"")</f>
        <v/>
      </c>
    </row>
    <row r="104" spans="1:13" ht="13.5" customHeight="1">
      <c r="A104" s="5" t="s">
        <v>524</v>
      </c>
      <c r="B104" s="5" t="s">
        <v>525</v>
      </c>
      <c r="C104" s="5" t="s">
        <v>595</v>
      </c>
      <c r="D104" s="5" t="s">
        <v>55</v>
      </c>
      <c r="E104" s="5" t="s">
        <v>596</v>
      </c>
      <c r="F104" s="5"/>
      <c r="G104" s="5" t="s">
        <v>73</v>
      </c>
      <c r="H104" s="6">
        <v>10</v>
      </c>
      <c r="I104" s="7">
        <v>9.39</v>
      </c>
      <c r="J104" s="8">
        <v>0</v>
      </c>
      <c r="M104">
        <f t="array" aca="1" ref="M104" ca="1">IF(MATCH(A104&amp;C104,codetiers&amp;codeart,0)=ROW(A103),ROW(A103),"")</f>
        <v>103</v>
      </c>
    </row>
    <row r="105" spans="1:13" ht="13.5" customHeight="1">
      <c r="A105" s="1" t="s">
        <v>524</v>
      </c>
      <c r="B105" s="1" t="s">
        <v>525</v>
      </c>
      <c r="C105" s="1" t="s">
        <v>595</v>
      </c>
      <c r="D105" s="1" t="s">
        <v>55</v>
      </c>
      <c r="E105" s="1" t="s">
        <v>596</v>
      </c>
      <c r="F105" s="1"/>
      <c r="G105" s="1" t="s">
        <v>73</v>
      </c>
      <c r="H105" s="2">
        <v>20</v>
      </c>
      <c r="I105" s="3">
        <v>9.19</v>
      </c>
      <c r="J105" s="4">
        <v>0</v>
      </c>
      <c r="M105" t="str">
        <f t="array" aca="1" ref="M105" ca="1">IF(MATCH(A105&amp;C105,codetiers&amp;codeart,0)=ROW(A104),ROW(A104),"")</f>
        <v/>
      </c>
    </row>
    <row r="106" spans="1:13" ht="13.5" customHeight="1">
      <c r="A106" s="5" t="s">
        <v>524</v>
      </c>
      <c r="B106" s="5" t="s">
        <v>525</v>
      </c>
      <c r="C106" s="5" t="s">
        <v>599</v>
      </c>
      <c r="D106" s="5" t="s">
        <v>55</v>
      </c>
      <c r="E106" s="5" t="s">
        <v>596</v>
      </c>
      <c r="F106" s="5"/>
      <c r="G106" s="5" t="s">
        <v>73</v>
      </c>
      <c r="H106" s="6">
        <v>20</v>
      </c>
      <c r="I106" s="7">
        <v>9.19</v>
      </c>
      <c r="J106" s="8">
        <v>0</v>
      </c>
      <c r="M106">
        <f t="array" aca="1" ref="M106" ca="1">IF(MATCH(A106&amp;C106,codetiers&amp;codeart,0)=ROW(A105),ROW(A105),"")</f>
        <v>105</v>
      </c>
    </row>
    <row r="107" spans="1:13" ht="13.5" customHeight="1">
      <c r="A107" s="1" t="s">
        <v>524</v>
      </c>
      <c r="B107" s="1" t="s">
        <v>525</v>
      </c>
      <c r="C107" s="1" t="s">
        <v>599</v>
      </c>
      <c r="D107" s="1" t="s">
        <v>55</v>
      </c>
      <c r="E107" s="1" t="s">
        <v>596</v>
      </c>
      <c r="F107" s="1"/>
      <c r="G107" s="1" t="s">
        <v>73</v>
      </c>
      <c r="H107" s="2">
        <v>50</v>
      </c>
      <c r="I107" s="3">
        <v>9.07</v>
      </c>
      <c r="J107" s="4">
        <v>0</v>
      </c>
      <c r="M107" t="str">
        <f t="array" aca="1" ref="M107" ca="1">IF(MATCH(A107&amp;C107,codetiers&amp;codeart,0)=ROW(A106),ROW(A106),"")</f>
        <v/>
      </c>
    </row>
    <row r="108" spans="1:13" ht="13.5" customHeight="1">
      <c r="A108" s="5" t="s">
        <v>524</v>
      </c>
      <c r="B108" s="5" t="s">
        <v>525</v>
      </c>
      <c r="C108" s="5" t="s">
        <v>602</v>
      </c>
      <c r="D108" s="5" t="s">
        <v>55</v>
      </c>
      <c r="E108" s="5" t="s">
        <v>596</v>
      </c>
      <c r="F108" s="5"/>
      <c r="G108" s="5" t="s">
        <v>73</v>
      </c>
      <c r="H108" s="6">
        <v>10</v>
      </c>
      <c r="I108" s="7">
        <v>9.39</v>
      </c>
      <c r="J108" s="8">
        <v>0</v>
      </c>
      <c r="M108">
        <f t="array" aca="1" ref="M108" ca="1">IF(MATCH(A108&amp;C108,codetiers&amp;codeart,0)=ROW(A107),ROW(A107),"")</f>
        <v>107</v>
      </c>
    </row>
    <row r="109" spans="1:13" ht="13.5" customHeight="1">
      <c r="A109" s="1" t="s">
        <v>524</v>
      </c>
      <c r="B109" s="1" t="s">
        <v>525</v>
      </c>
      <c r="C109" s="1" t="s">
        <v>602</v>
      </c>
      <c r="D109" s="1" t="s">
        <v>55</v>
      </c>
      <c r="E109" s="1" t="s">
        <v>596</v>
      </c>
      <c r="F109" s="1"/>
      <c r="G109" s="1" t="s">
        <v>73</v>
      </c>
      <c r="H109" s="2">
        <v>20</v>
      </c>
      <c r="I109" s="3">
        <v>9.19</v>
      </c>
      <c r="J109" s="4">
        <v>0</v>
      </c>
      <c r="M109" t="str">
        <f t="array" aca="1" ref="M109" ca="1">IF(MATCH(A109&amp;C109,codetiers&amp;codeart,0)=ROW(A108),ROW(A108),"")</f>
        <v/>
      </c>
    </row>
    <row r="110" spans="1:13" ht="13.5" customHeight="1">
      <c r="A110" s="5" t="s">
        <v>524</v>
      </c>
      <c r="B110" s="5" t="s">
        <v>525</v>
      </c>
      <c r="C110" s="5" t="s">
        <v>607</v>
      </c>
      <c r="D110" s="5" t="s">
        <v>55</v>
      </c>
      <c r="E110" s="5" t="s">
        <v>596</v>
      </c>
      <c r="F110" s="5"/>
      <c r="G110" s="5" t="s">
        <v>73</v>
      </c>
      <c r="H110" s="6">
        <v>10</v>
      </c>
      <c r="I110" s="7">
        <v>9.39</v>
      </c>
      <c r="J110" s="8">
        <v>0</v>
      </c>
      <c r="M110">
        <f t="array" aca="1" ref="M110" ca="1">IF(MATCH(A110&amp;C110,codetiers&amp;codeart,0)=ROW(A109),ROW(A109),"")</f>
        <v>109</v>
      </c>
    </row>
    <row r="111" spans="1:13" ht="13.5" customHeight="1">
      <c r="A111" s="1" t="s">
        <v>524</v>
      </c>
      <c r="B111" s="1" t="s">
        <v>525</v>
      </c>
      <c r="C111" s="1" t="s">
        <v>607</v>
      </c>
      <c r="D111" s="1" t="s">
        <v>55</v>
      </c>
      <c r="E111" s="1" t="s">
        <v>596</v>
      </c>
      <c r="F111" s="1"/>
      <c r="G111" s="1" t="s">
        <v>73</v>
      </c>
      <c r="H111" s="2">
        <v>20</v>
      </c>
      <c r="I111" s="3">
        <v>9.19</v>
      </c>
      <c r="J111" s="4">
        <v>0</v>
      </c>
      <c r="M111" t="str">
        <f t="array" aca="1" ref="M111" ca="1">IF(MATCH(A111&amp;C111,codetiers&amp;codeart,0)=ROW(A110),ROW(A110),"")</f>
        <v/>
      </c>
    </row>
    <row r="112" spans="1:13" ht="13.5" customHeight="1">
      <c r="A112" s="5" t="s">
        <v>524</v>
      </c>
      <c r="B112" s="5" t="s">
        <v>525</v>
      </c>
      <c r="C112" s="5" t="s">
        <v>614</v>
      </c>
      <c r="D112" s="5" t="s">
        <v>55</v>
      </c>
      <c r="E112" s="5" t="s">
        <v>615</v>
      </c>
      <c r="F112" s="5"/>
      <c r="G112" s="5" t="s">
        <v>73</v>
      </c>
      <c r="H112" s="6">
        <v>20</v>
      </c>
      <c r="I112" s="7">
        <v>6.88</v>
      </c>
      <c r="J112" s="8">
        <v>0</v>
      </c>
      <c r="M112">
        <f t="array" aca="1" ref="M112" ca="1">IF(MATCH(A112&amp;C112,codetiers&amp;codeart,0)=ROW(A111),ROW(A111),"")</f>
        <v>111</v>
      </c>
    </row>
    <row r="113" spans="1:13" ht="13.5" customHeight="1">
      <c r="A113" s="1" t="s">
        <v>524</v>
      </c>
      <c r="B113" s="1" t="s">
        <v>525</v>
      </c>
      <c r="C113" s="1" t="s">
        <v>614</v>
      </c>
      <c r="D113" s="1" t="s">
        <v>55</v>
      </c>
      <c r="E113" s="1" t="s">
        <v>615</v>
      </c>
      <c r="F113" s="1"/>
      <c r="G113" s="1" t="s">
        <v>73</v>
      </c>
      <c r="H113" s="2">
        <v>50</v>
      </c>
      <c r="I113" s="3">
        <v>6.76</v>
      </c>
      <c r="J113" s="4">
        <v>0</v>
      </c>
      <c r="M113" t="str">
        <f t="array" aca="1" ref="M113" ca="1">IF(MATCH(A113&amp;C113,codetiers&amp;codeart,0)=ROW(A112),ROW(A112),"")</f>
        <v/>
      </c>
    </row>
    <row r="114" spans="1:13" ht="13.5" customHeight="1">
      <c r="A114" s="5" t="s">
        <v>524</v>
      </c>
      <c r="B114" s="5" t="s">
        <v>525</v>
      </c>
      <c r="C114" s="5" t="s">
        <v>622</v>
      </c>
      <c r="D114" s="5" t="s">
        <v>21</v>
      </c>
      <c r="E114" s="5" t="s">
        <v>623</v>
      </c>
      <c r="F114" s="5"/>
      <c r="G114" s="5" t="s">
        <v>73</v>
      </c>
      <c r="H114" s="6">
        <v>20</v>
      </c>
      <c r="I114" s="7">
        <v>7.45</v>
      </c>
      <c r="J114" s="8">
        <v>0</v>
      </c>
      <c r="M114">
        <f t="array" aca="1" ref="M114" ca="1">IF(MATCH(A114&amp;C114,codetiers&amp;codeart,0)=ROW(A113),ROW(A113),"")</f>
        <v>113</v>
      </c>
    </row>
    <row r="115" spans="1:13" ht="13.5" customHeight="1">
      <c r="A115" s="1" t="s">
        <v>524</v>
      </c>
      <c r="B115" s="1" t="s">
        <v>525</v>
      </c>
      <c r="C115" s="1" t="s">
        <v>622</v>
      </c>
      <c r="D115" s="1" t="s">
        <v>21</v>
      </c>
      <c r="E115" s="1" t="s">
        <v>623</v>
      </c>
      <c r="F115" s="1"/>
      <c r="G115" s="1" t="s">
        <v>73</v>
      </c>
      <c r="H115" s="2">
        <v>50</v>
      </c>
      <c r="I115" s="3">
        <v>7.33</v>
      </c>
      <c r="J115" s="4">
        <v>0</v>
      </c>
      <c r="M115" t="str">
        <f t="array" aca="1" ref="M115" ca="1">IF(MATCH(A115&amp;C115,codetiers&amp;codeart,0)=ROW(A114),ROW(A114),"")</f>
        <v/>
      </c>
    </row>
    <row r="116" spans="1:13" ht="13.5" customHeight="1">
      <c r="A116" s="5" t="s">
        <v>524</v>
      </c>
      <c r="B116" s="5" t="s">
        <v>525</v>
      </c>
      <c r="C116" s="5" t="s">
        <v>631</v>
      </c>
      <c r="D116" s="5" t="s">
        <v>55</v>
      </c>
      <c r="E116" s="5" t="s">
        <v>632</v>
      </c>
      <c r="F116" s="5"/>
      <c r="G116" s="5" t="s">
        <v>73</v>
      </c>
      <c r="H116" s="6">
        <v>20</v>
      </c>
      <c r="I116" s="7">
        <v>6.88</v>
      </c>
      <c r="J116" s="8">
        <v>0</v>
      </c>
      <c r="M116">
        <f t="array" aca="1" ref="M116" ca="1">IF(MATCH(A116&amp;C116,codetiers&amp;codeart,0)=ROW(A115),ROW(A115),"")</f>
        <v>115</v>
      </c>
    </row>
    <row r="117" spans="1:13" ht="13.5" customHeight="1">
      <c r="A117" s="1" t="s">
        <v>524</v>
      </c>
      <c r="B117" s="1" t="s">
        <v>525</v>
      </c>
      <c r="C117" s="1" t="s">
        <v>631</v>
      </c>
      <c r="D117" s="1" t="s">
        <v>55</v>
      </c>
      <c r="E117" s="1" t="s">
        <v>632</v>
      </c>
      <c r="F117" s="1"/>
      <c r="G117" s="1" t="s">
        <v>73</v>
      </c>
      <c r="H117" s="2">
        <v>50</v>
      </c>
      <c r="I117" s="3">
        <v>6.76</v>
      </c>
      <c r="J117" s="4">
        <v>0</v>
      </c>
      <c r="M117" t="str">
        <f t="array" aca="1" ref="M117" ca="1">IF(MATCH(A117&amp;C117,codetiers&amp;codeart,0)=ROW(A116),ROW(A116),"")</f>
        <v/>
      </c>
    </row>
    <row r="118" spans="1:13" ht="13.5" customHeight="1">
      <c r="A118" s="5" t="s">
        <v>524</v>
      </c>
      <c r="B118" s="5" t="s">
        <v>525</v>
      </c>
      <c r="C118" s="5" t="s">
        <v>635</v>
      </c>
      <c r="D118" s="5" t="s">
        <v>21</v>
      </c>
      <c r="E118" s="5" t="s">
        <v>636</v>
      </c>
      <c r="F118" s="5"/>
      <c r="G118" s="5" t="s">
        <v>73</v>
      </c>
      <c r="H118" s="6">
        <v>20</v>
      </c>
      <c r="I118" s="7">
        <v>6.88</v>
      </c>
      <c r="J118" s="8">
        <v>0</v>
      </c>
      <c r="M118">
        <f t="array" aca="1" ref="M118" ca="1">IF(MATCH(A118&amp;C118,codetiers&amp;codeart,0)=ROW(A117),ROW(A117),"")</f>
        <v>117</v>
      </c>
    </row>
    <row r="119" spans="1:13" ht="13.5" customHeight="1">
      <c r="A119" s="1" t="s">
        <v>524</v>
      </c>
      <c r="B119" s="1" t="s">
        <v>525</v>
      </c>
      <c r="C119" s="1" t="s">
        <v>635</v>
      </c>
      <c r="D119" s="1" t="s">
        <v>21</v>
      </c>
      <c r="E119" s="1" t="s">
        <v>636</v>
      </c>
      <c r="F119" s="1"/>
      <c r="G119" s="1" t="s">
        <v>73</v>
      </c>
      <c r="H119" s="2">
        <v>50</v>
      </c>
      <c r="I119" s="3">
        <v>6.76</v>
      </c>
      <c r="J119" s="4">
        <v>0</v>
      </c>
      <c r="M119" t="str">
        <f t="array" aca="1" ref="M119" ca="1">IF(MATCH(A119&amp;C119,codetiers&amp;codeart,0)=ROW(A118),ROW(A118),"")</f>
        <v/>
      </c>
    </row>
    <row r="120" spans="1:13" ht="13.5" customHeight="1">
      <c r="A120" s="5" t="s">
        <v>524</v>
      </c>
      <c r="B120" s="5" t="s">
        <v>525</v>
      </c>
      <c r="C120" s="5" t="s">
        <v>642</v>
      </c>
      <c r="D120" s="5" t="s">
        <v>21</v>
      </c>
      <c r="E120" s="5" t="s">
        <v>643</v>
      </c>
      <c r="F120" s="5"/>
      <c r="G120" s="5" t="s">
        <v>73</v>
      </c>
      <c r="H120" s="6">
        <v>20</v>
      </c>
      <c r="I120" s="7">
        <v>6.88</v>
      </c>
      <c r="J120" s="8">
        <v>0</v>
      </c>
      <c r="M120">
        <f t="array" aca="1" ref="M120" ca="1">IF(MATCH(A120&amp;C120,codetiers&amp;codeart,0)=ROW(A119),ROW(A119),"")</f>
        <v>119</v>
      </c>
    </row>
    <row r="121" spans="1:13" ht="13.5" customHeight="1">
      <c r="A121" s="1" t="s">
        <v>524</v>
      </c>
      <c r="B121" s="1" t="s">
        <v>525</v>
      </c>
      <c r="C121" s="1" t="s">
        <v>642</v>
      </c>
      <c r="D121" s="1" t="s">
        <v>21</v>
      </c>
      <c r="E121" s="1" t="s">
        <v>643</v>
      </c>
      <c r="F121" s="1"/>
      <c r="G121" s="1" t="s">
        <v>73</v>
      </c>
      <c r="H121" s="2">
        <v>50</v>
      </c>
      <c r="I121" s="3">
        <v>6.76</v>
      </c>
      <c r="J121" s="4">
        <v>0</v>
      </c>
      <c r="M121" t="str">
        <f t="array" aca="1" ref="M121" ca="1">IF(MATCH(A121&amp;C121,codetiers&amp;codeart,0)=ROW(A120),ROW(A120),"")</f>
        <v/>
      </c>
    </row>
    <row r="122" spans="1:13" ht="13.5" customHeight="1">
      <c r="A122" s="5" t="s">
        <v>524</v>
      </c>
      <c r="B122" s="5" t="s">
        <v>525</v>
      </c>
      <c r="C122" s="5" t="s">
        <v>648</v>
      </c>
      <c r="D122" s="5" t="s">
        <v>21</v>
      </c>
      <c r="E122" s="5" t="s">
        <v>649</v>
      </c>
      <c r="F122" s="5"/>
      <c r="G122" s="5" t="s">
        <v>73</v>
      </c>
      <c r="H122" s="6">
        <v>20</v>
      </c>
      <c r="I122" s="7">
        <v>7.19</v>
      </c>
      <c r="J122" s="8">
        <v>0</v>
      </c>
      <c r="M122">
        <f t="array" aca="1" ref="M122" ca="1">IF(MATCH(A122&amp;C122,codetiers&amp;codeart,0)=ROW(A121),ROW(A121),"")</f>
        <v>121</v>
      </c>
    </row>
    <row r="123" spans="1:13" ht="13.5" customHeight="1">
      <c r="A123" s="1" t="s">
        <v>524</v>
      </c>
      <c r="B123" s="1" t="s">
        <v>525</v>
      </c>
      <c r="C123" s="1" t="s">
        <v>648</v>
      </c>
      <c r="D123" s="1" t="s">
        <v>21</v>
      </c>
      <c r="E123" s="1" t="s">
        <v>649</v>
      </c>
      <c r="F123" s="1"/>
      <c r="G123" s="1" t="s">
        <v>73</v>
      </c>
      <c r="H123" s="2">
        <v>50</v>
      </c>
      <c r="I123" s="3">
        <v>7.07</v>
      </c>
      <c r="J123" s="4">
        <v>0</v>
      </c>
      <c r="M123" t="str">
        <f t="array" aca="1" ref="M123" ca="1">IF(MATCH(A123&amp;C123,codetiers&amp;codeart,0)=ROW(A122),ROW(A122),"")</f>
        <v/>
      </c>
    </row>
    <row r="124" spans="1:13" ht="13.5" customHeight="1">
      <c r="A124" s="5" t="s">
        <v>524</v>
      </c>
      <c r="B124" s="5" t="s">
        <v>525</v>
      </c>
      <c r="C124" s="5" t="s">
        <v>655</v>
      </c>
      <c r="D124" s="5" t="s">
        <v>21</v>
      </c>
      <c r="E124" s="5" t="s">
        <v>656</v>
      </c>
      <c r="F124" s="5"/>
      <c r="G124" s="5" t="s">
        <v>73</v>
      </c>
      <c r="H124" s="6">
        <v>20</v>
      </c>
      <c r="I124" s="7">
        <v>6.9</v>
      </c>
      <c r="J124" s="8">
        <v>0</v>
      </c>
      <c r="M124">
        <f t="array" aca="1" ref="M124" ca="1">IF(MATCH(A124&amp;C124,codetiers&amp;codeart,0)=ROW(A123),ROW(A123),"")</f>
        <v>123</v>
      </c>
    </row>
    <row r="125" spans="1:13" ht="13.5" customHeight="1">
      <c r="A125" s="1" t="s">
        <v>524</v>
      </c>
      <c r="B125" s="1" t="s">
        <v>525</v>
      </c>
      <c r="C125" s="1" t="s">
        <v>655</v>
      </c>
      <c r="D125" s="1" t="s">
        <v>21</v>
      </c>
      <c r="E125" s="1" t="s">
        <v>656</v>
      </c>
      <c r="F125" s="1"/>
      <c r="G125" s="1" t="s">
        <v>73</v>
      </c>
      <c r="H125" s="2">
        <v>50</v>
      </c>
      <c r="I125" s="3">
        <v>6.78</v>
      </c>
      <c r="J125" s="4">
        <v>0</v>
      </c>
      <c r="M125" t="str">
        <f t="array" aca="1" ref="M125" ca="1">IF(MATCH(A125&amp;C125,codetiers&amp;codeart,0)=ROW(A124),ROW(A124),"")</f>
        <v/>
      </c>
    </row>
    <row r="126" spans="1:13" ht="13.5" customHeight="1">
      <c r="A126" s="5" t="s">
        <v>524</v>
      </c>
      <c r="B126" s="5" t="s">
        <v>525</v>
      </c>
      <c r="C126" s="5" t="s">
        <v>662</v>
      </c>
      <c r="D126" s="5" t="s">
        <v>21</v>
      </c>
      <c r="E126" s="5" t="s">
        <v>663</v>
      </c>
      <c r="F126" s="5"/>
      <c r="G126" s="5" t="s">
        <v>73</v>
      </c>
      <c r="H126" s="6">
        <v>20</v>
      </c>
      <c r="I126" s="7">
        <v>7.33</v>
      </c>
      <c r="J126" s="8">
        <v>0</v>
      </c>
      <c r="M126">
        <f t="array" aca="1" ref="M126" ca="1">IF(MATCH(A126&amp;C126,codetiers&amp;codeart,0)=ROW(A125),ROW(A125),"")</f>
        <v>125</v>
      </c>
    </row>
    <row r="127" spans="1:13" ht="13.5" customHeight="1">
      <c r="A127" s="1" t="s">
        <v>524</v>
      </c>
      <c r="B127" s="1" t="s">
        <v>525</v>
      </c>
      <c r="C127" s="1" t="s">
        <v>662</v>
      </c>
      <c r="D127" s="1" t="s">
        <v>21</v>
      </c>
      <c r="E127" s="1" t="s">
        <v>663</v>
      </c>
      <c r="F127" s="1"/>
      <c r="G127" s="1" t="s">
        <v>73</v>
      </c>
      <c r="H127" s="2">
        <v>50</v>
      </c>
      <c r="I127" s="3">
        <v>7.21</v>
      </c>
      <c r="J127" s="4">
        <v>0</v>
      </c>
      <c r="M127" t="str">
        <f t="array" aca="1" ref="M127" ca="1">IF(MATCH(A127&amp;C127,codetiers&amp;codeart,0)=ROW(A126),ROW(A126),"")</f>
        <v/>
      </c>
    </row>
    <row r="128" spans="1:13" ht="13.5" customHeight="1">
      <c r="A128" s="5" t="s">
        <v>524</v>
      </c>
      <c r="B128" s="5" t="s">
        <v>525</v>
      </c>
      <c r="C128" s="5" t="s">
        <v>668</v>
      </c>
      <c r="D128" s="5" t="s">
        <v>55</v>
      </c>
      <c r="E128" s="5" t="s">
        <v>669</v>
      </c>
      <c r="F128" s="5"/>
      <c r="G128" s="5" t="s">
        <v>73</v>
      </c>
      <c r="H128" s="6">
        <v>10</v>
      </c>
      <c r="I128" s="7">
        <v>9.16</v>
      </c>
      <c r="J128" s="8">
        <v>0</v>
      </c>
      <c r="M128">
        <f t="array" aca="1" ref="M128" ca="1">IF(MATCH(A128&amp;C128,codetiers&amp;codeart,0)=ROW(A127),ROW(A127),"")</f>
        <v>127</v>
      </c>
    </row>
    <row r="129" spans="1:13" ht="13.5" customHeight="1">
      <c r="A129" s="1" t="s">
        <v>524</v>
      </c>
      <c r="B129" s="1" t="s">
        <v>525</v>
      </c>
      <c r="C129" s="1" t="s">
        <v>668</v>
      </c>
      <c r="D129" s="1" t="s">
        <v>55</v>
      </c>
      <c r="E129" s="1" t="s">
        <v>669</v>
      </c>
      <c r="F129" s="1"/>
      <c r="G129" s="1" t="s">
        <v>73</v>
      </c>
      <c r="H129" s="2">
        <v>20</v>
      </c>
      <c r="I129" s="3">
        <v>8.9499999999999993</v>
      </c>
      <c r="J129" s="4">
        <v>0</v>
      </c>
      <c r="M129" t="str">
        <f t="array" aca="1" ref="M129" ca="1">IF(MATCH(A129&amp;C129,codetiers&amp;codeart,0)=ROW(A128),ROW(A128),"")</f>
        <v/>
      </c>
    </row>
    <row r="130" spans="1:13" ht="13.5" customHeight="1">
      <c r="A130" s="5" t="s">
        <v>524</v>
      </c>
      <c r="B130" s="5" t="s">
        <v>525</v>
      </c>
      <c r="C130" s="5" t="s">
        <v>672</v>
      </c>
      <c r="D130" s="5" t="s">
        <v>55</v>
      </c>
      <c r="E130" s="5" t="s">
        <v>669</v>
      </c>
      <c r="F130" s="5"/>
      <c r="G130" s="5" t="s">
        <v>73</v>
      </c>
      <c r="H130" s="6">
        <v>10</v>
      </c>
      <c r="I130" s="7">
        <v>9.16</v>
      </c>
      <c r="J130" s="8">
        <v>0</v>
      </c>
      <c r="M130">
        <f t="array" aca="1" ref="M130" ca="1">IF(MATCH(A130&amp;C130,codetiers&amp;codeart,0)=ROW(A129),ROW(A129),"")</f>
        <v>129</v>
      </c>
    </row>
    <row r="131" spans="1:13" ht="13.5" customHeight="1">
      <c r="A131" s="1" t="s">
        <v>524</v>
      </c>
      <c r="B131" s="1" t="s">
        <v>525</v>
      </c>
      <c r="C131" s="1" t="s">
        <v>672</v>
      </c>
      <c r="D131" s="1" t="s">
        <v>55</v>
      </c>
      <c r="E131" s="1" t="s">
        <v>669</v>
      </c>
      <c r="F131" s="1"/>
      <c r="G131" s="1" t="s">
        <v>73</v>
      </c>
      <c r="H131" s="2">
        <v>20</v>
      </c>
      <c r="I131" s="3">
        <v>8.9499999999999993</v>
      </c>
      <c r="J131" s="4">
        <v>0</v>
      </c>
      <c r="M131" t="str">
        <f t="array" aca="1" ref="M131" ca="1">IF(MATCH(A131&amp;C131,codetiers&amp;codeart,0)=ROW(A130),ROW(A130),"")</f>
        <v/>
      </c>
    </row>
    <row r="132" spans="1:13" ht="13.5" customHeight="1">
      <c r="A132" s="5" t="s">
        <v>524</v>
      </c>
      <c r="B132" s="5" t="s">
        <v>525</v>
      </c>
      <c r="C132" s="5" t="s">
        <v>673</v>
      </c>
      <c r="D132" s="5" t="s">
        <v>55</v>
      </c>
      <c r="E132" s="5" t="s">
        <v>669</v>
      </c>
      <c r="F132" s="5"/>
      <c r="G132" s="5" t="s">
        <v>73</v>
      </c>
      <c r="H132" s="6">
        <v>10</v>
      </c>
      <c r="I132" s="7">
        <v>9.16</v>
      </c>
      <c r="J132" s="8">
        <v>0</v>
      </c>
      <c r="M132">
        <f t="array" aca="1" ref="M132" ca="1">IF(MATCH(A132&amp;C132,codetiers&amp;codeart,0)=ROW(A131),ROW(A131),"")</f>
        <v>131</v>
      </c>
    </row>
    <row r="133" spans="1:13" ht="13.5" customHeight="1">
      <c r="A133" s="1" t="s">
        <v>524</v>
      </c>
      <c r="B133" s="1" t="s">
        <v>525</v>
      </c>
      <c r="C133" s="1" t="s">
        <v>673</v>
      </c>
      <c r="D133" s="1" t="s">
        <v>55</v>
      </c>
      <c r="E133" s="1" t="s">
        <v>669</v>
      </c>
      <c r="F133" s="1"/>
      <c r="G133" s="1" t="s">
        <v>73</v>
      </c>
      <c r="H133" s="2">
        <v>20</v>
      </c>
      <c r="I133" s="3">
        <v>8.9499999999999993</v>
      </c>
      <c r="J133" s="4">
        <v>0</v>
      </c>
      <c r="M133" t="str">
        <f t="array" aca="1" ref="M133" ca="1">IF(MATCH(A133&amp;C133,codetiers&amp;codeart,0)=ROW(A132),ROW(A132),"")</f>
        <v/>
      </c>
    </row>
    <row r="134" spans="1:13" ht="13.5" customHeight="1">
      <c r="A134" s="5" t="s">
        <v>524</v>
      </c>
      <c r="B134" s="5" t="s">
        <v>525</v>
      </c>
      <c r="C134" s="5" t="s">
        <v>676</v>
      </c>
      <c r="D134" s="5" t="s">
        <v>55</v>
      </c>
      <c r="E134" s="5" t="s">
        <v>669</v>
      </c>
      <c r="F134" s="5"/>
      <c r="G134" s="5" t="s">
        <v>73</v>
      </c>
      <c r="H134" s="6">
        <v>10</v>
      </c>
      <c r="I134" s="7">
        <v>9.16</v>
      </c>
      <c r="J134" s="8">
        <v>0</v>
      </c>
      <c r="M134">
        <f t="array" aca="1" ref="M134" ca="1">IF(MATCH(A134&amp;C134,codetiers&amp;codeart,0)=ROW(A133),ROW(A133),"")</f>
        <v>133</v>
      </c>
    </row>
    <row r="135" spans="1:13" ht="13.5" customHeight="1">
      <c r="A135" s="1" t="s">
        <v>524</v>
      </c>
      <c r="B135" s="1" t="s">
        <v>525</v>
      </c>
      <c r="C135" s="1" t="s">
        <v>676</v>
      </c>
      <c r="D135" s="1" t="s">
        <v>55</v>
      </c>
      <c r="E135" s="1" t="s">
        <v>669</v>
      </c>
      <c r="F135" s="1"/>
      <c r="G135" s="1" t="s">
        <v>73</v>
      </c>
      <c r="H135" s="2">
        <v>20</v>
      </c>
      <c r="I135" s="3">
        <v>8.9499999999999993</v>
      </c>
      <c r="J135" s="4">
        <v>0</v>
      </c>
      <c r="M135" t="str">
        <f t="array" aca="1" ref="M135" ca="1">IF(MATCH(A135&amp;C135,codetiers&amp;codeart,0)=ROW(A134),ROW(A134),"")</f>
        <v/>
      </c>
    </row>
    <row r="136" spans="1:13" ht="13.5" customHeight="1">
      <c r="A136" s="5" t="s">
        <v>524</v>
      </c>
      <c r="B136" s="5" t="s">
        <v>525</v>
      </c>
      <c r="C136" s="5" t="s">
        <v>677</v>
      </c>
      <c r="D136" s="5" t="s">
        <v>55</v>
      </c>
      <c r="E136" s="5" t="s">
        <v>669</v>
      </c>
      <c r="F136" s="5"/>
      <c r="G136" s="5" t="s">
        <v>73</v>
      </c>
      <c r="H136" s="6">
        <v>10</v>
      </c>
      <c r="I136" s="7">
        <v>9.16</v>
      </c>
      <c r="J136" s="8">
        <v>0</v>
      </c>
      <c r="M136">
        <f t="array" aca="1" ref="M136" ca="1">IF(MATCH(A136&amp;C136,codetiers&amp;codeart,0)=ROW(A135),ROW(A135),"")</f>
        <v>135</v>
      </c>
    </row>
    <row r="137" spans="1:13" ht="13.5" customHeight="1">
      <c r="A137" s="1" t="s">
        <v>524</v>
      </c>
      <c r="B137" s="1" t="s">
        <v>525</v>
      </c>
      <c r="C137" s="1" t="s">
        <v>677</v>
      </c>
      <c r="D137" s="1" t="s">
        <v>55</v>
      </c>
      <c r="E137" s="1" t="s">
        <v>669</v>
      </c>
      <c r="F137" s="1"/>
      <c r="G137" s="1" t="s">
        <v>73</v>
      </c>
      <c r="H137" s="2">
        <v>20</v>
      </c>
      <c r="I137" s="3">
        <v>8.9499999999999993</v>
      </c>
      <c r="J137" s="4">
        <v>0</v>
      </c>
      <c r="M137" t="str">
        <f t="array" aca="1" ref="M137" ca="1">IF(MATCH(A137&amp;C137,codetiers&amp;codeart,0)=ROW(A136),ROW(A136),"")</f>
        <v/>
      </c>
    </row>
    <row r="138" spans="1:13" ht="13.5" customHeight="1">
      <c r="A138" s="5" t="s">
        <v>524</v>
      </c>
      <c r="B138" s="5" t="s">
        <v>525</v>
      </c>
      <c r="C138" s="5" t="s">
        <v>678</v>
      </c>
      <c r="D138" s="5" t="s">
        <v>218</v>
      </c>
      <c r="E138" s="5" t="s">
        <v>679</v>
      </c>
      <c r="F138" s="5"/>
      <c r="G138" s="5" t="s">
        <v>73</v>
      </c>
      <c r="H138" s="6">
        <v>20</v>
      </c>
      <c r="I138" s="7">
        <v>9.07</v>
      </c>
      <c r="J138" s="8">
        <v>0</v>
      </c>
      <c r="M138">
        <f t="array" aca="1" ref="M138" ca="1">IF(MATCH(A138&amp;C138,codetiers&amp;codeart,0)=ROW(A137),ROW(A137),"")</f>
        <v>137</v>
      </c>
    </row>
    <row r="139" spans="1:13" ht="13.5" customHeight="1">
      <c r="A139" s="1" t="s">
        <v>524</v>
      </c>
      <c r="B139" s="1" t="s">
        <v>525</v>
      </c>
      <c r="C139" s="1" t="s">
        <v>678</v>
      </c>
      <c r="D139" s="1" t="s">
        <v>218</v>
      </c>
      <c r="E139" s="1" t="s">
        <v>679</v>
      </c>
      <c r="F139" s="1"/>
      <c r="G139" s="1" t="s">
        <v>73</v>
      </c>
      <c r="H139" s="2">
        <v>50</v>
      </c>
      <c r="I139" s="3">
        <v>8.9499999999999993</v>
      </c>
      <c r="J139" s="4">
        <v>0</v>
      </c>
      <c r="M139" t="str">
        <f t="array" aca="1" ref="M139" ca="1">IF(MATCH(A139&amp;C139,codetiers&amp;codeart,0)=ROW(A138),ROW(A138),"")</f>
        <v/>
      </c>
    </row>
    <row r="140" spans="1:13" ht="13.5" customHeight="1">
      <c r="A140" s="5" t="s">
        <v>524</v>
      </c>
      <c r="B140" s="5" t="s">
        <v>525</v>
      </c>
      <c r="C140" s="5" t="s">
        <v>682</v>
      </c>
      <c r="D140" s="5" t="s">
        <v>55</v>
      </c>
      <c r="E140" s="5" t="s">
        <v>683</v>
      </c>
      <c r="F140" s="5" t="s">
        <v>684</v>
      </c>
      <c r="G140" s="5" t="s">
        <v>73</v>
      </c>
      <c r="H140" s="6">
        <v>12</v>
      </c>
      <c r="I140" s="7">
        <v>6.66</v>
      </c>
      <c r="J140" s="8">
        <v>0</v>
      </c>
      <c r="M140">
        <f t="array" aca="1" ref="M140" ca="1">IF(MATCH(A140&amp;C140,codetiers&amp;codeart,0)=ROW(A139),ROW(A139),"")</f>
        <v>139</v>
      </c>
    </row>
    <row r="141" spans="1:13" ht="13.5" customHeight="1">
      <c r="A141" s="1" t="s">
        <v>524</v>
      </c>
      <c r="B141" s="1" t="s">
        <v>525</v>
      </c>
      <c r="C141" s="1" t="s">
        <v>682</v>
      </c>
      <c r="D141" s="1" t="s">
        <v>55</v>
      </c>
      <c r="E141" s="1" t="s">
        <v>683</v>
      </c>
      <c r="F141" s="1" t="s">
        <v>684</v>
      </c>
      <c r="G141" s="1" t="s">
        <v>73</v>
      </c>
      <c r="H141" s="2">
        <v>9999</v>
      </c>
      <c r="I141" s="3">
        <v>3.1</v>
      </c>
      <c r="J141" s="4">
        <v>0</v>
      </c>
      <c r="M141" t="str">
        <f t="array" aca="1" ref="M141" ca="1">IF(MATCH(A141&amp;C141,codetiers&amp;codeart,0)=ROW(A140),ROW(A140),"")</f>
        <v/>
      </c>
    </row>
    <row r="142" spans="1:13" ht="13.5" customHeight="1">
      <c r="A142" s="5" t="s">
        <v>524</v>
      </c>
      <c r="B142" s="5" t="s">
        <v>525</v>
      </c>
      <c r="C142" s="5" t="s">
        <v>687</v>
      </c>
      <c r="D142" s="5" t="s">
        <v>55</v>
      </c>
      <c r="E142" s="5" t="s">
        <v>688</v>
      </c>
      <c r="F142" s="5" t="s">
        <v>684</v>
      </c>
      <c r="G142" s="5" t="s">
        <v>73</v>
      </c>
      <c r="H142" s="6">
        <v>12</v>
      </c>
      <c r="I142" s="7">
        <v>6.66</v>
      </c>
      <c r="J142" s="8">
        <v>0</v>
      </c>
      <c r="M142">
        <f t="array" aca="1" ref="M142" ca="1">IF(MATCH(A142&amp;C142,codetiers&amp;codeart,0)=ROW(A141),ROW(A141),"")</f>
        <v>141</v>
      </c>
    </row>
    <row r="143" spans="1:13" ht="13.5" customHeight="1">
      <c r="A143" s="1" t="s">
        <v>524</v>
      </c>
      <c r="B143" s="1" t="s">
        <v>525</v>
      </c>
      <c r="C143" s="1" t="s">
        <v>687</v>
      </c>
      <c r="D143" s="1" t="s">
        <v>55</v>
      </c>
      <c r="E143" s="1" t="s">
        <v>688</v>
      </c>
      <c r="F143" s="1" t="s">
        <v>684</v>
      </c>
      <c r="G143" s="1" t="s">
        <v>73</v>
      </c>
      <c r="H143" s="2">
        <v>9999</v>
      </c>
      <c r="I143" s="3">
        <v>3.1</v>
      </c>
      <c r="J143" s="4">
        <v>0</v>
      </c>
      <c r="M143" t="str">
        <f t="array" aca="1" ref="M143" ca="1">IF(MATCH(A143&amp;C143,codetiers&amp;codeart,0)=ROW(A142),ROW(A142),"")</f>
        <v/>
      </c>
    </row>
    <row r="144" spans="1:13" ht="13.5" customHeight="1">
      <c r="A144" s="5" t="s">
        <v>524</v>
      </c>
      <c r="B144" s="5" t="s">
        <v>525</v>
      </c>
      <c r="C144" s="5" t="s">
        <v>689</v>
      </c>
      <c r="D144" s="5" t="s">
        <v>55</v>
      </c>
      <c r="E144" s="5" t="s">
        <v>690</v>
      </c>
      <c r="F144" s="5" t="s">
        <v>684</v>
      </c>
      <c r="G144" s="5" t="s">
        <v>73</v>
      </c>
      <c r="H144" s="6">
        <v>12</v>
      </c>
      <c r="I144" s="7">
        <v>6.66</v>
      </c>
      <c r="J144" s="8">
        <v>0</v>
      </c>
      <c r="M144">
        <f t="array" aca="1" ref="M144" ca="1">IF(MATCH(A144&amp;C144,codetiers&amp;codeart,0)=ROW(A143),ROW(A143),"")</f>
        <v>143</v>
      </c>
    </row>
    <row r="145" spans="1:13" ht="13.5" customHeight="1">
      <c r="A145" s="1" t="s">
        <v>524</v>
      </c>
      <c r="B145" s="1" t="s">
        <v>525</v>
      </c>
      <c r="C145" s="1" t="s">
        <v>689</v>
      </c>
      <c r="D145" s="1" t="s">
        <v>55</v>
      </c>
      <c r="E145" s="1" t="s">
        <v>690</v>
      </c>
      <c r="F145" s="1" t="s">
        <v>684</v>
      </c>
      <c r="G145" s="1" t="s">
        <v>73</v>
      </c>
      <c r="H145" s="2">
        <v>9999</v>
      </c>
      <c r="I145" s="3">
        <v>3.1</v>
      </c>
      <c r="J145" s="4">
        <v>0</v>
      </c>
      <c r="M145" t="str">
        <f t="array" aca="1" ref="M145" ca="1">IF(MATCH(A145&amp;C145,codetiers&amp;codeart,0)=ROW(A144),ROW(A144),"")</f>
        <v/>
      </c>
    </row>
    <row r="146" spans="1:13" ht="13.5" customHeight="1">
      <c r="A146" s="1" t="s">
        <v>251</v>
      </c>
      <c r="B146" s="1" t="s">
        <v>252</v>
      </c>
      <c r="C146" s="1" t="s">
        <v>253</v>
      </c>
      <c r="D146" s="1" t="s">
        <v>106</v>
      </c>
      <c r="E146" s="1" t="s">
        <v>254</v>
      </c>
      <c r="F146" s="1" t="s">
        <v>255</v>
      </c>
      <c r="G146" s="1" t="s">
        <v>73</v>
      </c>
      <c r="H146" s="2">
        <v>49</v>
      </c>
      <c r="I146" s="3">
        <v>17.8</v>
      </c>
      <c r="J146" s="4">
        <v>0</v>
      </c>
      <c r="M146">
        <f t="array" aca="1" ref="M146" ca="1">IF(MATCH(A146&amp;C146,codetiers&amp;codeart,0)=ROW(A145),ROW(A145),"")</f>
        <v>145</v>
      </c>
    </row>
    <row r="147" spans="1:13" ht="13.5" customHeight="1">
      <c r="A147" s="1" t="s">
        <v>251</v>
      </c>
      <c r="B147" s="1" t="s">
        <v>252</v>
      </c>
      <c r="C147" s="1" t="s">
        <v>253</v>
      </c>
      <c r="D147" s="1" t="s">
        <v>106</v>
      </c>
      <c r="E147" s="1" t="s">
        <v>254</v>
      </c>
      <c r="F147" s="1" t="s">
        <v>255</v>
      </c>
      <c r="G147" s="1" t="s">
        <v>73</v>
      </c>
      <c r="H147" s="2">
        <v>99</v>
      </c>
      <c r="I147" s="3">
        <v>14.8</v>
      </c>
      <c r="J147" s="4">
        <v>0</v>
      </c>
      <c r="M147" t="str">
        <f t="array" aca="1" ref="M147" ca="1">IF(MATCH(A147&amp;C147,codetiers&amp;codeart,0)=ROW(A146),ROW(A146),"")</f>
        <v/>
      </c>
    </row>
    <row r="148" spans="1:13" ht="13.5" customHeight="1">
      <c r="A148" s="1" t="s">
        <v>251</v>
      </c>
      <c r="B148" s="1" t="s">
        <v>252</v>
      </c>
      <c r="C148" s="1" t="s">
        <v>253</v>
      </c>
      <c r="D148" s="1" t="s">
        <v>106</v>
      </c>
      <c r="E148" s="1" t="s">
        <v>254</v>
      </c>
      <c r="F148" s="1" t="s">
        <v>255</v>
      </c>
      <c r="G148" s="1" t="s">
        <v>73</v>
      </c>
      <c r="H148" s="2">
        <v>9999</v>
      </c>
      <c r="I148" s="3">
        <v>11.8</v>
      </c>
      <c r="J148" s="4">
        <v>0</v>
      </c>
      <c r="M148" t="str">
        <f t="array" aca="1" ref="M148" ca="1">IF(MATCH(A148&amp;C148,codetiers&amp;codeart,0)=ROW(A147),ROW(A147),"")</f>
        <v/>
      </c>
    </row>
    <row r="149" spans="1:13" ht="13.5" customHeight="1">
      <c r="A149" s="1" t="s">
        <v>251</v>
      </c>
      <c r="B149" s="1" t="s">
        <v>252</v>
      </c>
      <c r="C149" s="1" t="s">
        <v>260</v>
      </c>
      <c r="D149" s="1" t="s">
        <v>50</v>
      </c>
      <c r="E149" s="1" t="s">
        <v>261</v>
      </c>
      <c r="F149" s="1" t="s">
        <v>255</v>
      </c>
      <c r="G149" s="1" t="s">
        <v>73</v>
      </c>
      <c r="H149" s="2">
        <v>49</v>
      </c>
      <c r="I149" s="3">
        <v>17.8</v>
      </c>
      <c r="J149" s="4">
        <v>0</v>
      </c>
      <c r="M149">
        <f t="array" aca="1" ref="M149" ca="1">IF(MATCH(A149&amp;C149,codetiers&amp;codeart,0)=ROW(A148),ROW(A148),"")</f>
        <v>148</v>
      </c>
    </row>
    <row r="150" spans="1:13" ht="13.5" customHeight="1">
      <c r="A150" s="1" t="s">
        <v>251</v>
      </c>
      <c r="B150" s="1" t="s">
        <v>252</v>
      </c>
      <c r="C150" s="1" t="s">
        <v>260</v>
      </c>
      <c r="D150" s="1" t="s">
        <v>50</v>
      </c>
      <c r="E150" s="1" t="s">
        <v>261</v>
      </c>
      <c r="F150" s="1" t="s">
        <v>255</v>
      </c>
      <c r="G150" s="1" t="s">
        <v>73</v>
      </c>
      <c r="H150" s="2">
        <v>99</v>
      </c>
      <c r="I150" s="3">
        <v>14.8</v>
      </c>
      <c r="J150" s="4">
        <v>0</v>
      </c>
      <c r="M150" t="str">
        <f t="array" aca="1" ref="M150" ca="1">IF(MATCH(A150&amp;C150,codetiers&amp;codeart,0)=ROW(A149),ROW(A149),"")</f>
        <v/>
      </c>
    </row>
    <row r="151" spans="1:13" ht="13.5" customHeight="1">
      <c r="A151" s="1" t="s">
        <v>251</v>
      </c>
      <c r="B151" s="1" t="s">
        <v>252</v>
      </c>
      <c r="C151" s="1" t="s">
        <v>260</v>
      </c>
      <c r="D151" s="1" t="s">
        <v>50</v>
      </c>
      <c r="E151" s="1" t="s">
        <v>261</v>
      </c>
      <c r="F151" s="1" t="s">
        <v>255</v>
      </c>
      <c r="G151" s="1" t="s">
        <v>73</v>
      </c>
      <c r="H151" s="2">
        <v>9999</v>
      </c>
      <c r="I151" s="3">
        <v>11.8</v>
      </c>
      <c r="J151" s="4">
        <v>0</v>
      </c>
      <c r="M151" t="str">
        <f t="array" aca="1" ref="M151" ca="1">IF(MATCH(A151&amp;C151,codetiers&amp;codeart,0)=ROW(A150),ROW(A150),"")</f>
        <v/>
      </c>
    </row>
    <row r="152" spans="1:13" ht="13.5" customHeight="1">
      <c r="A152" s="1" t="s">
        <v>251</v>
      </c>
      <c r="B152" s="1" t="s">
        <v>252</v>
      </c>
      <c r="C152" s="1" t="s">
        <v>269</v>
      </c>
      <c r="D152" s="1"/>
      <c r="E152" s="1" t="s">
        <v>270</v>
      </c>
      <c r="F152" s="1"/>
      <c r="G152" s="1" t="s">
        <v>52</v>
      </c>
      <c r="H152" s="2">
        <v>10</v>
      </c>
      <c r="I152" s="3">
        <v>31.45</v>
      </c>
      <c r="J152" s="4">
        <v>0</v>
      </c>
      <c r="M152">
        <f t="array" aca="1" ref="M152" ca="1">IF(MATCH(A152&amp;C152,codetiers&amp;codeart,0)=ROW(A151),ROW(A151),"")</f>
        <v>151</v>
      </c>
    </row>
    <row r="153" spans="1:13" ht="13.5" customHeight="1">
      <c r="A153" s="1" t="s">
        <v>251</v>
      </c>
      <c r="B153" s="1" t="s">
        <v>252</v>
      </c>
      <c r="C153" s="1" t="s">
        <v>269</v>
      </c>
      <c r="D153" s="1"/>
      <c r="E153" s="1" t="s">
        <v>270</v>
      </c>
      <c r="F153" s="1"/>
      <c r="G153" s="1" t="s">
        <v>52</v>
      </c>
      <c r="H153" s="2">
        <v>15</v>
      </c>
      <c r="I153" s="3">
        <v>24.15</v>
      </c>
      <c r="J153" s="4">
        <v>0</v>
      </c>
      <c r="M153" t="str">
        <f t="array" aca="1" ref="M153" ca="1">IF(MATCH(A153&amp;C153,codetiers&amp;codeart,0)=ROW(A152),ROW(A152),"")</f>
        <v/>
      </c>
    </row>
    <row r="154" spans="1:13" ht="13.5" customHeight="1">
      <c r="A154" s="1" t="s">
        <v>251</v>
      </c>
      <c r="B154" s="1" t="s">
        <v>252</v>
      </c>
      <c r="C154" s="1" t="s">
        <v>269</v>
      </c>
      <c r="D154" s="1"/>
      <c r="E154" s="1" t="s">
        <v>270</v>
      </c>
      <c r="F154" s="1"/>
      <c r="G154" s="1" t="s">
        <v>52</v>
      </c>
      <c r="H154" s="2">
        <v>20</v>
      </c>
      <c r="I154" s="3">
        <v>19.350000000000001</v>
      </c>
      <c r="J154" s="4">
        <v>0</v>
      </c>
      <c r="M154" t="str">
        <f t="array" aca="1" ref="M154" ca="1">IF(MATCH(A154&amp;C154,codetiers&amp;codeart,0)=ROW(A153),ROW(A153),"")</f>
        <v/>
      </c>
    </row>
    <row r="155" spans="1:13" ht="13.5" customHeight="1">
      <c r="A155" s="1" t="s">
        <v>251</v>
      </c>
      <c r="B155" s="1" t="s">
        <v>252</v>
      </c>
      <c r="C155" s="1" t="s">
        <v>281</v>
      </c>
      <c r="D155" s="1"/>
      <c r="E155" s="1" t="s">
        <v>282</v>
      </c>
      <c r="F155" s="1"/>
      <c r="G155" s="1" t="s">
        <v>52</v>
      </c>
      <c r="H155" s="2">
        <v>10</v>
      </c>
      <c r="I155" s="3">
        <v>31.45</v>
      </c>
      <c r="J155" s="4">
        <v>0</v>
      </c>
      <c r="M155">
        <f t="array" aca="1" ref="M155" ca="1">IF(MATCH(A155&amp;C155,codetiers&amp;codeart,0)=ROW(A154),ROW(A154),"")</f>
        <v>154</v>
      </c>
    </row>
    <row r="156" spans="1:13" ht="13.5" customHeight="1">
      <c r="A156" s="1" t="s">
        <v>251</v>
      </c>
      <c r="B156" s="1" t="s">
        <v>252</v>
      </c>
      <c r="C156" s="1" t="s">
        <v>281</v>
      </c>
      <c r="D156" s="1"/>
      <c r="E156" s="1" t="s">
        <v>282</v>
      </c>
      <c r="F156" s="1"/>
      <c r="G156" s="1" t="s">
        <v>52</v>
      </c>
      <c r="H156" s="2">
        <v>15</v>
      </c>
      <c r="I156" s="3">
        <v>24.15</v>
      </c>
      <c r="J156" s="4">
        <v>0</v>
      </c>
      <c r="M156" t="str">
        <f t="array" aca="1" ref="M156" ca="1">IF(MATCH(A156&amp;C156,codetiers&amp;codeart,0)=ROW(A155),ROW(A155),"")</f>
        <v/>
      </c>
    </row>
    <row r="157" spans="1:13" ht="13.5" customHeight="1">
      <c r="A157" s="1" t="s">
        <v>251</v>
      </c>
      <c r="B157" s="1" t="s">
        <v>252</v>
      </c>
      <c r="C157" s="1" t="s">
        <v>281</v>
      </c>
      <c r="D157" s="1"/>
      <c r="E157" s="1" t="s">
        <v>282</v>
      </c>
      <c r="F157" s="1"/>
      <c r="G157" s="1" t="s">
        <v>52</v>
      </c>
      <c r="H157" s="2">
        <v>20</v>
      </c>
      <c r="I157" s="3">
        <v>19.350000000000001</v>
      </c>
      <c r="J157" s="4">
        <v>0</v>
      </c>
      <c r="M157" t="str">
        <f t="array" aca="1" ref="M157" ca="1">IF(MATCH(A157&amp;C157,codetiers&amp;codeart,0)=ROW(A156),ROW(A156),"")</f>
        <v/>
      </c>
    </row>
    <row r="158" spans="1:13" ht="13.5" customHeight="1">
      <c r="A158" s="1" t="s">
        <v>251</v>
      </c>
      <c r="B158" s="1" t="s">
        <v>252</v>
      </c>
      <c r="C158" s="1" t="s">
        <v>288</v>
      </c>
      <c r="D158" s="1"/>
      <c r="E158" s="1" t="s">
        <v>289</v>
      </c>
      <c r="F158" s="1"/>
      <c r="G158" s="1" t="s">
        <v>52</v>
      </c>
      <c r="H158" s="2">
        <v>10</v>
      </c>
      <c r="I158" s="3">
        <v>31.45</v>
      </c>
      <c r="J158" s="4">
        <v>0</v>
      </c>
      <c r="M158">
        <f t="array" aca="1" ref="M158" ca="1">IF(MATCH(A158&amp;C158,codetiers&amp;codeart,0)=ROW(A157),ROW(A157),"")</f>
        <v>157</v>
      </c>
    </row>
    <row r="159" spans="1:13" ht="13.5" customHeight="1">
      <c r="A159" s="1" t="s">
        <v>251</v>
      </c>
      <c r="B159" s="1" t="s">
        <v>252</v>
      </c>
      <c r="C159" s="1" t="s">
        <v>288</v>
      </c>
      <c r="D159" s="1"/>
      <c r="E159" s="1" t="s">
        <v>289</v>
      </c>
      <c r="F159" s="1"/>
      <c r="G159" s="1" t="s">
        <v>52</v>
      </c>
      <c r="H159" s="2">
        <v>15</v>
      </c>
      <c r="I159" s="3">
        <v>24.15</v>
      </c>
      <c r="J159" s="4">
        <v>0</v>
      </c>
      <c r="M159" t="str">
        <f t="array" aca="1" ref="M159" ca="1">IF(MATCH(A159&amp;C159,codetiers&amp;codeart,0)=ROW(A158),ROW(A158),"")</f>
        <v/>
      </c>
    </row>
    <row r="160" spans="1:13" ht="13.5" customHeight="1">
      <c r="A160" s="1" t="s">
        <v>251</v>
      </c>
      <c r="B160" s="1" t="s">
        <v>252</v>
      </c>
      <c r="C160" s="1" t="s">
        <v>288</v>
      </c>
      <c r="D160" s="1"/>
      <c r="E160" s="1" t="s">
        <v>289</v>
      </c>
      <c r="F160" s="1"/>
      <c r="G160" s="1" t="s">
        <v>52</v>
      </c>
      <c r="H160" s="2">
        <v>20</v>
      </c>
      <c r="I160" s="3">
        <v>19.350000000000001</v>
      </c>
      <c r="J160" s="4">
        <v>0</v>
      </c>
      <c r="M160" t="str">
        <f t="array" aca="1" ref="M160" ca="1">IF(MATCH(A160&amp;C160,codetiers&amp;codeart,0)=ROW(A159),ROW(A159),"")</f>
        <v/>
      </c>
    </row>
    <row r="161" spans="1:13" ht="13.5" customHeight="1">
      <c r="A161" s="1" t="s">
        <v>251</v>
      </c>
      <c r="B161" s="1" t="s">
        <v>252</v>
      </c>
      <c r="C161" s="1" t="s">
        <v>299</v>
      </c>
      <c r="D161" s="1"/>
      <c r="E161" s="1" t="s">
        <v>300</v>
      </c>
      <c r="F161" s="1"/>
      <c r="G161" s="1" t="s">
        <v>52</v>
      </c>
      <c r="H161" s="2">
        <v>10</v>
      </c>
      <c r="I161" s="3">
        <v>31.45</v>
      </c>
      <c r="J161" s="4">
        <v>0</v>
      </c>
      <c r="M161">
        <f t="array" aca="1" ref="M161" ca="1">IF(MATCH(A161&amp;C161,codetiers&amp;codeart,0)=ROW(A160),ROW(A160),"")</f>
        <v>160</v>
      </c>
    </row>
    <row r="162" spans="1:13" ht="13.5" customHeight="1">
      <c r="A162" s="1" t="s">
        <v>251</v>
      </c>
      <c r="B162" s="1" t="s">
        <v>252</v>
      </c>
      <c r="C162" s="1" t="s">
        <v>299</v>
      </c>
      <c r="D162" s="1"/>
      <c r="E162" s="1" t="s">
        <v>300</v>
      </c>
      <c r="F162" s="1"/>
      <c r="G162" s="1" t="s">
        <v>52</v>
      </c>
      <c r="H162" s="2">
        <v>15</v>
      </c>
      <c r="I162" s="3">
        <v>24.15</v>
      </c>
      <c r="J162" s="4">
        <v>0</v>
      </c>
      <c r="M162" t="str">
        <f t="array" aca="1" ref="M162" ca="1">IF(MATCH(A162&amp;C162,codetiers&amp;codeart,0)=ROW(A161),ROW(A161),"")</f>
        <v/>
      </c>
    </row>
    <row r="163" spans="1:13" ht="13.5" customHeight="1">
      <c r="A163" s="1" t="s">
        <v>251</v>
      </c>
      <c r="B163" s="1" t="s">
        <v>252</v>
      </c>
      <c r="C163" s="1" t="s">
        <v>299</v>
      </c>
      <c r="D163" s="1"/>
      <c r="E163" s="1" t="s">
        <v>300</v>
      </c>
      <c r="F163" s="1"/>
      <c r="G163" s="1" t="s">
        <v>52</v>
      </c>
      <c r="H163" s="2">
        <v>20</v>
      </c>
      <c r="I163" s="3">
        <v>19.350000000000001</v>
      </c>
      <c r="J163" s="4">
        <v>0</v>
      </c>
      <c r="M163" t="str">
        <f t="array" aca="1" ref="M163" ca="1">IF(MATCH(A163&amp;C163,codetiers&amp;codeart,0)=ROW(A162),ROW(A162),"")</f>
        <v/>
      </c>
    </row>
    <row r="164" spans="1:13" ht="13.5" customHeight="1">
      <c r="A164" s="1" t="s">
        <v>251</v>
      </c>
      <c r="B164" s="1" t="s">
        <v>252</v>
      </c>
      <c r="C164" s="1" t="s">
        <v>308</v>
      </c>
      <c r="D164" s="1"/>
      <c r="E164" s="1" t="s">
        <v>309</v>
      </c>
      <c r="F164" s="1"/>
      <c r="G164" s="1" t="s">
        <v>52</v>
      </c>
      <c r="H164" s="2">
        <v>10</v>
      </c>
      <c r="I164" s="3">
        <v>31.45</v>
      </c>
      <c r="J164" s="4">
        <v>0</v>
      </c>
      <c r="M164">
        <f t="array" aca="1" ref="M164" ca="1">IF(MATCH(A164&amp;C164,codetiers&amp;codeart,0)=ROW(A163),ROW(A163),"")</f>
        <v>163</v>
      </c>
    </row>
    <row r="165" spans="1:13" ht="13.5" customHeight="1">
      <c r="A165" s="1" t="s">
        <v>251</v>
      </c>
      <c r="B165" s="1" t="s">
        <v>252</v>
      </c>
      <c r="C165" s="1" t="s">
        <v>308</v>
      </c>
      <c r="D165" s="1"/>
      <c r="E165" s="1" t="s">
        <v>309</v>
      </c>
      <c r="F165" s="1"/>
      <c r="G165" s="1" t="s">
        <v>52</v>
      </c>
      <c r="H165" s="2">
        <v>15</v>
      </c>
      <c r="I165" s="3">
        <v>24.15</v>
      </c>
      <c r="J165" s="4">
        <v>0</v>
      </c>
      <c r="M165" t="str">
        <f t="array" aca="1" ref="M165" ca="1">IF(MATCH(A165&amp;C165,codetiers&amp;codeart,0)=ROW(A164),ROW(A164),"")</f>
        <v/>
      </c>
    </row>
    <row r="166" spans="1:13" ht="13.5" customHeight="1">
      <c r="A166" s="1" t="s">
        <v>251</v>
      </c>
      <c r="B166" s="1" t="s">
        <v>252</v>
      </c>
      <c r="C166" s="1" t="s">
        <v>308</v>
      </c>
      <c r="D166" s="1"/>
      <c r="E166" s="1" t="s">
        <v>309</v>
      </c>
      <c r="F166" s="1"/>
      <c r="G166" s="1" t="s">
        <v>52</v>
      </c>
      <c r="H166" s="2">
        <v>20</v>
      </c>
      <c r="I166" s="3">
        <v>19.350000000000001</v>
      </c>
      <c r="J166" s="4">
        <v>0</v>
      </c>
      <c r="M166" t="str">
        <f t="array" aca="1" ref="M166" ca="1">IF(MATCH(A166&amp;C166,codetiers&amp;codeart,0)=ROW(A165),ROW(A165),"")</f>
        <v/>
      </c>
    </row>
    <row r="167" spans="1:13" ht="13.5" customHeight="1">
      <c r="A167" s="1" t="s">
        <v>251</v>
      </c>
      <c r="B167" s="1" t="s">
        <v>252</v>
      </c>
      <c r="C167" s="1" t="s">
        <v>312</v>
      </c>
      <c r="D167" s="1"/>
      <c r="E167" s="1" t="s">
        <v>313</v>
      </c>
      <c r="F167" s="1"/>
      <c r="G167" s="1" t="s">
        <v>52</v>
      </c>
      <c r="H167" s="2">
        <v>10</v>
      </c>
      <c r="I167" s="3">
        <v>31.45</v>
      </c>
      <c r="J167" s="4">
        <v>0</v>
      </c>
      <c r="M167">
        <f t="array" aca="1" ref="M167" ca="1">IF(MATCH(A167&amp;C167,codetiers&amp;codeart,0)=ROW(A166),ROW(A166),"")</f>
        <v>166</v>
      </c>
    </row>
    <row r="168" spans="1:13" ht="13.5" customHeight="1">
      <c r="A168" s="1" t="s">
        <v>251</v>
      </c>
      <c r="B168" s="1" t="s">
        <v>252</v>
      </c>
      <c r="C168" s="1" t="s">
        <v>312</v>
      </c>
      <c r="D168" s="1"/>
      <c r="E168" s="1" t="s">
        <v>313</v>
      </c>
      <c r="F168" s="1"/>
      <c r="G168" s="1" t="s">
        <v>52</v>
      </c>
      <c r="H168" s="2">
        <v>15</v>
      </c>
      <c r="I168" s="3">
        <v>24.15</v>
      </c>
      <c r="J168" s="4">
        <v>0</v>
      </c>
      <c r="M168" t="str">
        <f t="array" aca="1" ref="M168" ca="1">IF(MATCH(A168&amp;C168,codetiers&amp;codeart,0)=ROW(A167),ROW(A167),"")</f>
        <v/>
      </c>
    </row>
    <row r="169" spans="1:13" ht="13.5" customHeight="1">
      <c r="A169" s="1" t="s">
        <v>251</v>
      </c>
      <c r="B169" s="1" t="s">
        <v>252</v>
      </c>
      <c r="C169" s="1" t="s">
        <v>312</v>
      </c>
      <c r="D169" s="1"/>
      <c r="E169" s="1" t="s">
        <v>313</v>
      </c>
      <c r="F169" s="1"/>
      <c r="G169" s="1" t="s">
        <v>52</v>
      </c>
      <c r="H169" s="2">
        <v>20</v>
      </c>
      <c r="I169" s="3">
        <v>19.350000000000001</v>
      </c>
      <c r="J169" s="4">
        <v>0</v>
      </c>
      <c r="M169" t="str">
        <f t="array" aca="1" ref="M169" ca="1">IF(MATCH(A169&amp;C169,codetiers&amp;codeart,0)=ROW(A168),ROW(A168),"")</f>
        <v/>
      </c>
    </row>
    <row r="170" spans="1:13" ht="13.5" customHeight="1">
      <c r="A170" s="1" t="s">
        <v>251</v>
      </c>
      <c r="B170" s="1" t="s">
        <v>252</v>
      </c>
      <c r="C170" s="1" t="s">
        <v>319</v>
      </c>
      <c r="D170" s="1"/>
      <c r="E170" s="1" t="s">
        <v>320</v>
      </c>
      <c r="F170" s="1"/>
      <c r="G170" s="1" t="s">
        <v>52</v>
      </c>
      <c r="H170" s="2">
        <v>10</v>
      </c>
      <c r="I170" s="3">
        <v>31.45</v>
      </c>
      <c r="J170" s="4">
        <v>0</v>
      </c>
      <c r="M170">
        <f t="array" aca="1" ref="M170" ca="1">IF(MATCH(A170&amp;C170,codetiers&amp;codeart,0)=ROW(A169),ROW(A169),"")</f>
        <v>169</v>
      </c>
    </row>
    <row r="171" spans="1:13" ht="13.5" customHeight="1">
      <c r="A171" s="1" t="s">
        <v>251</v>
      </c>
      <c r="B171" s="1" t="s">
        <v>252</v>
      </c>
      <c r="C171" s="1" t="s">
        <v>319</v>
      </c>
      <c r="D171" s="1"/>
      <c r="E171" s="1" t="s">
        <v>320</v>
      </c>
      <c r="F171" s="1"/>
      <c r="G171" s="1" t="s">
        <v>52</v>
      </c>
      <c r="H171" s="2">
        <v>15</v>
      </c>
      <c r="I171" s="3">
        <v>24.15</v>
      </c>
      <c r="J171" s="4">
        <v>0</v>
      </c>
      <c r="M171" t="str">
        <f t="array" aca="1" ref="M171" ca="1">IF(MATCH(A171&amp;C171,codetiers&amp;codeart,0)=ROW(A170),ROW(A170),"")</f>
        <v/>
      </c>
    </row>
    <row r="172" spans="1:13" ht="13.5" customHeight="1">
      <c r="A172" s="1" t="s">
        <v>251</v>
      </c>
      <c r="B172" s="1" t="s">
        <v>252</v>
      </c>
      <c r="C172" s="1" t="s">
        <v>319</v>
      </c>
      <c r="D172" s="1"/>
      <c r="E172" s="1" t="s">
        <v>320</v>
      </c>
      <c r="F172" s="1"/>
      <c r="G172" s="1" t="s">
        <v>52</v>
      </c>
      <c r="H172" s="2">
        <v>20</v>
      </c>
      <c r="I172" s="3">
        <v>19.350000000000001</v>
      </c>
      <c r="J172" s="4">
        <v>0</v>
      </c>
      <c r="M172" t="str">
        <f t="array" aca="1" ref="M172" ca="1">IF(MATCH(A172&amp;C172,codetiers&amp;codeart,0)=ROW(A171),ROW(A171),"")</f>
        <v/>
      </c>
    </row>
    <row r="173" spans="1:13" ht="13.5" customHeight="1">
      <c r="A173" s="1" t="s">
        <v>251</v>
      </c>
      <c r="B173" s="1" t="s">
        <v>252</v>
      </c>
      <c r="C173" s="1" t="s">
        <v>325</v>
      </c>
      <c r="D173" s="1"/>
      <c r="E173" s="1" t="s">
        <v>326</v>
      </c>
      <c r="F173" s="1"/>
      <c r="G173" s="1" t="s">
        <v>52</v>
      </c>
      <c r="H173" s="2">
        <v>10</v>
      </c>
      <c r="I173" s="3">
        <v>31.45</v>
      </c>
      <c r="J173" s="4">
        <v>0</v>
      </c>
      <c r="M173">
        <f t="array" aca="1" ref="M173" ca="1">IF(MATCH(A173&amp;C173,codetiers&amp;codeart,0)=ROW(A172),ROW(A172),"")</f>
        <v>172</v>
      </c>
    </row>
    <row r="174" spans="1:13" ht="13.5" customHeight="1">
      <c r="A174" s="1" t="s">
        <v>251</v>
      </c>
      <c r="B174" s="1" t="s">
        <v>252</v>
      </c>
      <c r="C174" s="1" t="s">
        <v>325</v>
      </c>
      <c r="D174" s="1"/>
      <c r="E174" s="1" t="s">
        <v>326</v>
      </c>
      <c r="F174" s="1"/>
      <c r="G174" s="1" t="s">
        <v>52</v>
      </c>
      <c r="H174" s="2">
        <v>15</v>
      </c>
      <c r="I174" s="3">
        <v>24.15</v>
      </c>
      <c r="J174" s="4">
        <v>0</v>
      </c>
      <c r="M174" t="str">
        <f t="array" aca="1" ref="M174" ca="1">IF(MATCH(A174&amp;C174,codetiers&amp;codeart,0)=ROW(A173),ROW(A173),"")</f>
        <v/>
      </c>
    </row>
    <row r="175" spans="1:13" ht="13.5" customHeight="1">
      <c r="A175" s="1" t="s">
        <v>251</v>
      </c>
      <c r="B175" s="1" t="s">
        <v>252</v>
      </c>
      <c r="C175" s="1" t="s">
        <v>325</v>
      </c>
      <c r="D175" s="1"/>
      <c r="E175" s="1" t="s">
        <v>326</v>
      </c>
      <c r="F175" s="1"/>
      <c r="G175" s="1" t="s">
        <v>52</v>
      </c>
      <c r="H175" s="2">
        <v>20</v>
      </c>
      <c r="I175" s="3">
        <v>19.350000000000001</v>
      </c>
      <c r="J175" s="4">
        <v>0</v>
      </c>
      <c r="M175" t="str">
        <f t="array" aca="1" ref="M175" ca="1">IF(MATCH(A175&amp;C175,codetiers&amp;codeart,0)=ROW(A174),ROW(A174),"")</f>
        <v/>
      </c>
    </row>
    <row r="176" spans="1:13" ht="13.5" customHeight="1">
      <c r="A176" s="1" t="s">
        <v>251</v>
      </c>
      <c r="B176" s="1" t="s">
        <v>252</v>
      </c>
      <c r="C176" s="1" t="s">
        <v>335</v>
      </c>
      <c r="D176" s="1"/>
      <c r="E176" s="1" t="s">
        <v>336</v>
      </c>
      <c r="F176" s="1"/>
      <c r="G176" s="1" t="s">
        <v>52</v>
      </c>
      <c r="H176" s="2">
        <v>10</v>
      </c>
      <c r="I176" s="3">
        <v>31.45</v>
      </c>
      <c r="J176" s="4">
        <v>0</v>
      </c>
      <c r="M176">
        <f t="array" aca="1" ref="M176" ca="1">IF(MATCH(A176&amp;C176,codetiers&amp;codeart,0)=ROW(A175),ROW(A175),"")</f>
        <v>175</v>
      </c>
    </row>
    <row r="177" spans="1:13" ht="13.5" customHeight="1">
      <c r="A177" s="1" t="s">
        <v>251</v>
      </c>
      <c r="B177" s="1" t="s">
        <v>252</v>
      </c>
      <c r="C177" s="1" t="s">
        <v>335</v>
      </c>
      <c r="D177" s="1"/>
      <c r="E177" s="1" t="s">
        <v>336</v>
      </c>
      <c r="F177" s="1"/>
      <c r="G177" s="1" t="s">
        <v>52</v>
      </c>
      <c r="H177" s="2">
        <v>15</v>
      </c>
      <c r="I177" s="3">
        <v>24.15</v>
      </c>
      <c r="J177" s="4">
        <v>0</v>
      </c>
      <c r="M177" t="str">
        <f t="array" aca="1" ref="M177" ca="1">IF(MATCH(A177&amp;C177,codetiers&amp;codeart,0)=ROW(A176),ROW(A176),"")</f>
        <v/>
      </c>
    </row>
    <row r="178" spans="1:13" ht="13.5" customHeight="1">
      <c r="A178" s="1" t="s">
        <v>251</v>
      </c>
      <c r="B178" s="1" t="s">
        <v>252</v>
      </c>
      <c r="C178" s="1" t="s">
        <v>335</v>
      </c>
      <c r="D178" s="1"/>
      <c r="E178" s="1" t="s">
        <v>336</v>
      </c>
      <c r="F178" s="1"/>
      <c r="G178" s="1" t="s">
        <v>52</v>
      </c>
      <c r="H178" s="2">
        <v>20</v>
      </c>
      <c r="I178" s="3">
        <v>19.350000000000001</v>
      </c>
      <c r="J178" s="4">
        <v>0</v>
      </c>
      <c r="M178" t="str">
        <f t="array" aca="1" ref="M178" ca="1">IF(MATCH(A178&amp;C178,codetiers&amp;codeart,0)=ROW(A177),ROW(A177),"")</f>
        <v/>
      </c>
    </row>
    <row r="179" spans="1:13" ht="13.5" customHeight="1">
      <c r="A179" s="1" t="s">
        <v>251</v>
      </c>
      <c r="B179" s="1" t="s">
        <v>252</v>
      </c>
      <c r="C179" s="1" t="s">
        <v>339</v>
      </c>
      <c r="D179" s="1"/>
      <c r="E179" s="1" t="s">
        <v>340</v>
      </c>
      <c r="F179" s="1"/>
      <c r="G179" s="1" t="s">
        <v>52</v>
      </c>
      <c r="H179" s="2">
        <v>10</v>
      </c>
      <c r="I179" s="3">
        <v>31.45</v>
      </c>
      <c r="J179" s="4">
        <v>0</v>
      </c>
      <c r="M179">
        <f t="array" aca="1" ref="M179" ca="1">IF(MATCH(A179&amp;C179,codetiers&amp;codeart,0)=ROW(A178),ROW(A178),"")</f>
        <v>178</v>
      </c>
    </row>
    <row r="180" spans="1:13" ht="13.5" customHeight="1">
      <c r="A180" s="1" t="s">
        <v>251</v>
      </c>
      <c r="B180" s="1" t="s">
        <v>252</v>
      </c>
      <c r="C180" s="1" t="s">
        <v>339</v>
      </c>
      <c r="D180" s="1"/>
      <c r="E180" s="1" t="s">
        <v>340</v>
      </c>
      <c r="F180" s="1"/>
      <c r="G180" s="1" t="s">
        <v>52</v>
      </c>
      <c r="H180" s="2">
        <v>15</v>
      </c>
      <c r="I180" s="3">
        <v>24.15</v>
      </c>
      <c r="J180" s="4">
        <v>0</v>
      </c>
      <c r="M180" t="str">
        <f t="array" aca="1" ref="M180" ca="1">IF(MATCH(A180&amp;C180,codetiers&amp;codeart,0)=ROW(A179),ROW(A179),"")</f>
        <v/>
      </c>
    </row>
    <row r="181" spans="1:13" ht="13.5" customHeight="1">
      <c r="A181" s="1" t="s">
        <v>251</v>
      </c>
      <c r="B181" s="1" t="s">
        <v>252</v>
      </c>
      <c r="C181" s="1" t="s">
        <v>339</v>
      </c>
      <c r="D181" s="1"/>
      <c r="E181" s="1" t="s">
        <v>340</v>
      </c>
      <c r="F181" s="1"/>
      <c r="G181" s="1" t="s">
        <v>52</v>
      </c>
      <c r="H181" s="2">
        <v>20</v>
      </c>
      <c r="I181" s="3">
        <v>19.350000000000001</v>
      </c>
      <c r="J181" s="4">
        <v>0</v>
      </c>
      <c r="M181" t="str">
        <f t="array" aca="1" ref="M181" ca="1">IF(MATCH(A181&amp;C181,codetiers&amp;codeart,0)=ROW(A180),ROW(A180),"")</f>
        <v/>
      </c>
    </row>
    <row r="182" spans="1:13" ht="13.5" customHeight="1">
      <c r="A182" s="1" t="s">
        <v>67</v>
      </c>
      <c r="B182" s="1" t="s">
        <v>68</v>
      </c>
      <c r="C182" s="1" t="s">
        <v>94</v>
      </c>
      <c r="D182" s="1" t="s">
        <v>95</v>
      </c>
      <c r="E182" s="1" t="s">
        <v>96</v>
      </c>
      <c r="F182" s="1"/>
      <c r="G182" s="1" t="s">
        <v>73</v>
      </c>
      <c r="H182" s="2">
        <v>10</v>
      </c>
      <c r="I182" s="3">
        <v>17.07</v>
      </c>
      <c r="J182" s="4">
        <v>0</v>
      </c>
      <c r="M182">
        <f t="array" aca="1" ref="M182" ca="1">IF(MATCH(A182&amp;C182,codetiers&amp;codeart,0)=ROW(A181),ROW(A181),"")</f>
        <v>181</v>
      </c>
    </row>
    <row r="183" spans="1:13" ht="13.5" customHeight="1">
      <c r="A183" s="1" t="s">
        <v>67</v>
      </c>
      <c r="B183" s="1" t="s">
        <v>68</v>
      </c>
      <c r="C183" s="1" t="s">
        <v>94</v>
      </c>
      <c r="D183" s="1" t="s">
        <v>95</v>
      </c>
      <c r="E183" s="1" t="s">
        <v>96</v>
      </c>
      <c r="F183" s="1"/>
      <c r="G183" s="1" t="s">
        <v>73</v>
      </c>
      <c r="H183" s="2">
        <v>20</v>
      </c>
      <c r="I183" s="3">
        <v>17.010000000000002</v>
      </c>
      <c r="J183" s="4">
        <v>0</v>
      </c>
      <c r="M183" t="str">
        <f t="array" aca="1" ref="M183" ca="1">IF(MATCH(A183&amp;C183,codetiers&amp;codeart,0)=ROW(A182),ROW(A182),"")</f>
        <v/>
      </c>
    </row>
    <row r="184" spans="1:13" ht="13.5" customHeight="1">
      <c r="A184" s="1" t="s">
        <v>67</v>
      </c>
      <c r="B184" s="1" t="s">
        <v>68</v>
      </c>
      <c r="C184" s="1" t="s">
        <v>94</v>
      </c>
      <c r="D184" s="1" t="s">
        <v>95</v>
      </c>
      <c r="E184" s="1" t="s">
        <v>96</v>
      </c>
      <c r="F184" s="1"/>
      <c r="G184" s="1" t="s">
        <v>73</v>
      </c>
      <c r="H184" s="2">
        <v>40</v>
      </c>
      <c r="I184" s="3">
        <v>16.95</v>
      </c>
      <c r="J184" s="4">
        <v>0</v>
      </c>
      <c r="M184" t="str">
        <f t="array" aca="1" ref="M184" ca="1">IF(MATCH(A184&amp;C184,codetiers&amp;codeart,0)=ROW(A183),ROW(A183),"")</f>
        <v/>
      </c>
    </row>
    <row r="185" spans="1:13" ht="13.5" customHeight="1">
      <c r="A185" s="1" t="s">
        <v>67</v>
      </c>
      <c r="B185" s="1" t="s">
        <v>68</v>
      </c>
      <c r="C185" s="1" t="s">
        <v>105</v>
      </c>
      <c r="D185" s="1" t="s">
        <v>106</v>
      </c>
      <c r="E185" s="1" t="s">
        <v>107</v>
      </c>
      <c r="F185" s="1"/>
      <c r="G185" s="1" t="s">
        <v>73</v>
      </c>
      <c r="H185" s="2">
        <v>10</v>
      </c>
      <c r="I185" s="3">
        <v>4.3099999999999996</v>
      </c>
      <c r="J185" s="4">
        <v>0</v>
      </c>
      <c r="M185">
        <f t="array" aca="1" ref="M185" ca="1">IF(MATCH(A185&amp;C185,codetiers&amp;codeart,0)=ROW(A184),ROW(A184),"")</f>
        <v>184</v>
      </c>
    </row>
    <row r="186" spans="1:13" ht="13.5" customHeight="1">
      <c r="A186" s="1" t="s">
        <v>67</v>
      </c>
      <c r="B186" s="1" t="s">
        <v>68</v>
      </c>
      <c r="C186" s="1" t="s">
        <v>105</v>
      </c>
      <c r="D186" s="1" t="s">
        <v>106</v>
      </c>
      <c r="E186" s="1" t="s">
        <v>107</v>
      </c>
      <c r="F186" s="1"/>
      <c r="G186" s="1" t="s">
        <v>73</v>
      </c>
      <c r="H186" s="2">
        <v>20</v>
      </c>
      <c r="I186" s="3">
        <v>4.26</v>
      </c>
      <c r="J186" s="4">
        <v>0</v>
      </c>
      <c r="M186" t="str">
        <f t="array" aca="1" ref="M186" ca="1">IF(MATCH(A186&amp;C186,codetiers&amp;codeart,0)=ROW(A185),ROW(A185),"")</f>
        <v/>
      </c>
    </row>
    <row r="187" spans="1:13" ht="13.5" customHeight="1">
      <c r="A187" s="1" t="s">
        <v>67</v>
      </c>
      <c r="B187" s="1" t="s">
        <v>68</v>
      </c>
      <c r="C187" s="1" t="s">
        <v>105</v>
      </c>
      <c r="D187" s="1" t="s">
        <v>106</v>
      </c>
      <c r="E187" s="1" t="s">
        <v>107</v>
      </c>
      <c r="F187" s="1"/>
      <c r="G187" s="1" t="s">
        <v>73</v>
      </c>
      <c r="H187" s="2">
        <v>40</v>
      </c>
      <c r="I187" s="3">
        <v>4.1900000000000004</v>
      </c>
      <c r="J187" s="4">
        <v>0</v>
      </c>
      <c r="M187" t="str">
        <f t="array" aca="1" ref="M187" ca="1">IF(MATCH(A187&amp;C187,codetiers&amp;codeart,0)=ROW(A186),ROW(A186),"")</f>
        <v/>
      </c>
    </row>
    <row r="188" spans="1:13" ht="13.5" customHeight="1">
      <c r="A188" s="1" t="s">
        <v>67</v>
      </c>
      <c r="B188" s="1" t="s">
        <v>68</v>
      </c>
      <c r="C188" s="1" t="s">
        <v>114</v>
      </c>
      <c r="D188" s="1" t="s">
        <v>50</v>
      </c>
      <c r="E188" s="1" t="s">
        <v>115</v>
      </c>
      <c r="F188" s="1"/>
      <c r="G188" s="1" t="s">
        <v>73</v>
      </c>
      <c r="H188" s="2">
        <v>10</v>
      </c>
      <c r="I188" s="3">
        <v>3.26</v>
      </c>
      <c r="J188" s="4">
        <v>0</v>
      </c>
      <c r="M188">
        <f t="array" aca="1" ref="M188" ca="1">IF(MATCH(A188&amp;C188,codetiers&amp;codeart,0)=ROW(A187),ROW(A187),"")</f>
        <v>187</v>
      </c>
    </row>
    <row r="189" spans="1:13" ht="13.5" customHeight="1">
      <c r="A189" s="1" t="s">
        <v>67</v>
      </c>
      <c r="B189" s="1" t="s">
        <v>68</v>
      </c>
      <c r="C189" s="1" t="s">
        <v>114</v>
      </c>
      <c r="D189" s="1" t="s">
        <v>50</v>
      </c>
      <c r="E189" s="1" t="s">
        <v>115</v>
      </c>
      <c r="F189" s="1"/>
      <c r="G189" s="1" t="s">
        <v>73</v>
      </c>
      <c r="H189" s="2">
        <v>20</v>
      </c>
      <c r="I189" s="3">
        <v>3.2</v>
      </c>
      <c r="J189" s="4">
        <v>0</v>
      </c>
      <c r="M189" t="str">
        <f t="array" aca="1" ref="M189" ca="1">IF(MATCH(A189&amp;C189,codetiers&amp;codeart,0)=ROW(A188),ROW(A188),"")</f>
        <v/>
      </c>
    </row>
    <row r="190" spans="1:13" ht="13.5" customHeight="1">
      <c r="A190" s="1" t="s">
        <v>67</v>
      </c>
      <c r="B190" s="1" t="s">
        <v>68</v>
      </c>
      <c r="C190" s="1" t="s">
        <v>114</v>
      </c>
      <c r="D190" s="1" t="s">
        <v>50</v>
      </c>
      <c r="E190" s="1" t="s">
        <v>115</v>
      </c>
      <c r="F190" s="1"/>
      <c r="G190" s="1" t="s">
        <v>73</v>
      </c>
      <c r="H190" s="2">
        <v>40</v>
      </c>
      <c r="I190" s="3">
        <v>3.14</v>
      </c>
      <c r="J190" s="4">
        <v>0</v>
      </c>
      <c r="M190" t="str">
        <f t="array" aca="1" ref="M190" ca="1">IF(MATCH(A190&amp;C190,codetiers&amp;codeart,0)=ROW(A189),ROW(A189),"")</f>
        <v/>
      </c>
    </row>
    <row r="191" spans="1:13" ht="13.5" customHeight="1">
      <c r="A191" s="1" t="s">
        <v>67</v>
      </c>
      <c r="B191" s="1" t="s">
        <v>68</v>
      </c>
      <c r="C191" s="1" t="s">
        <v>119</v>
      </c>
      <c r="D191" s="1" t="s">
        <v>106</v>
      </c>
      <c r="E191" s="1" t="s">
        <v>120</v>
      </c>
      <c r="F191" s="1"/>
      <c r="G191" s="1" t="s">
        <v>73</v>
      </c>
      <c r="H191" s="2">
        <v>10</v>
      </c>
      <c r="I191" s="3">
        <v>3.26</v>
      </c>
      <c r="J191" s="4">
        <v>0</v>
      </c>
      <c r="M191">
        <f t="array" aca="1" ref="M191" ca="1">IF(MATCH(A191&amp;C191,codetiers&amp;codeart,0)=ROW(A190),ROW(A190),"")</f>
        <v>190</v>
      </c>
    </row>
    <row r="192" spans="1:13" ht="13.5" customHeight="1">
      <c r="A192" s="1" t="s">
        <v>67</v>
      </c>
      <c r="B192" s="1" t="s">
        <v>68</v>
      </c>
      <c r="C192" s="1" t="s">
        <v>119</v>
      </c>
      <c r="D192" s="1" t="s">
        <v>106</v>
      </c>
      <c r="E192" s="1" t="s">
        <v>120</v>
      </c>
      <c r="F192" s="1"/>
      <c r="G192" s="1" t="s">
        <v>73</v>
      </c>
      <c r="H192" s="2">
        <v>20</v>
      </c>
      <c r="I192" s="3">
        <v>3.2</v>
      </c>
      <c r="J192" s="4">
        <v>0</v>
      </c>
      <c r="M192" t="str">
        <f t="array" aca="1" ref="M192" ca="1">IF(MATCH(A192&amp;C192,codetiers&amp;codeart,0)=ROW(A191),ROW(A191),"")</f>
        <v/>
      </c>
    </row>
    <row r="193" spans="1:13" ht="13.5" customHeight="1">
      <c r="A193" s="1" t="s">
        <v>67</v>
      </c>
      <c r="B193" s="1" t="s">
        <v>68</v>
      </c>
      <c r="C193" s="1" t="s">
        <v>119</v>
      </c>
      <c r="D193" s="1" t="s">
        <v>106</v>
      </c>
      <c r="E193" s="1" t="s">
        <v>120</v>
      </c>
      <c r="F193" s="1"/>
      <c r="G193" s="1" t="s">
        <v>73</v>
      </c>
      <c r="H193" s="2">
        <v>40</v>
      </c>
      <c r="I193" s="3">
        <v>3.14</v>
      </c>
      <c r="J193" s="4">
        <v>0</v>
      </c>
      <c r="M193" t="str">
        <f t="array" aca="1" ref="M193" ca="1">IF(MATCH(A193&amp;C193,codetiers&amp;codeart,0)=ROW(A192),ROW(A192),"")</f>
        <v/>
      </c>
    </row>
    <row r="194" spans="1:13" ht="13.5" customHeight="1">
      <c r="A194" s="1" t="s">
        <v>67</v>
      </c>
      <c r="B194" s="1" t="s">
        <v>68</v>
      </c>
      <c r="C194" s="1" t="s">
        <v>126</v>
      </c>
      <c r="D194" s="1" t="s">
        <v>50</v>
      </c>
      <c r="E194" s="1" t="s">
        <v>127</v>
      </c>
      <c r="F194" s="1"/>
      <c r="G194" s="1" t="s">
        <v>73</v>
      </c>
      <c r="H194" s="2">
        <v>10</v>
      </c>
      <c r="I194" s="3">
        <v>3.26</v>
      </c>
      <c r="J194" s="4">
        <v>0</v>
      </c>
      <c r="M194">
        <f t="array" aca="1" ref="M194" ca="1">IF(MATCH(A194&amp;C194,codetiers&amp;codeart,0)=ROW(A193),ROW(A193),"")</f>
        <v>193</v>
      </c>
    </row>
    <row r="195" spans="1:13" ht="13.5" customHeight="1">
      <c r="A195" s="1" t="s">
        <v>67</v>
      </c>
      <c r="B195" s="1" t="s">
        <v>68</v>
      </c>
      <c r="C195" s="1" t="s">
        <v>126</v>
      </c>
      <c r="D195" s="1" t="s">
        <v>50</v>
      </c>
      <c r="E195" s="1" t="s">
        <v>127</v>
      </c>
      <c r="F195" s="1"/>
      <c r="G195" s="1" t="s">
        <v>73</v>
      </c>
      <c r="H195" s="2">
        <v>20</v>
      </c>
      <c r="I195" s="3">
        <v>3.2</v>
      </c>
      <c r="J195" s="4">
        <v>0</v>
      </c>
      <c r="M195" t="str">
        <f t="array" aca="1" ref="M195" ca="1">IF(MATCH(A195&amp;C195,codetiers&amp;codeart,0)=ROW(A194),ROW(A194),"")</f>
        <v/>
      </c>
    </row>
    <row r="196" spans="1:13" ht="13.5" customHeight="1">
      <c r="A196" s="1" t="s">
        <v>67</v>
      </c>
      <c r="B196" s="1" t="s">
        <v>68</v>
      </c>
      <c r="C196" s="1" t="s">
        <v>126</v>
      </c>
      <c r="D196" s="1" t="s">
        <v>50</v>
      </c>
      <c r="E196" s="1" t="s">
        <v>127</v>
      </c>
      <c r="F196" s="1"/>
      <c r="G196" s="1" t="s">
        <v>73</v>
      </c>
      <c r="H196" s="2">
        <v>40</v>
      </c>
      <c r="I196" s="3">
        <v>3.14</v>
      </c>
      <c r="J196" s="4">
        <v>0</v>
      </c>
      <c r="M196" t="str">
        <f t="array" aca="1" ref="M196" ca="1">IF(MATCH(A196&amp;C196,codetiers&amp;codeart,0)=ROW(A195),ROW(A195),"")</f>
        <v/>
      </c>
    </row>
    <row r="197" spans="1:13" ht="13.5" customHeight="1">
      <c r="A197" s="1" t="s">
        <v>67</v>
      </c>
      <c r="B197" s="1" t="s">
        <v>68</v>
      </c>
      <c r="C197" s="1" t="s">
        <v>134</v>
      </c>
      <c r="D197" s="1" t="s">
        <v>27</v>
      </c>
      <c r="E197" s="1" t="s">
        <v>135</v>
      </c>
      <c r="F197" s="1"/>
      <c r="G197" s="1" t="s">
        <v>73</v>
      </c>
      <c r="H197" s="2">
        <v>10</v>
      </c>
      <c r="I197" s="3">
        <v>3.26</v>
      </c>
      <c r="J197" s="4">
        <v>0</v>
      </c>
      <c r="M197">
        <f t="array" aca="1" ref="M197" ca="1">IF(MATCH(A197&amp;C197,codetiers&amp;codeart,0)=ROW(A196),ROW(A196),"")</f>
        <v>196</v>
      </c>
    </row>
    <row r="198" spans="1:13" ht="13.5" customHeight="1">
      <c r="A198" s="1" t="s">
        <v>67</v>
      </c>
      <c r="B198" s="1" t="s">
        <v>68</v>
      </c>
      <c r="C198" s="1" t="s">
        <v>134</v>
      </c>
      <c r="D198" s="1" t="s">
        <v>27</v>
      </c>
      <c r="E198" s="1" t="s">
        <v>135</v>
      </c>
      <c r="F198" s="1"/>
      <c r="G198" s="1" t="s">
        <v>73</v>
      </c>
      <c r="H198" s="2">
        <v>20</v>
      </c>
      <c r="I198" s="3">
        <v>3.2</v>
      </c>
      <c r="J198" s="4">
        <v>0</v>
      </c>
      <c r="M198" t="str">
        <f t="array" aca="1" ref="M198" ca="1">IF(MATCH(A198&amp;C198,codetiers&amp;codeart,0)=ROW(A197),ROW(A197),"")</f>
        <v/>
      </c>
    </row>
    <row r="199" spans="1:13" ht="13.5" customHeight="1">
      <c r="A199" s="1" t="s">
        <v>67</v>
      </c>
      <c r="B199" s="1" t="s">
        <v>68</v>
      </c>
      <c r="C199" s="1" t="s">
        <v>134</v>
      </c>
      <c r="D199" s="1" t="s">
        <v>27</v>
      </c>
      <c r="E199" s="1" t="s">
        <v>135</v>
      </c>
      <c r="F199" s="1"/>
      <c r="G199" s="1" t="s">
        <v>73</v>
      </c>
      <c r="H199" s="2">
        <v>40</v>
      </c>
      <c r="I199" s="3">
        <v>3.14</v>
      </c>
      <c r="J199" s="4">
        <v>0</v>
      </c>
      <c r="M199" t="str">
        <f t="array" aca="1" ref="M199" ca="1">IF(MATCH(A199&amp;C199,codetiers&amp;codeart,0)=ROW(A198),ROW(A198),"")</f>
        <v/>
      </c>
    </row>
    <row r="200" spans="1:13" ht="13.5" customHeight="1">
      <c r="A200" s="1" t="s">
        <v>67</v>
      </c>
      <c r="B200" s="1" t="s">
        <v>68</v>
      </c>
      <c r="C200" s="1" t="s">
        <v>140</v>
      </c>
      <c r="D200" s="1" t="s">
        <v>141</v>
      </c>
      <c r="E200" s="1" t="s">
        <v>142</v>
      </c>
      <c r="F200" s="1"/>
      <c r="G200" s="1" t="s">
        <v>73</v>
      </c>
      <c r="H200" s="2">
        <v>10</v>
      </c>
      <c r="I200" s="3">
        <v>4.3600000000000003</v>
      </c>
      <c r="J200" s="4">
        <v>0</v>
      </c>
      <c r="M200">
        <f t="array" aca="1" ref="M200" ca="1">IF(MATCH(A200&amp;C200,codetiers&amp;codeart,0)=ROW(A199),ROW(A199),"")</f>
        <v>199</v>
      </c>
    </row>
    <row r="201" spans="1:13" ht="13.5" customHeight="1">
      <c r="A201" s="1" t="s">
        <v>67</v>
      </c>
      <c r="B201" s="1" t="s">
        <v>68</v>
      </c>
      <c r="C201" s="1" t="s">
        <v>140</v>
      </c>
      <c r="D201" s="1" t="s">
        <v>141</v>
      </c>
      <c r="E201" s="1" t="s">
        <v>142</v>
      </c>
      <c r="F201" s="1"/>
      <c r="G201" s="1" t="s">
        <v>73</v>
      </c>
      <c r="H201" s="2">
        <v>20</v>
      </c>
      <c r="I201" s="3">
        <v>4.3099999999999996</v>
      </c>
      <c r="J201" s="4">
        <v>0</v>
      </c>
      <c r="M201" t="str">
        <f t="array" aca="1" ref="M201" ca="1">IF(MATCH(A201&amp;C201,codetiers&amp;codeart,0)=ROW(A200),ROW(A200),"")</f>
        <v/>
      </c>
    </row>
    <row r="202" spans="1:13" ht="13.5" customHeight="1">
      <c r="A202" s="1" t="s">
        <v>67</v>
      </c>
      <c r="B202" s="1" t="s">
        <v>68</v>
      </c>
      <c r="C202" s="1" t="s">
        <v>140</v>
      </c>
      <c r="D202" s="1" t="s">
        <v>141</v>
      </c>
      <c r="E202" s="1" t="s">
        <v>142</v>
      </c>
      <c r="F202" s="1"/>
      <c r="G202" s="1" t="s">
        <v>73</v>
      </c>
      <c r="H202" s="2">
        <v>40</v>
      </c>
      <c r="I202" s="3">
        <v>4.24</v>
      </c>
      <c r="J202" s="4">
        <v>0</v>
      </c>
      <c r="M202" t="str">
        <f t="array" aca="1" ref="M202" ca="1">IF(MATCH(A202&amp;C202,codetiers&amp;codeart,0)=ROW(A201),ROW(A201),"")</f>
        <v/>
      </c>
    </row>
    <row r="203" spans="1:13" ht="13.5" customHeight="1">
      <c r="A203" s="1" t="s">
        <v>67</v>
      </c>
      <c r="B203" s="1" t="s">
        <v>68</v>
      </c>
      <c r="C203" s="1" t="s">
        <v>154</v>
      </c>
      <c r="D203" s="1" t="s">
        <v>155</v>
      </c>
      <c r="E203" s="1" t="s">
        <v>156</v>
      </c>
      <c r="F203" s="1"/>
      <c r="G203" s="1" t="s">
        <v>73</v>
      </c>
      <c r="H203" s="2">
        <v>10</v>
      </c>
      <c r="I203" s="3">
        <v>17.27</v>
      </c>
      <c r="J203" s="4">
        <v>0</v>
      </c>
      <c r="M203">
        <f t="array" aca="1" ref="M203" ca="1">IF(MATCH(A203&amp;C203,codetiers&amp;codeart,0)=ROW(A202),ROW(A202),"")</f>
        <v>202</v>
      </c>
    </row>
    <row r="204" spans="1:13" ht="13.5" customHeight="1">
      <c r="A204" s="1" t="s">
        <v>67</v>
      </c>
      <c r="B204" s="1" t="s">
        <v>68</v>
      </c>
      <c r="C204" s="1" t="s">
        <v>154</v>
      </c>
      <c r="D204" s="1" t="s">
        <v>155</v>
      </c>
      <c r="E204" s="1" t="s">
        <v>156</v>
      </c>
      <c r="F204" s="1"/>
      <c r="G204" s="1" t="s">
        <v>73</v>
      </c>
      <c r="H204" s="2">
        <v>20</v>
      </c>
      <c r="I204" s="3">
        <v>17.21</v>
      </c>
      <c r="J204" s="4">
        <v>0</v>
      </c>
      <c r="M204" t="str">
        <f t="array" aca="1" ref="M204" ca="1">IF(MATCH(A204&amp;C204,codetiers&amp;codeart,0)=ROW(A203),ROW(A203),"")</f>
        <v/>
      </c>
    </row>
    <row r="205" spans="1:13" ht="13.5" customHeight="1">
      <c r="A205" s="1" t="s">
        <v>67</v>
      </c>
      <c r="B205" s="1" t="s">
        <v>68</v>
      </c>
      <c r="C205" s="1" t="s">
        <v>154</v>
      </c>
      <c r="D205" s="1" t="s">
        <v>155</v>
      </c>
      <c r="E205" s="1" t="s">
        <v>156</v>
      </c>
      <c r="F205" s="1"/>
      <c r="G205" s="1" t="s">
        <v>73</v>
      </c>
      <c r="H205" s="2">
        <v>40</v>
      </c>
      <c r="I205" s="3">
        <v>17.149999999999999</v>
      </c>
      <c r="J205" s="4">
        <v>0</v>
      </c>
      <c r="M205" t="str">
        <f t="array" aca="1" ref="M205" ca="1">IF(MATCH(A205&amp;C205,codetiers&amp;codeart,0)=ROW(A204),ROW(A204),"")</f>
        <v/>
      </c>
    </row>
    <row r="206" spans="1:13" ht="13.5" customHeight="1">
      <c r="A206" s="1" t="s">
        <v>251</v>
      </c>
      <c r="B206" s="1" t="s">
        <v>252</v>
      </c>
      <c r="C206" s="1" t="s">
        <v>347</v>
      </c>
      <c r="D206" s="1"/>
      <c r="E206" s="1" t="s">
        <v>348</v>
      </c>
      <c r="F206" s="1"/>
      <c r="G206" s="1" t="s">
        <v>52</v>
      </c>
      <c r="H206" s="2">
        <v>10</v>
      </c>
      <c r="I206" s="3">
        <v>44.4</v>
      </c>
      <c r="J206" s="4">
        <v>0</v>
      </c>
      <c r="M206">
        <f t="array" aca="1" ref="M206" ca="1">IF(MATCH(A206&amp;C206,codetiers&amp;codeart,0)=ROW(A205),ROW(A205),"")</f>
        <v>205</v>
      </c>
    </row>
    <row r="207" spans="1:13" ht="13.5" customHeight="1">
      <c r="A207" s="1" t="s">
        <v>251</v>
      </c>
      <c r="B207" s="1" t="s">
        <v>252</v>
      </c>
      <c r="C207" s="1" t="s">
        <v>347</v>
      </c>
      <c r="D207" s="1"/>
      <c r="E207" s="1" t="s">
        <v>348</v>
      </c>
      <c r="F207" s="1"/>
      <c r="G207" s="1" t="s">
        <v>52</v>
      </c>
      <c r="H207" s="2">
        <v>20</v>
      </c>
      <c r="I207" s="3">
        <v>41.48</v>
      </c>
      <c r="J207" s="4">
        <v>0</v>
      </c>
      <c r="M207" t="str">
        <f t="array" aca="1" ref="M207" ca="1">IF(MATCH(A207&amp;C207,codetiers&amp;codeart,0)=ROW(A206),ROW(A206),"")</f>
        <v/>
      </c>
    </row>
    <row r="208" spans="1:13" ht="13.5" customHeight="1">
      <c r="A208" s="1" t="s">
        <v>67</v>
      </c>
      <c r="B208" s="1" t="s">
        <v>68</v>
      </c>
      <c r="C208" s="1" t="s">
        <v>159</v>
      </c>
      <c r="D208" s="1" t="s">
        <v>160</v>
      </c>
      <c r="E208" s="1" t="s">
        <v>161</v>
      </c>
      <c r="F208" s="1" t="s">
        <v>162</v>
      </c>
      <c r="G208" s="1" t="s">
        <v>52</v>
      </c>
      <c r="H208" s="2">
        <v>2000</v>
      </c>
      <c r="I208" s="3">
        <v>2.95</v>
      </c>
      <c r="J208" s="4">
        <v>0</v>
      </c>
      <c r="M208">
        <f t="array" aca="1" ref="M208" ca="1">IF(MATCH(A208&amp;C208,codetiers&amp;codeart,0)=ROW(A207),ROW(A207),"")</f>
        <v>207</v>
      </c>
    </row>
    <row r="209" spans="1:13" ht="13.5" customHeight="1">
      <c r="A209" s="1" t="s">
        <v>389</v>
      </c>
      <c r="B209" s="1" t="s">
        <v>390</v>
      </c>
      <c r="C209" s="1" t="s">
        <v>159</v>
      </c>
      <c r="D209" s="1" t="s">
        <v>160</v>
      </c>
      <c r="E209" s="1" t="s">
        <v>161</v>
      </c>
      <c r="F209" s="1" t="s">
        <v>162</v>
      </c>
      <c r="G209" s="1" t="s">
        <v>52</v>
      </c>
      <c r="H209" s="2">
        <v>2000</v>
      </c>
      <c r="I209" s="3">
        <v>0.95</v>
      </c>
      <c r="J209" s="4">
        <v>0</v>
      </c>
      <c r="M209">
        <f t="array" aca="1" ref="M209" ca="1">IF(MATCH(A209&amp;C209,codetiers&amp;codeart,0)=ROW(A208),ROW(A208),"")</f>
        <v>208</v>
      </c>
    </row>
    <row r="210" spans="1:13" ht="13.5" customHeight="1">
      <c r="A210" s="1" t="s">
        <v>389</v>
      </c>
      <c r="B210" s="1" t="s">
        <v>390</v>
      </c>
      <c r="C210" s="1" t="s">
        <v>395</v>
      </c>
      <c r="D210" s="1" t="s">
        <v>160</v>
      </c>
      <c r="E210" s="1" t="s">
        <v>161</v>
      </c>
      <c r="F210" s="1"/>
      <c r="G210" s="1" t="s">
        <v>52</v>
      </c>
      <c r="H210" s="2">
        <v>30</v>
      </c>
      <c r="I210" s="3">
        <v>0.95</v>
      </c>
      <c r="J210" s="4">
        <v>0</v>
      </c>
      <c r="M210">
        <f t="array" aca="1" ref="M210" ca="1">IF(MATCH(A210&amp;C210,codetiers&amp;codeart,0)=ROW(A209),ROW(A209),"")</f>
        <v>209</v>
      </c>
    </row>
    <row r="211" spans="1:13" ht="13.5" customHeight="1">
      <c r="A211" s="5" t="s">
        <v>468</v>
      </c>
      <c r="B211" s="5" t="s">
        <v>469</v>
      </c>
      <c r="C211" s="5" t="s">
        <v>470</v>
      </c>
      <c r="D211" s="5"/>
      <c r="E211" s="5" t="s">
        <v>471</v>
      </c>
      <c r="F211" s="5" t="s">
        <v>472</v>
      </c>
      <c r="G211" s="5" t="s">
        <v>23</v>
      </c>
      <c r="H211" s="6">
        <v>999</v>
      </c>
      <c r="I211" s="7">
        <v>0.68</v>
      </c>
      <c r="J211" s="8">
        <v>0</v>
      </c>
      <c r="M211">
        <f t="array" aca="1" ref="M211" ca="1">IF(MATCH(A211&amp;C211,codetiers&amp;codeart,0)=ROW(A210),ROW(A210),"")</f>
        <v>210</v>
      </c>
    </row>
    <row r="212" spans="1:13" ht="13.5" customHeight="1">
      <c r="A212" s="1" t="s">
        <v>468</v>
      </c>
      <c r="B212" s="1" t="s">
        <v>469</v>
      </c>
      <c r="C212" s="1" t="s">
        <v>470</v>
      </c>
      <c r="D212" s="1"/>
      <c r="E212" s="1" t="s">
        <v>471</v>
      </c>
      <c r="F212" s="1" t="s">
        <v>472</v>
      </c>
      <c r="G212" s="1" t="s">
        <v>23</v>
      </c>
      <c r="H212" s="2">
        <v>9999</v>
      </c>
      <c r="I212" s="3">
        <v>0.6</v>
      </c>
      <c r="J212" s="4">
        <v>0</v>
      </c>
      <c r="M212" t="str">
        <f t="array" aca="1" ref="M212" ca="1">IF(MATCH(A212&amp;C212,codetiers&amp;codeart,0)=ROW(A211),ROW(A211),"")</f>
        <v/>
      </c>
    </row>
    <row r="213" spans="1:13" ht="13.5" customHeight="1">
      <c r="A213" s="5" t="s">
        <v>468</v>
      </c>
      <c r="B213" s="5" t="s">
        <v>469</v>
      </c>
      <c r="C213" s="5" t="s">
        <v>475</v>
      </c>
      <c r="D213" s="5" t="s">
        <v>21</v>
      </c>
      <c r="E213" s="5" t="s">
        <v>476</v>
      </c>
      <c r="F213" s="5"/>
      <c r="G213" s="5" t="s">
        <v>23</v>
      </c>
      <c r="H213" s="6">
        <v>999</v>
      </c>
      <c r="I213" s="7">
        <v>0.68</v>
      </c>
      <c r="J213" s="8">
        <v>0</v>
      </c>
      <c r="M213">
        <f t="array" aca="1" ref="M213" ca="1">IF(MATCH(A213&amp;C213,codetiers&amp;codeart,0)=ROW(A212),ROW(A212),"")</f>
        <v>212</v>
      </c>
    </row>
    <row r="214" spans="1:13" ht="13.5" customHeight="1">
      <c r="A214" s="1" t="s">
        <v>468</v>
      </c>
      <c r="B214" s="1" t="s">
        <v>469</v>
      </c>
      <c r="C214" s="1" t="s">
        <v>475</v>
      </c>
      <c r="D214" s="1" t="s">
        <v>21</v>
      </c>
      <c r="E214" s="1" t="s">
        <v>476</v>
      </c>
      <c r="F214" s="1"/>
      <c r="G214" s="1" t="s">
        <v>23</v>
      </c>
      <c r="H214" s="2">
        <v>9999</v>
      </c>
      <c r="I214" s="3">
        <v>0.6</v>
      </c>
      <c r="J214" s="4">
        <v>0</v>
      </c>
      <c r="M214" t="str">
        <f t="array" aca="1" ref="M214" ca="1">IF(MATCH(A214&amp;C214,codetiers&amp;codeart,0)=ROW(A213),ROW(A213),"")</f>
        <v/>
      </c>
    </row>
    <row r="215" spans="1:13" ht="13.5" customHeight="1">
      <c r="A215" s="5" t="s">
        <v>468</v>
      </c>
      <c r="B215" s="5" t="s">
        <v>469</v>
      </c>
      <c r="C215" s="5" t="s">
        <v>479</v>
      </c>
      <c r="D215" s="5"/>
      <c r="E215" s="5" t="s">
        <v>480</v>
      </c>
      <c r="F215" s="5" t="s">
        <v>481</v>
      </c>
      <c r="G215" s="5" t="s">
        <v>23</v>
      </c>
      <c r="H215" s="6">
        <v>999</v>
      </c>
      <c r="I215" s="7">
        <v>0.68</v>
      </c>
      <c r="J215" s="8">
        <v>0</v>
      </c>
      <c r="M215">
        <f t="array" aca="1" ref="M215" ca="1">IF(MATCH(A215&amp;C215,codetiers&amp;codeart,0)=ROW(A214),ROW(A214),"")</f>
        <v>214</v>
      </c>
    </row>
    <row r="216" spans="1:13" ht="13.5" customHeight="1">
      <c r="A216" s="1" t="s">
        <v>468</v>
      </c>
      <c r="B216" s="1" t="s">
        <v>469</v>
      </c>
      <c r="C216" s="1" t="s">
        <v>479</v>
      </c>
      <c r="D216" s="1"/>
      <c r="E216" s="1" t="s">
        <v>480</v>
      </c>
      <c r="F216" s="1" t="s">
        <v>481</v>
      </c>
      <c r="G216" s="1" t="s">
        <v>23</v>
      </c>
      <c r="H216" s="2">
        <v>9999</v>
      </c>
      <c r="I216" s="3">
        <v>0.6</v>
      </c>
      <c r="J216" s="4">
        <v>0</v>
      </c>
      <c r="M216" t="str">
        <f t="array" aca="1" ref="M216" ca="1">IF(MATCH(A216&amp;C216,codetiers&amp;codeart,0)=ROW(A215),ROW(A215),"")</f>
        <v/>
      </c>
    </row>
    <row r="217" spans="1:13" ht="13.5" customHeight="1">
      <c r="A217" s="5" t="s">
        <v>468</v>
      </c>
      <c r="B217" s="5" t="s">
        <v>469</v>
      </c>
      <c r="C217" s="5" t="s">
        <v>479</v>
      </c>
      <c r="D217" s="5" t="s">
        <v>482</v>
      </c>
      <c r="E217" s="5" t="s">
        <v>480</v>
      </c>
      <c r="F217" s="5" t="s">
        <v>481</v>
      </c>
      <c r="G217" s="5" t="s">
        <v>23</v>
      </c>
      <c r="H217" s="6">
        <v>999</v>
      </c>
      <c r="I217" s="7">
        <v>0.68</v>
      </c>
      <c r="J217" s="8">
        <v>0</v>
      </c>
      <c r="M217" t="str">
        <f t="array" aca="1" ref="M217" ca="1">IF(MATCH(A217&amp;C217,codetiers&amp;codeart,0)=ROW(A216),ROW(A216),"")</f>
        <v/>
      </c>
    </row>
    <row r="218" spans="1:13" ht="13.5" customHeight="1">
      <c r="A218" s="1" t="s">
        <v>468</v>
      </c>
      <c r="B218" s="1" t="s">
        <v>469</v>
      </c>
      <c r="C218" s="1" t="s">
        <v>479</v>
      </c>
      <c r="D218" s="1" t="s">
        <v>482</v>
      </c>
      <c r="E218" s="1" t="s">
        <v>480</v>
      </c>
      <c r="F218" s="1" t="s">
        <v>481</v>
      </c>
      <c r="G218" s="1" t="s">
        <v>23</v>
      </c>
      <c r="H218" s="2">
        <v>9999</v>
      </c>
      <c r="I218" s="3">
        <v>0.6</v>
      </c>
      <c r="J218" s="4">
        <v>0</v>
      </c>
      <c r="M218" t="str">
        <f t="array" aca="1" ref="M218" ca="1">IF(MATCH(A218&amp;C218,codetiers&amp;codeart,0)=ROW(A217),ROW(A217),"")</f>
        <v/>
      </c>
    </row>
    <row r="219" spans="1:13" ht="13.5" customHeight="1">
      <c r="A219" s="5" t="s">
        <v>468</v>
      </c>
      <c r="B219" s="5" t="s">
        <v>469</v>
      </c>
      <c r="C219" s="5" t="s">
        <v>487</v>
      </c>
      <c r="D219" s="5"/>
      <c r="E219" s="5" t="s">
        <v>488</v>
      </c>
      <c r="F219" s="5" t="s">
        <v>489</v>
      </c>
      <c r="G219" s="5" t="s">
        <v>23</v>
      </c>
      <c r="H219" s="6">
        <v>999</v>
      </c>
      <c r="I219" s="7">
        <v>0.68</v>
      </c>
      <c r="J219" s="8">
        <v>0</v>
      </c>
      <c r="M219">
        <f t="array" aca="1" ref="M219" ca="1">IF(MATCH(A219&amp;C219,codetiers&amp;codeart,0)=ROW(A218),ROW(A218),"")</f>
        <v>218</v>
      </c>
    </row>
    <row r="220" spans="1:13" ht="13.5" customHeight="1">
      <c r="A220" s="1" t="s">
        <v>468</v>
      </c>
      <c r="B220" s="1" t="s">
        <v>469</v>
      </c>
      <c r="C220" s="1" t="s">
        <v>487</v>
      </c>
      <c r="D220" s="1"/>
      <c r="E220" s="1" t="s">
        <v>488</v>
      </c>
      <c r="F220" s="1" t="s">
        <v>489</v>
      </c>
      <c r="G220" s="1" t="s">
        <v>23</v>
      </c>
      <c r="H220" s="2">
        <v>9999</v>
      </c>
      <c r="I220" s="3">
        <v>0.6</v>
      </c>
      <c r="J220" s="4">
        <v>0</v>
      </c>
      <c r="M220" t="str">
        <f t="array" aca="1" ref="M220" ca="1">IF(MATCH(A220&amp;C220,codetiers&amp;codeart,0)=ROW(A219),ROW(A219),"")</f>
        <v/>
      </c>
    </row>
    <row r="221" spans="1:13" ht="13.5" customHeight="1">
      <c r="A221" s="5" t="s">
        <v>468</v>
      </c>
      <c r="B221" s="5" t="s">
        <v>469</v>
      </c>
      <c r="C221" s="5" t="s">
        <v>487</v>
      </c>
      <c r="D221" s="5" t="s">
        <v>482</v>
      </c>
      <c r="E221" s="5" t="s">
        <v>488</v>
      </c>
      <c r="F221" s="5" t="s">
        <v>489</v>
      </c>
      <c r="G221" s="5" t="s">
        <v>23</v>
      </c>
      <c r="H221" s="6">
        <v>999</v>
      </c>
      <c r="I221" s="7">
        <v>0.68</v>
      </c>
      <c r="J221" s="8">
        <v>0</v>
      </c>
      <c r="M221" t="str">
        <f t="array" aca="1" ref="M221" ca="1">IF(MATCH(A221&amp;C221,codetiers&amp;codeart,0)=ROW(A220),ROW(A220),"")</f>
        <v/>
      </c>
    </row>
    <row r="222" spans="1:13" ht="13.5" customHeight="1">
      <c r="A222" s="1" t="s">
        <v>468</v>
      </c>
      <c r="B222" s="1" t="s">
        <v>469</v>
      </c>
      <c r="C222" s="1" t="s">
        <v>487</v>
      </c>
      <c r="D222" s="1" t="s">
        <v>482</v>
      </c>
      <c r="E222" s="1" t="s">
        <v>488</v>
      </c>
      <c r="F222" s="1" t="s">
        <v>489</v>
      </c>
      <c r="G222" s="1" t="s">
        <v>23</v>
      </c>
      <c r="H222" s="2">
        <v>9999</v>
      </c>
      <c r="I222" s="3">
        <v>0.6</v>
      </c>
      <c r="J222" s="4">
        <v>0</v>
      </c>
      <c r="M222" t="str">
        <f t="array" aca="1" ref="M222" ca="1">IF(MATCH(A222&amp;C222,codetiers&amp;codeart,0)=ROW(A221),ROW(A221),"")</f>
        <v/>
      </c>
    </row>
    <row r="223" spans="1:13" ht="13.5" customHeight="1">
      <c r="A223" s="5" t="s">
        <v>468</v>
      </c>
      <c r="B223" s="5" t="s">
        <v>469</v>
      </c>
      <c r="C223" s="5" t="s">
        <v>492</v>
      </c>
      <c r="D223" s="5"/>
      <c r="E223" s="5" t="s">
        <v>488</v>
      </c>
      <c r="F223" s="5" t="s">
        <v>493</v>
      </c>
      <c r="G223" s="5" t="s">
        <v>23</v>
      </c>
      <c r="H223" s="6">
        <v>999</v>
      </c>
      <c r="I223" s="7">
        <v>0.68</v>
      </c>
      <c r="J223" s="8">
        <v>0</v>
      </c>
      <c r="M223">
        <f t="array" aca="1" ref="M223" ca="1">IF(MATCH(A223&amp;C223,codetiers&amp;codeart,0)=ROW(A222),ROW(A222),"")</f>
        <v>222</v>
      </c>
    </row>
    <row r="224" spans="1:13" ht="13.5" customHeight="1">
      <c r="A224" s="1" t="s">
        <v>468</v>
      </c>
      <c r="B224" s="1" t="s">
        <v>469</v>
      </c>
      <c r="C224" s="1" t="s">
        <v>492</v>
      </c>
      <c r="D224" s="1"/>
      <c r="E224" s="1" t="s">
        <v>488</v>
      </c>
      <c r="F224" s="1" t="s">
        <v>493</v>
      </c>
      <c r="G224" s="1" t="s">
        <v>23</v>
      </c>
      <c r="H224" s="2">
        <v>9999</v>
      </c>
      <c r="I224" s="3">
        <v>0.6</v>
      </c>
      <c r="J224" s="4">
        <v>0</v>
      </c>
      <c r="M224" t="str">
        <f t="array" aca="1" ref="M224" ca="1">IF(MATCH(A224&amp;C224,codetiers&amp;codeart,0)=ROW(A223),ROW(A223),"")</f>
        <v/>
      </c>
    </row>
    <row r="225" spans="1:13" ht="13.5" customHeight="1">
      <c r="A225" s="5" t="s">
        <v>468</v>
      </c>
      <c r="B225" s="5" t="s">
        <v>469</v>
      </c>
      <c r="C225" s="5" t="s">
        <v>496</v>
      </c>
      <c r="D225" s="5"/>
      <c r="E225" s="5" t="s">
        <v>497</v>
      </c>
      <c r="F225" s="5"/>
      <c r="G225" s="5" t="s">
        <v>23</v>
      </c>
      <c r="H225" s="6">
        <v>999</v>
      </c>
      <c r="I225" s="7">
        <v>0.68</v>
      </c>
      <c r="J225" s="8">
        <v>0</v>
      </c>
      <c r="M225">
        <f t="array" aca="1" ref="M225" ca="1">IF(MATCH(A225&amp;C225,codetiers&amp;codeart,0)=ROW(A224),ROW(A224),"")</f>
        <v>224</v>
      </c>
    </row>
    <row r="226" spans="1:13" ht="13.5" customHeight="1">
      <c r="A226" s="1" t="s">
        <v>468</v>
      </c>
      <c r="B226" s="1" t="s">
        <v>469</v>
      </c>
      <c r="C226" s="1" t="s">
        <v>496</v>
      </c>
      <c r="D226" s="1"/>
      <c r="E226" s="1" t="s">
        <v>497</v>
      </c>
      <c r="F226" s="1"/>
      <c r="G226" s="1" t="s">
        <v>23</v>
      </c>
      <c r="H226" s="2">
        <v>9999</v>
      </c>
      <c r="I226" s="3">
        <v>0.6</v>
      </c>
      <c r="J226" s="4">
        <v>0</v>
      </c>
      <c r="M226" t="str">
        <f t="array" aca="1" ref="M226" ca="1">IF(MATCH(A226&amp;C226,codetiers&amp;codeart,0)=ROW(A225),ROW(A225),"")</f>
        <v/>
      </c>
    </row>
    <row r="227" spans="1:13" ht="13.5" customHeight="1">
      <c r="A227" s="5" t="s">
        <v>468</v>
      </c>
      <c r="B227" s="5" t="s">
        <v>469</v>
      </c>
      <c r="C227" s="5" t="s">
        <v>500</v>
      </c>
      <c r="D227" s="5"/>
      <c r="E227" s="5" t="s">
        <v>501</v>
      </c>
      <c r="F227" s="5"/>
      <c r="G227" s="5" t="s">
        <v>23</v>
      </c>
      <c r="H227" s="6">
        <v>999</v>
      </c>
      <c r="I227" s="7">
        <v>0.68</v>
      </c>
      <c r="J227" s="8">
        <v>0</v>
      </c>
      <c r="M227">
        <f t="array" aca="1" ref="M227" ca="1">IF(MATCH(A227&amp;C227,codetiers&amp;codeart,0)=ROW(A226),ROW(A226),"")</f>
        <v>226</v>
      </c>
    </row>
    <row r="228" spans="1:13" ht="13.5" customHeight="1">
      <c r="A228" s="1" t="s">
        <v>468</v>
      </c>
      <c r="B228" s="1" t="s">
        <v>469</v>
      </c>
      <c r="C228" s="1" t="s">
        <v>500</v>
      </c>
      <c r="D228" s="1"/>
      <c r="E228" s="1" t="s">
        <v>501</v>
      </c>
      <c r="F228" s="1"/>
      <c r="G228" s="1" t="s">
        <v>23</v>
      </c>
      <c r="H228" s="2">
        <v>9999</v>
      </c>
      <c r="I228" s="3">
        <v>0.6</v>
      </c>
      <c r="J228" s="4">
        <v>0</v>
      </c>
      <c r="M228" t="str">
        <f t="array" aca="1" ref="M228" ca="1">IF(MATCH(A228&amp;C228,codetiers&amp;codeart,0)=ROW(A227),ROW(A227),"")</f>
        <v/>
      </c>
    </row>
    <row r="229" spans="1:13" ht="13.5" customHeight="1">
      <c r="A229" s="5" t="s">
        <v>468</v>
      </c>
      <c r="B229" s="5" t="s">
        <v>469</v>
      </c>
      <c r="C229" s="5" t="s">
        <v>502</v>
      </c>
      <c r="D229" s="5"/>
      <c r="E229" s="5" t="s">
        <v>503</v>
      </c>
      <c r="F229" s="5"/>
      <c r="G229" s="5" t="s">
        <v>23</v>
      </c>
      <c r="H229" s="6">
        <v>999</v>
      </c>
      <c r="I229" s="7">
        <v>0.68</v>
      </c>
      <c r="J229" s="8">
        <v>0</v>
      </c>
      <c r="M229">
        <f t="array" aca="1" ref="M229" ca="1">IF(MATCH(A229&amp;C229,codetiers&amp;codeart,0)=ROW(A228),ROW(A228),"")</f>
        <v>228</v>
      </c>
    </row>
    <row r="230" spans="1:13" ht="13.5" customHeight="1">
      <c r="A230" s="1" t="s">
        <v>468</v>
      </c>
      <c r="B230" s="1" t="s">
        <v>469</v>
      </c>
      <c r="C230" s="1" t="s">
        <v>502</v>
      </c>
      <c r="D230" s="1"/>
      <c r="E230" s="1" t="s">
        <v>503</v>
      </c>
      <c r="F230" s="1"/>
      <c r="G230" s="1" t="s">
        <v>23</v>
      </c>
      <c r="H230" s="2">
        <v>9999</v>
      </c>
      <c r="I230" s="3">
        <v>0.6</v>
      </c>
      <c r="J230" s="4">
        <v>0</v>
      </c>
      <c r="M230" t="str">
        <f t="array" aca="1" ref="M230" ca="1">IF(MATCH(A230&amp;C230,codetiers&amp;codeart,0)=ROW(A229),ROW(A229),"")</f>
        <v/>
      </c>
    </row>
    <row r="231" spans="1:13" ht="13.5" customHeight="1">
      <c r="A231" s="5" t="s">
        <v>468</v>
      </c>
      <c r="B231" s="5" t="s">
        <v>469</v>
      </c>
      <c r="C231" s="5" t="s">
        <v>506</v>
      </c>
      <c r="D231" s="5"/>
      <c r="E231" s="5" t="s">
        <v>497</v>
      </c>
      <c r="F231" s="5"/>
      <c r="G231" s="5" t="s">
        <v>23</v>
      </c>
      <c r="H231" s="6">
        <v>999</v>
      </c>
      <c r="I231" s="7">
        <v>0.68</v>
      </c>
      <c r="J231" s="8">
        <v>0</v>
      </c>
      <c r="M231">
        <f t="array" aca="1" ref="M231" ca="1">IF(MATCH(A231&amp;C231,codetiers&amp;codeart,0)=ROW(A230),ROW(A230),"")</f>
        <v>230</v>
      </c>
    </row>
    <row r="232" spans="1:13" ht="13.5" customHeight="1">
      <c r="A232" s="1" t="s">
        <v>468</v>
      </c>
      <c r="B232" s="1" t="s">
        <v>469</v>
      </c>
      <c r="C232" s="1" t="s">
        <v>506</v>
      </c>
      <c r="D232" s="1"/>
      <c r="E232" s="1" t="s">
        <v>497</v>
      </c>
      <c r="F232" s="1"/>
      <c r="G232" s="1" t="s">
        <v>23</v>
      </c>
      <c r="H232" s="2">
        <v>9999</v>
      </c>
      <c r="I232" s="3">
        <v>0.6</v>
      </c>
      <c r="J232" s="4">
        <v>0</v>
      </c>
      <c r="M232" t="str">
        <f t="array" aca="1" ref="M232" ca="1">IF(MATCH(A232&amp;C232,codetiers&amp;codeart,0)=ROW(A231),ROW(A231),"")</f>
        <v/>
      </c>
    </row>
    <row r="233" spans="1:13" ht="13.5" customHeight="1">
      <c r="A233" s="5" t="s">
        <v>468</v>
      </c>
      <c r="B233" s="5" t="s">
        <v>469</v>
      </c>
      <c r="C233" s="5" t="s">
        <v>507</v>
      </c>
      <c r="D233" s="5"/>
      <c r="E233" s="5" t="s">
        <v>508</v>
      </c>
      <c r="F233" s="5"/>
      <c r="G233" s="5" t="s">
        <v>23</v>
      </c>
      <c r="H233" s="6">
        <v>999</v>
      </c>
      <c r="I233" s="7">
        <v>0.68</v>
      </c>
      <c r="J233" s="8">
        <v>0</v>
      </c>
      <c r="M233">
        <f t="array" aca="1" ref="M233" ca="1">IF(MATCH(A233&amp;C233,codetiers&amp;codeart,0)=ROW(A232),ROW(A232),"")</f>
        <v>232</v>
      </c>
    </row>
    <row r="234" spans="1:13" ht="13.5" customHeight="1">
      <c r="A234" s="1" t="s">
        <v>468</v>
      </c>
      <c r="B234" s="1" t="s">
        <v>469</v>
      </c>
      <c r="C234" s="1" t="s">
        <v>507</v>
      </c>
      <c r="D234" s="1"/>
      <c r="E234" s="1" t="s">
        <v>508</v>
      </c>
      <c r="F234" s="1"/>
      <c r="G234" s="1" t="s">
        <v>23</v>
      </c>
      <c r="H234" s="2">
        <v>9999</v>
      </c>
      <c r="I234" s="3">
        <v>0.6</v>
      </c>
      <c r="J234" s="4">
        <v>0</v>
      </c>
      <c r="M234" t="str">
        <f t="array" aca="1" ref="M234" ca="1">IF(MATCH(A234&amp;C234,codetiers&amp;codeart,0)=ROW(A233),ROW(A233),"")</f>
        <v/>
      </c>
    </row>
    <row r="235" spans="1:13" ht="13.5" customHeight="1">
      <c r="A235" s="5" t="s">
        <v>468</v>
      </c>
      <c r="B235" s="5" t="s">
        <v>469</v>
      </c>
      <c r="C235" s="5" t="s">
        <v>509</v>
      </c>
      <c r="D235" s="5"/>
      <c r="E235" s="5" t="s">
        <v>510</v>
      </c>
      <c r="F235" s="5"/>
      <c r="G235" s="5" t="s">
        <v>23</v>
      </c>
      <c r="H235" s="6">
        <v>999</v>
      </c>
      <c r="I235" s="7">
        <v>0.68</v>
      </c>
      <c r="J235" s="8">
        <v>0</v>
      </c>
      <c r="M235">
        <f t="array" aca="1" ref="M235" ca="1">IF(MATCH(A235&amp;C235,codetiers&amp;codeart,0)=ROW(A234),ROW(A234),"")</f>
        <v>234</v>
      </c>
    </row>
    <row r="236" spans="1:13" ht="13.5" customHeight="1">
      <c r="A236" s="1" t="s">
        <v>468</v>
      </c>
      <c r="B236" s="1" t="s">
        <v>469</v>
      </c>
      <c r="C236" s="1" t="s">
        <v>509</v>
      </c>
      <c r="D236" s="1"/>
      <c r="E236" s="1" t="s">
        <v>510</v>
      </c>
      <c r="F236" s="1"/>
      <c r="G236" s="1" t="s">
        <v>23</v>
      </c>
      <c r="H236" s="2">
        <v>9999</v>
      </c>
      <c r="I236" s="3">
        <v>0.6</v>
      </c>
      <c r="J236" s="4">
        <v>0</v>
      </c>
      <c r="M236" t="str">
        <f t="array" aca="1" ref="M236" ca="1">IF(MATCH(A236&amp;C236,codetiers&amp;codeart,0)=ROW(A235),ROW(A235),"")</f>
        <v/>
      </c>
    </row>
    <row r="237" spans="1:13" ht="13.5" customHeight="1">
      <c r="A237" s="5" t="s">
        <v>468</v>
      </c>
      <c r="B237" s="5" t="s">
        <v>469</v>
      </c>
      <c r="C237" s="5" t="s">
        <v>515</v>
      </c>
      <c r="D237" s="5"/>
      <c r="E237" s="5" t="s">
        <v>497</v>
      </c>
      <c r="F237" s="5" t="s">
        <v>516</v>
      </c>
      <c r="G237" s="5" t="s">
        <v>23</v>
      </c>
      <c r="H237" s="6">
        <v>999</v>
      </c>
      <c r="I237" s="7">
        <v>0.68</v>
      </c>
      <c r="J237" s="8">
        <v>0</v>
      </c>
      <c r="M237">
        <f t="array" aca="1" ref="M237" ca="1">IF(MATCH(A237&amp;C237,codetiers&amp;codeart,0)=ROW(A236),ROW(A236),"")</f>
        <v>236</v>
      </c>
    </row>
    <row r="238" spans="1:13" ht="13.5" customHeight="1">
      <c r="A238" s="1" t="s">
        <v>468</v>
      </c>
      <c r="B238" s="1" t="s">
        <v>469</v>
      </c>
      <c r="C238" s="1" t="s">
        <v>515</v>
      </c>
      <c r="D238" s="1"/>
      <c r="E238" s="1" t="s">
        <v>497</v>
      </c>
      <c r="F238" s="1" t="s">
        <v>516</v>
      </c>
      <c r="G238" s="1" t="s">
        <v>23</v>
      </c>
      <c r="H238" s="2">
        <v>9999</v>
      </c>
      <c r="I238" s="3">
        <v>0.6</v>
      </c>
      <c r="J238" s="4">
        <v>0</v>
      </c>
      <c r="M238" t="str">
        <f t="array" aca="1" ref="M238" ca="1">IF(MATCH(A238&amp;C238,codetiers&amp;codeart,0)=ROW(A237),ROW(A237),"")</f>
        <v/>
      </c>
    </row>
    <row r="239" spans="1:13" ht="13.5" customHeight="1">
      <c r="A239" s="5" t="s">
        <v>468</v>
      </c>
      <c r="B239" s="5" t="s">
        <v>469</v>
      </c>
      <c r="C239" s="5" t="s">
        <v>517</v>
      </c>
      <c r="D239" s="5"/>
      <c r="E239" s="5" t="s">
        <v>501</v>
      </c>
      <c r="F239" s="5" t="s">
        <v>516</v>
      </c>
      <c r="G239" s="5" t="s">
        <v>23</v>
      </c>
      <c r="H239" s="6">
        <v>999</v>
      </c>
      <c r="I239" s="7">
        <v>0.68</v>
      </c>
      <c r="J239" s="8">
        <v>0</v>
      </c>
      <c r="M239">
        <f t="array" aca="1" ref="M239" ca="1">IF(MATCH(A239&amp;C239,codetiers&amp;codeart,0)=ROW(A238),ROW(A238),"")</f>
        <v>238</v>
      </c>
    </row>
    <row r="240" spans="1:13" ht="13.5" customHeight="1">
      <c r="A240" s="1" t="s">
        <v>468</v>
      </c>
      <c r="B240" s="1" t="s">
        <v>469</v>
      </c>
      <c r="C240" s="1" t="s">
        <v>517</v>
      </c>
      <c r="D240" s="1"/>
      <c r="E240" s="1" t="s">
        <v>501</v>
      </c>
      <c r="F240" s="1" t="s">
        <v>516</v>
      </c>
      <c r="G240" s="1" t="s">
        <v>23</v>
      </c>
      <c r="H240" s="2">
        <v>9999</v>
      </c>
      <c r="I240" s="3">
        <v>0.6</v>
      </c>
      <c r="J240" s="4">
        <v>0</v>
      </c>
      <c r="M240" t="str">
        <f t="array" aca="1" ref="M240" ca="1">IF(MATCH(A240&amp;C240,codetiers&amp;codeart,0)=ROW(A239),ROW(A239),"")</f>
        <v/>
      </c>
    </row>
    <row r="241" spans="1:13" ht="13.5" customHeight="1">
      <c r="A241" s="5" t="s">
        <v>468</v>
      </c>
      <c r="B241" s="5" t="s">
        <v>469</v>
      </c>
      <c r="C241" s="5" t="s">
        <v>520</v>
      </c>
      <c r="D241" s="5"/>
      <c r="E241" s="5" t="s">
        <v>503</v>
      </c>
      <c r="F241" s="5" t="s">
        <v>516</v>
      </c>
      <c r="G241" s="5" t="s">
        <v>23</v>
      </c>
      <c r="H241" s="6">
        <v>999</v>
      </c>
      <c r="I241" s="7">
        <v>0.68</v>
      </c>
      <c r="J241" s="8">
        <v>0</v>
      </c>
      <c r="M241">
        <f t="array" aca="1" ref="M241" ca="1">IF(MATCH(A241&amp;C241,codetiers&amp;codeart,0)=ROW(A240),ROW(A240),"")</f>
        <v>240</v>
      </c>
    </row>
    <row r="242" spans="1:13" ht="13.5" customHeight="1">
      <c r="A242" s="1" t="s">
        <v>468</v>
      </c>
      <c r="B242" s="1" t="s">
        <v>469</v>
      </c>
      <c r="C242" s="1" t="s">
        <v>520</v>
      </c>
      <c r="D242" s="1"/>
      <c r="E242" s="1" t="s">
        <v>503</v>
      </c>
      <c r="F242" s="1" t="s">
        <v>516</v>
      </c>
      <c r="G242" s="1" t="s">
        <v>23</v>
      </c>
      <c r="H242" s="2">
        <v>9999</v>
      </c>
      <c r="I242" s="3">
        <v>0.6</v>
      </c>
      <c r="J242" s="4">
        <v>0</v>
      </c>
      <c r="M242" t="str">
        <f t="array" aca="1" ref="M242" ca="1">IF(MATCH(A242&amp;C242,codetiers&amp;codeart,0)=ROW(A241),ROW(A241),"")</f>
        <v/>
      </c>
    </row>
    <row r="243" spans="1:13" ht="13.5" customHeight="1">
      <c r="A243" s="5" t="s">
        <v>468</v>
      </c>
      <c r="B243" s="5" t="s">
        <v>469</v>
      </c>
      <c r="C243" s="5" t="s">
        <v>523</v>
      </c>
      <c r="D243" s="5"/>
      <c r="E243" s="5" t="s">
        <v>497</v>
      </c>
      <c r="F243" s="5"/>
      <c r="G243" s="5" t="s">
        <v>23</v>
      </c>
      <c r="H243" s="6">
        <v>999</v>
      </c>
      <c r="I243" s="7">
        <v>0.68</v>
      </c>
      <c r="J243" s="8">
        <v>0</v>
      </c>
      <c r="M243">
        <f t="array" aca="1" ref="M243" ca="1">IF(MATCH(A243&amp;C243,codetiers&amp;codeart,0)=ROW(A242),ROW(A242),"")</f>
        <v>242</v>
      </c>
    </row>
    <row r="244" spans="1:13" ht="13.5" customHeight="1">
      <c r="A244" s="1" t="s">
        <v>468</v>
      </c>
      <c r="B244" s="1" t="s">
        <v>469</v>
      </c>
      <c r="C244" s="1" t="s">
        <v>523</v>
      </c>
      <c r="D244" s="1"/>
      <c r="E244" s="1" t="s">
        <v>497</v>
      </c>
      <c r="F244" s="1"/>
      <c r="G244" s="1" t="s">
        <v>23</v>
      </c>
      <c r="H244" s="2">
        <v>9999</v>
      </c>
      <c r="I244" s="3">
        <v>0.6</v>
      </c>
      <c r="J244" s="4">
        <v>0</v>
      </c>
      <c r="M244" t="str">
        <f t="array" aca="1" ref="M244" ca="1">IF(MATCH(A244&amp;C244,codetiers&amp;codeart,0)=ROW(A243),ROW(A243),"")</f>
        <v/>
      </c>
    </row>
    <row r="245" spans="1:13" ht="13.5" customHeight="1">
      <c r="A245" s="5" t="s">
        <v>468</v>
      </c>
      <c r="B245" s="5" t="s">
        <v>469</v>
      </c>
      <c r="C245" s="5" t="s">
        <v>528</v>
      </c>
      <c r="D245" s="5"/>
      <c r="E245" s="5" t="s">
        <v>508</v>
      </c>
      <c r="F245" s="5"/>
      <c r="G245" s="5" t="s">
        <v>23</v>
      </c>
      <c r="H245" s="6">
        <v>999</v>
      </c>
      <c r="I245" s="7">
        <v>0.68</v>
      </c>
      <c r="J245" s="8">
        <v>0</v>
      </c>
      <c r="M245">
        <f t="array" aca="1" ref="M245" ca="1">IF(MATCH(A245&amp;C245,codetiers&amp;codeart,0)=ROW(A244),ROW(A244),"")</f>
        <v>244</v>
      </c>
    </row>
    <row r="246" spans="1:13" ht="13.5" customHeight="1">
      <c r="A246" s="1" t="s">
        <v>468</v>
      </c>
      <c r="B246" s="1" t="s">
        <v>469</v>
      </c>
      <c r="C246" s="1" t="s">
        <v>528</v>
      </c>
      <c r="D246" s="1"/>
      <c r="E246" s="1" t="s">
        <v>508</v>
      </c>
      <c r="F246" s="1"/>
      <c r="G246" s="1" t="s">
        <v>23</v>
      </c>
      <c r="H246" s="2">
        <v>9999</v>
      </c>
      <c r="I246" s="3">
        <v>0.6</v>
      </c>
      <c r="J246" s="4">
        <v>0</v>
      </c>
      <c r="M246" t="str">
        <f t="array" aca="1" ref="M246" ca="1">IF(MATCH(A246&amp;C246,codetiers&amp;codeart,0)=ROW(A245),ROW(A245),"")</f>
        <v/>
      </c>
    </row>
    <row r="247" spans="1:13" ht="13.5" customHeight="1">
      <c r="A247" s="5" t="s">
        <v>468</v>
      </c>
      <c r="B247" s="5" t="s">
        <v>469</v>
      </c>
      <c r="C247" s="5" t="s">
        <v>531</v>
      </c>
      <c r="D247" s="5"/>
      <c r="E247" s="5" t="s">
        <v>510</v>
      </c>
      <c r="F247" s="5"/>
      <c r="G247" s="5" t="s">
        <v>23</v>
      </c>
      <c r="H247" s="6">
        <v>999</v>
      </c>
      <c r="I247" s="7">
        <v>0.68</v>
      </c>
      <c r="J247" s="8">
        <v>0</v>
      </c>
      <c r="M247">
        <f t="array" aca="1" ref="M247" ca="1">IF(MATCH(A247&amp;C247,codetiers&amp;codeart,0)=ROW(A246),ROW(A246),"")</f>
        <v>246</v>
      </c>
    </row>
    <row r="248" spans="1:13" ht="13.5" customHeight="1">
      <c r="A248" s="1" t="s">
        <v>468</v>
      </c>
      <c r="B248" s="1" t="s">
        <v>469</v>
      </c>
      <c r="C248" s="1" t="s">
        <v>531</v>
      </c>
      <c r="D248" s="1"/>
      <c r="E248" s="1" t="s">
        <v>510</v>
      </c>
      <c r="F248" s="1"/>
      <c r="G248" s="1" t="s">
        <v>23</v>
      </c>
      <c r="H248" s="2">
        <v>9999</v>
      </c>
      <c r="I248" s="3">
        <v>0.6</v>
      </c>
      <c r="J248" s="4">
        <v>0</v>
      </c>
      <c r="M248" t="str">
        <f t="array" aca="1" ref="M248" ca="1">IF(MATCH(A248&amp;C248,codetiers&amp;codeart,0)=ROW(A247),ROW(A247),"")</f>
        <v/>
      </c>
    </row>
    <row r="249" spans="1:13" ht="13.5" customHeight="1">
      <c r="A249" s="5" t="s">
        <v>468</v>
      </c>
      <c r="B249" s="5" t="s">
        <v>469</v>
      </c>
      <c r="C249" s="5" t="s">
        <v>536</v>
      </c>
      <c r="D249" s="5"/>
      <c r="E249" s="5" t="s">
        <v>537</v>
      </c>
      <c r="F249" s="5"/>
      <c r="G249" s="5" t="s">
        <v>23</v>
      </c>
      <c r="H249" s="6">
        <v>999</v>
      </c>
      <c r="I249" s="7">
        <v>0.68</v>
      </c>
      <c r="J249" s="8">
        <v>0</v>
      </c>
      <c r="M249">
        <f t="array" aca="1" ref="M249" ca="1">IF(MATCH(A249&amp;C249,codetiers&amp;codeart,0)=ROW(A248),ROW(A248),"")</f>
        <v>248</v>
      </c>
    </row>
    <row r="250" spans="1:13" ht="13.5" customHeight="1">
      <c r="A250" s="1" t="s">
        <v>468</v>
      </c>
      <c r="B250" s="1" t="s">
        <v>469</v>
      </c>
      <c r="C250" s="1" t="s">
        <v>536</v>
      </c>
      <c r="D250" s="1"/>
      <c r="E250" s="1" t="s">
        <v>537</v>
      </c>
      <c r="F250" s="1"/>
      <c r="G250" s="1" t="s">
        <v>23</v>
      </c>
      <c r="H250" s="2">
        <v>9999</v>
      </c>
      <c r="I250" s="3">
        <v>0.6</v>
      </c>
      <c r="J250" s="4">
        <v>0</v>
      </c>
      <c r="M250" t="str">
        <f t="array" aca="1" ref="M250" ca="1">IF(MATCH(A250&amp;C250,codetiers&amp;codeart,0)=ROW(A249),ROW(A249),"")</f>
        <v/>
      </c>
    </row>
    <row r="251" spans="1:13" ht="13.5" customHeight="1">
      <c r="A251" s="5" t="s">
        <v>468</v>
      </c>
      <c r="B251" s="5" t="s">
        <v>469</v>
      </c>
      <c r="C251" s="5" t="s">
        <v>536</v>
      </c>
      <c r="D251" s="5" t="s">
        <v>482</v>
      </c>
      <c r="E251" s="5" t="s">
        <v>537</v>
      </c>
      <c r="F251" s="5"/>
      <c r="G251" s="5" t="s">
        <v>23</v>
      </c>
      <c r="H251" s="6">
        <v>999</v>
      </c>
      <c r="I251" s="7">
        <v>0.68</v>
      </c>
      <c r="J251" s="8">
        <v>0</v>
      </c>
      <c r="M251" t="str">
        <f t="array" aca="1" ref="M251" ca="1">IF(MATCH(A251&amp;C251,codetiers&amp;codeart,0)=ROW(A250),ROW(A250),"")</f>
        <v/>
      </c>
    </row>
    <row r="252" spans="1:13" ht="13.5" customHeight="1">
      <c r="A252" s="1" t="s">
        <v>468</v>
      </c>
      <c r="B252" s="1" t="s">
        <v>469</v>
      </c>
      <c r="C252" s="1" t="s">
        <v>536</v>
      </c>
      <c r="D252" s="1" t="s">
        <v>482</v>
      </c>
      <c r="E252" s="1" t="s">
        <v>537</v>
      </c>
      <c r="F252" s="1"/>
      <c r="G252" s="1" t="s">
        <v>23</v>
      </c>
      <c r="H252" s="2">
        <v>9999</v>
      </c>
      <c r="I252" s="3">
        <v>0.6</v>
      </c>
      <c r="J252" s="4">
        <v>0</v>
      </c>
      <c r="M252" t="str">
        <f t="array" aca="1" ref="M252" ca="1">IF(MATCH(A252&amp;C252,codetiers&amp;codeart,0)=ROW(A251),ROW(A251),"")</f>
        <v/>
      </c>
    </row>
    <row r="253" spans="1:13" ht="13.5" customHeight="1">
      <c r="A253" s="5" t="s">
        <v>468</v>
      </c>
      <c r="B253" s="5" t="s">
        <v>469</v>
      </c>
      <c r="C253" s="5" t="s">
        <v>542</v>
      </c>
      <c r="D253" s="5"/>
      <c r="E253" s="5" t="s">
        <v>543</v>
      </c>
      <c r="F253" s="5"/>
      <c r="G253" s="5" t="s">
        <v>23</v>
      </c>
      <c r="H253" s="6">
        <v>999</v>
      </c>
      <c r="I253" s="7">
        <v>0.68</v>
      </c>
      <c r="J253" s="8">
        <v>0</v>
      </c>
      <c r="M253">
        <f t="array" aca="1" ref="M253" ca="1">IF(MATCH(A253&amp;C253,codetiers&amp;codeart,0)=ROW(A252),ROW(A252),"")</f>
        <v>252</v>
      </c>
    </row>
    <row r="254" spans="1:13" ht="13.5" customHeight="1">
      <c r="A254" s="1" t="s">
        <v>468</v>
      </c>
      <c r="B254" s="1" t="s">
        <v>469</v>
      </c>
      <c r="C254" s="1" t="s">
        <v>542</v>
      </c>
      <c r="D254" s="1"/>
      <c r="E254" s="1" t="s">
        <v>543</v>
      </c>
      <c r="F254" s="1"/>
      <c r="G254" s="1" t="s">
        <v>23</v>
      </c>
      <c r="H254" s="2">
        <v>9999</v>
      </c>
      <c r="I254" s="3">
        <v>0.6</v>
      </c>
      <c r="J254" s="4">
        <v>0</v>
      </c>
      <c r="M254" t="str">
        <f t="array" aca="1" ref="M254" ca="1">IF(MATCH(A254&amp;C254,codetiers&amp;codeart,0)=ROW(A253),ROW(A253),"")</f>
        <v/>
      </c>
    </row>
    <row r="255" spans="1:13" ht="13.5" customHeight="1">
      <c r="A255" s="5" t="s">
        <v>468</v>
      </c>
      <c r="B255" s="5" t="s">
        <v>469</v>
      </c>
      <c r="C255" s="5" t="s">
        <v>548</v>
      </c>
      <c r="D255" s="5"/>
      <c r="E255" s="5" t="s">
        <v>549</v>
      </c>
      <c r="F255" s="5"/>
      <c r="G255" s="5" t="s">
        <v>23</v>
      </c>
      <c r="H255" s="6">
        <v>999</v>
      </c>
      <c r="I255" s="7">
        <v>0.68</v>
      </c>
      <c r="J255" s="8">
        <v>0</v>
      </c>
      <c r="M255">
        <f t="array" aca="1" ref="M255" ca="1">IF(MATCH(A255&amp;C255,codetiers&amp;codeart,0)=ROW(A254),ROW(A254),"")</f>
        <v>254</v>
      </c>
    </row>
    <row r="256" spans="1:13" ht="13.5" customHeight="1">
      <c r="A256" s="1" t="s">
        <v>468</v>
      </c>
      <c r="B256" s="1" t="s">
        <v>469</v>
      </c>
      <c r="C256" s="1" t="s">
        <v>548</v>
      </c>
      <c r="D256" s="1"/>
      <c r="E256" s="1" t="s">
        <v>549</v>
      </c>
      <c r="F256" s="1"/>
      <c r="G256" s="1" t="s">
        <v>23</v>
      </c>
      <c r="H256" s="2">
        <v>9999</v>
      </c>
      <c r="I256" s="3">
        <v>0.6</v>
      </c>
      <c r="J256" s="4">
        <v>0</v>
      </c>
      <c r="M256" t="str">
        <f t="array" aca="1" ref="M256" ca="1">IF(MATCH(A256&amp;C256,codetiers&amp;codeart,0)=ROW(A255),ROW(A255),"")</f>
        <v/>
      </c>
    </row>
    <row r="257" spans="1:13" ht="13.5" customHeight="1">
      <c r="A257" s="5" t="s">
        <v>468</v>
      </c>
      <c r="B257" s="5" t="s">
        <v>469</v>
      </c>
      <c r="C257" s="5" t="s">
        <v>554</v>
      </c>
      <c r="D257" s="5"/>
      <c r="E257" s="5" t="s">
        <v>555</v>
      </c>
      <c r="F257" s="5"/>
      <c r="G257" s="5" t="s">
        <v>23</v>
      </c>
      <c r="H257" s="6">
        <v>999</v>
      </c>
      <c r="I257" s="7">
        <v>0.68</v>
      </c>
      <c r="J257" s="8">
        <v>0</v>
      </c>
      <c r="M257">
        <f t="array" aca="1" ref="M257" ca="1">IF(MATCH(A257&amp;C257,codetiers&amp;codeart,0)=ROW(A256),ROW(A256),"")</f>
        <v>256</v>
      </c>
    </row>
    <row r="258" spans="1:13" ht="13.5" customHeight="1">
      <c r="A258" s="1" t="s">
        <v>468</v>
      </c>
      <c r="B258" s="1" t="s">
        <v>469</v>
      </c>
      <c r="C258" s="1" t="s">
        <v>554</v>
      </c>
      <c r="D258" s="1"/>
      <c r="E258" s="1" t="s">
        <v>555</v>
      </c>
      <c r="F258" s="1"/>
      <c r="G258" s="1" t="s">
        <v>23</v>
      </c>
      <c r="H258" s="2">
        <v>9999</v>
      </c>
      <c r="I258" s="3">
        <v>0.6</v>
      </c>
      <c r="J258" s="4">
        <v>0</v>
      </c>
      <c r="M258" t="str">
        <f t="array" aca="1" ref="M258" ca="1">IF(MATCH(A258&amp;C258,codetiers&amp;codeart,0)=ROW(A257),ROW(A257),"")</f>
        <v/>
      </c>
    </row>
    <row r="259" spans="1:13" ht="13.5" customHeight="1">
      <c r="A259" s="5" t="s">
        <v>468</v>
      </c>
      <c r="B259" s="5" t="s">
        <v>469</v>
      </c>
      <c r="C259" s="5" t="s">
        <v>562</v>
      </c>
      <c r="D259" s="5"/>
      <c r="E259" s="5" t="s">
        <v>563</v>
      </c>
      <c r="F259" s="5"/>
      <c r="G259" s="5" t="s">
        <v>23</v>
      </c>
      <c r="H259" s="6">
        <v>999</v>
      </c>
      <c r="I259" s="7">
        <v>0.68</v>
      </c>
      <c r="J259" s="8">
        <v>0</v>
      </c>
      <c r="M259">
        <f t="array" aca="1" ref="M259" ca="1">IF(MATCH(A259&amp;C259,codetiers&amp;codeart,0)=ROW(A258),ROW(A258),"")</f>
        <v>258</v>
      </c>
    </row>
    <row r="260" spans="1:13" ht="13.5" customHeight="1">
      <c r="A260" s="1" t="s">
        <v>468</v>
      </c>
      <c r="B260" s="1" t="s">
        <v>469</v>
      </c>
      <c r="C260" s="1" t="s">
        <v>562</v>
      </c>
      <c r="D260" s="1"/>
      <c r="E260" s="1" t="s">
        <v>563</v>
      </c>
      <c r="F260" s="1"/>
      <c r="G260" s="1" t="s">
        <v>23</v>
      </c>
      <c r="H260" s="2">
        <v>9999</v>
      </c>
      <c r="I260" s="3">
        <v>0.6</v>
      </c>
      <c r="J260" s="4">
        <v>0</v>
      </c>
      <c r="M260" t="str">
        <f t="array" aca="1" ref="M260" ca="1">IF(MATCH(A260&amp;C260,codetiers&amp;codeart,0)=ROW(A259),ROW(A259),"")</f>
        <v/>
      </c>
    </row>
    <row r="261" spans="1:13" ht="13.5" customHeight="1">
      <c r="A261" s="5" t="s">
        <v>468</v>
      </c>
      <c r="B261" s="5" t="s">
        <v>469</v>
      </c>
      <c r="C261" s="5" t="s">
        <v>572</v>
      </c>
      <c r="D261" s="5"/>
      <c r="E261" s="5" t="s">
        <v>508</v>
      </c>
      <c r="F261" s="5"/>
      <c r="G261" s="5" t="s">
        <v>23</v>
      </c>
      <c r="H261" s="6">
        <v>999</v>
      </c>
      <c r="I261" s="7">
        <v>0.68</v>
      </c>
      <c r="J261" s="8">
        <v>0</v>
      </c>
      <c r="M261">
        <f t="array" aca="1" ref="M261" ca="1">IF(MATCH(A261&amp;C261,codetiers&amp;codeart,0)=ROW(A260),ROW(A260),"")</f>
        <v>260</v>
      </c>
    </row>
    <row r="262" spans="1:13" ht="13.5" customHeight="1">
      <c r="A262" s="1" t="s">
        <v>468</v>
      </c>
      <c r="B262" s="1" t="s">
        <v>469</v>
      </c>
      <c r="C262" s="1" t="s">
        <v>572</v>
      </c>
      <c r="D262" s="1"/>
      <c r="E262" s="1" t="s">
        <v>508</v>
      </c>
      <c r="F262" s="1"/>
      <c r="G262" s="1" t="s">
        <v>23</v>
      </c>
      <c r="H262" s="2">
        <v>9999</v>
      </c>
      <c r="I262" s="3">
        <v>0.6</v>
      </c>
      <c r="J262" s="4">
        <v>0</v>
      </c>
      <c r="M262" t="str">
        <f t="array" aca="1" ref="M262" ca="1">IF(MATCH(A262&amp;C262,codetiers&amp;codeart,0)=ROW(A261),ROW(A261),"")</f>
        <v/>
      </c>
    </row>
    <row r="263" spans="1:13" ht="13.5" customHeight="1">
      <c r="A263" s="5" t="s">
        <v>468</v>
      </c>
      <c r="B263" s="5" t="s">
        <v>469</v>
      </c>
      <c r="C263" s="5" t="s">
        <v>578</v>
      </c>
      <c r="D263" s="5"/>
      <c r="E263" s="5" t="s">
        <v>579</v>
      </c>
      <c r="F263" s="5"/>
      <c r="G263" s="5" t="s">
        <v>23</v>
      </c>
      <c r="H263" s="6">
        <v>999</v>
      </c>
      <c r="I263" s="7">
        <v>0.68</v>
      </c>
      <c r="J263" s="8">
        <v>0</v>
      </c>
      <c r="M263">
        <f t="array" aca="1" ref="M263" ca="1">IF(MATCH(A263&amp;C263,codetiers&amp;codeart,0)=ROW(A262),ROW(A262),"")</f>
        <v>262</v>
      </c>
    </row>
    <row r="264" spans="1:13" ht="13.5" customHeight="1">
      <c r="A264" s="1" t="s">
        <v>468</v>
      </c>
      <c r="B264" s="1" t="s">
        <v>469</v>
      </c>
      <c r="C264" s="1" t="s">
        <v>578</v>
      </c>
      <c r="D264" s="1"/>
      <c r="E264" s="1" t="s">
        <v>579</v>
      </c>
      <c r="F264" s="1"/>
      <c r="G264" s="1" t="s">
        <v>23</v>
      </c>
      <c r="H264" s="2">
        <v>9999</v>
      </c>
      <c r="I264" s="3">
        <v>0.6</v>
      </c>
      <c r="J264" s="4">
        <v>0</v>
      </c>
      <c r="M264" t="str">
        <f t="array" aca="1" ref="M264" ca="1">IF(MATCH(A264&amp;C264,codetiers&amp;codeart,0)=ROW(A263),ROW(A263),"")</f>
        <v/>
      </c>
    </row>
    <row r="265" spans="1:13" ht="13.5" customHeight="1">
      <c r="A265" s="5" t="s">
        <v>468</v>
      </c>
      <c r="B265" s="5" t="s">
        <v>469</v>
      </c>
      <c r="C265" s="5" t="s">
        <v>583</v>
      </c>
      <c r="D265" s="5"/>
      <c r="E265" s="5" t="s">
        <v>584</v>
      </c>
      <c r="F265" s="5"/>
      <c r="G265" s="5" t="s">
        <v>23</v>
      </c>
      <c r="H265" s="6">
        <v>999</v>
      </c>
      <c r="I265" s="7">
        <v>0.68</v>
      </c>
      <c r="J265" s="8">
        <v>0</v>
      </c>
      <c r="M265">
        <f t="array" aca="1" ref="M265" ca="1">IF(MATCH(A265&amp;C265,codetiers&amp;codeart,0)=ROW(A264),ROW(A264),"")</f>
        <v>264</v>
      </c>
    </row>
    <row r="266" spans="1:13" ht="13.5" customHeight="1">
      <c r="A266" s="1" t="s">
        <v>468</v>
      </c>
      <c r="B266" s="1" t="s">
        <v>469</v>
      </c>
      <c r="C266" s="1" t="s">
        <v>583</v>
      </c>
      <c r="D266" s="1"/>
      <c r="E266" s="1" t="s">
        <v>584</v>
      </c>
      <c r="F266" s="1"/>
      <c r="G266" s="1" t="s">
        <v>23</v>
      </c>
      <c r="H266" s="2">
        <v>9999</v>
      </c>
      <c r="I266" s="3">
        <v>0.6</v>
      </c>
      <c r="J266" s="4">
        <v>0</v>
      </c>
      <c r="M266" t="str">
        <f t="array" aca="1" ref="M266" ca="1">IF(MATCH(A266&amp;C266,codetiers&amp;codeart,0)=ROW(A265),ROW(A265),"")</f>
        <v/>
      </c>
    </row>
    <row r="267" spans="1:13" ht="13.5" customHeight="1">
      <c r="A267" s="5" t="s">
        <v>468</v>
      </c>
      <c r="B267" s="5" t="s">
        <v>469</v>
      </c>
      <c r="C267" s="5" t="s">
        <v>591</v>
      </c>
      <c r="D267" s="5"/>
      <c r="E267" s="5" t="s">
        <v>592</v>
      </c>
      <c r="F267" s="5"/>
      <c r="G267" s="5" t="s">
        <v>23</v>
      </c>
      <c r="H267" s="6">
        <v>999</v>
      </c>
      <c r="I267" s="7">
        <v>0.68</v>
      </c>
      <c r="J267" s="8">
        <v>0</v>
      </c>
      <c r="M267">
        <f t="array" aca="1" ref="M267" ca="1">IF(MATCH(A267&amp;C267,codetiers&amp;codeart,0)=ROW(A266),ROW(A266),"")</f>
        <v>266</v>
      </c>
    </row>
    <row r="268" spans="1:13" ht="13.5" customHeight="1">
      <c r="A268" s="1" t="s">
        <v>468</v>
      </c>
      <c r="B268" s="1" t="s">
        <v>469</v>
      </c>
      <c r="C268" s="1" t="s">
        <v>591</v>
      </c>
      <c r="D268" s="1"/>
      <c r="E268" s="1" t="s">
        <v>592</v>
      </c>
      <c r="F268" s="1"/>
      <c r="G268" s="1" t="s">
        <v>23</v>
      </c>
      <c r="H268" s="2">
        <v>9999</v>
      </c>
      <c r="I268" s="3">
        <v>0.6</v>
      </c>
      <c r="J268" s="4">
        <v>0</v>
      </c>
      <c r="M268" t="str">
        <f t="array" aca="1" ref="M268" ca="1">IF(MATCH(A268&amp;C268,codetiers&amp;codeart,0)=ROW(A267),ROW(A267),"")</f>
        <v/>
      </c>
    </row>
    <row r="269" spans="1:13" ht="13.5" customHeight="1">
      <c r="A269" s="5" t="s">
        <v>468</v>
      </c>
      <c r="B269" s="5" t="s">
        <v>469</v>
      </c>
      <c r="C269" s="5" t="s">
        <v>594</v>
      </c>
      <c r="D269" s="5"/>
      <c r="E269" s="5" t="s">
        <v>563</v>
      </c>
      <c r="F269" s="5"/>
      <c r="G269" s="5" t="s">
        <v>23</v>
      </c>
      <c r="H269" s="6">
        <v>999</v>
      </c>
      <c r="I269" s="7">
        <v>0.68</v>
      </c>
      <c r="J269" s="8">
        <v>0</v>
      </c>
      <c r="M269">
        <f t="array" aca="1" ref="M269" ca="1">IF(MATCH(A269&amp;C269,codetiers&amp;codeart,0)=ROW(A268),ROW(A268),"")</f>
        <v>268</v>
      </c>
    </row>
    <row r="270" spans="1:13" ht="13.5" customHeight="1">
      <c r="A270" s="1" t="s">
        <v>468</v>
      </c>
      <c r="B270" s="1" t="s">
        <v>469</v>
      </c>
      <c r="C270" s="1" t="s">
        <v>594</v>
      </c>
      <c r="D270" s="1"/>
      <c r="E270" s="1" t="s">
        <v>563</v>
      </c>
      <c r="F270" s="1"/>
      <c r="G270" s="1" t="s">
        <v>23</v>
      </c>
      <c r="H270" s="2">
        <v>9999</v>
      </c>
      <c r="I270" s="3">
        <v>0.6</v>
      </c>
      <c r="J270" s="4">
        <v>0</v>
      </c>
      <c r="M270" t="str">
        <f t="array" aca="1" ref="M270" ca="1">IF(MATCH(A270&amp;C270,codetiers&amp;codeart,0)=ROW(A269),ROW(A269),"")</f>
        <v/>
      </c>
    </row>
    <row r="271" spans="1:13" ht="13.5" customHeight="1">
      <c r="A271" s="5" t="s">
        <v>468</v>
      </c>
      <c r="B271" s="5" t="s">
        <v>469</v>
      </c>
      <c r="C271" s="5" t="s">
        <v>597</v>
      </c>
      <c r="D271" s="5" t="s">
        <v>55</v>
      </c>
      <c r="E271" s="5" t="s">
        <v>598</v>
      </c>
      <c r="F271" s="5"/>
      <c r="G271" s="5" t="s">
        <v>23</v>
      </c>
      <c r="H271" s="6">
        <v>999</v>
      </c>
      <c r="I271" s="7">
        <v>0.68</v>
      </c>
      <c r="J271" s="8">
        <v>0</v>
      </c>
      <c r="M271">
        <f t="array" aca="1" ref="M271" ca="1">IF(MATCH(A271&amp;C271,codetiers&amp;codeart,0)=ROW(A270),ROW(A270),"")</f>
        <v>270</v>
      </c>
    </row>
    <row r="272" spans="1:13" ht="13.5" customHeight="1">
      <c r="A272" s="1" t="s">
        <v>468</v>
      </c>
      <c r="B272" s="1" t="s">
        <v>469</v>
      </c>
      <c r="C272" s="1" t="s">
        <v>597</v>
      </c>
      <c r="D272" s="1" t="s">
        <v>55</v>
      </c>
      <c r="E272" s="1" t="s">
        <v>598</v>
      </c>
      <c r="F272" s="1"/>
      <c r="G272" s="1" t="s">
        <v>23</v>
      </c>
      <c r="H272" s="2">
        <v>9999</v>
      </c>
      <c r="I272" s="3">
        <v>0.6</v>
      </c>
      <c r="J272" s="4">
        <v>0</v>
      </c>
      <c r="M272" t="str">
        <f t="array" aca="1" ref="M272" ca="1">IF(MATCH(A272&amp;C272,codetiers&amp;codeart,0)=ROW(A271),ROW(A271),"")</f>
        <v/>
      </c>
    </row>
    <row r="273" spans="1:13" ht="13.5" customHeight="1">
      <c r="A273" s="5" t="s">
        <v>468</v>
      </c>
      <c r="B273" s="5" t="s">
        <v>469</v>
      </c>
      <c r="C273" s="5" t="s">
        <v>600</v>
      </c>
      <c r="D273" s="5"/>
      <c r="E273" s="5" t="s">
        <v>601</v>
      </c>
      <c r="F273" s="5"/>
      <c r="G273" s="5" t="s">
        <v>23</v>
      </c>
      <c r="H273" s="6">
        <v>999</v>
      </c>
      <c r="I273" s="7">
        <v>0.68</v>
      </c>
      <c r="J273" s="8">
        <v>0</v>
      </c>
      <c r="M273">
        <f t="array" aca="1" ref="M273" ca="1">IF(MATCH(A273&amp;C273,codetiers&amp;codeart,0)=ROW(A272),ROW(A272),"")</f>
        <v>272</v>
      </c>
    </row>
    <row r="274" spans="1:13" ht="13.5" customHeight="1">
      <c r="A274" s="1" t="s">
        <v>468</v>
      </c>
      <c r="B274" s="1" t="s">
        <v>469</v>
      </c>
      <c r="C274" s="1" t="s">
        <v>600</v>
      </c>
      <c r="D274" s="1"/>
      <c r="E274" s="1" t="s">
        <v>601</v>
      </c>
      <c r="F274" s="1"/>
      <c r="G274" s="1" t="s">
        <v>23</v>
      </c>
      <c r="H274" s="2">
        <v>9999</v>
      </c>
      <c r="I274" s="3">
        <v>0.6</v>
      </c>
      <c r="J274" s="4">
        <v>0</v>
      </c>
      <c r="M274" t="str">
        <f t="array" aca="1" ref="M274" ca="1">IF(MATCH(A274&amp;C274,codetiers&amp;codeart,0)=ROW(A273),ROW(A273),"")</f>
        <v/>
      </c>
    </row>
    <row r="275" spans="1:13" ht="13.5" customHeight="1">
      <c r="A275" s="5" t="s">
        <v>468</v>
      </c>
      <c r="B275" s="5" t="s">
        <v>469</v>
      </c>
      <c r="C275" s="5" t="s">
        <v>603</v>
      </c>
      <c r="D275" s="5"/>
      <c r="E275" s="5" t="s">
        <v>604</v>
      </c>
      <c r="F275" s="5"/>
      <c r="G275" s="5" t="s">
        <v>23</v>
      </c>
      <c r="H275" s="6">
        <v>999</v>
      </c>
      <c r="I275" s="7">
        <v>0.68</v>
      </c>
      <c r="J275" s="8">
        <v>0</v>
      </c>
      <c r="M275">
        <f t="array" aca="1" ref="M275" ca="1">IF(MATCH(A275&amp;C275,codetiers&amp;codeart,0)=ROW(A274),ROW(A274),"")</f>
        <v>274</v>
      </c>
    </row>
    <row r="276" spans="1:13" ht="13.5" customHeight="1">
      <c r="A276" s="1" t="s">
        <v>468</v>
      </c>
      <c r="B276" s="1" t="s">
        <v>469</v>
      </c>
      <c r="C276" s="1" t="s">
        <v>603</v>
      </c>
      <c r="D276" s="1"/>
      <c r="E276" s="1" t="s">
        <v>604</v>
      </c>
      <c r="F276" s="1"/>
      <c r="G276" s="1" t="s">
        <v>23</v>
      </c>
      <c r="H276" s="2">
        <v>9999</v>
      </c>
      <c r="I276" s="3">
        <v>0.6</v>
      </c>
      <c r="J276" s="4">
        <v>0</v>
      </c>
      <c r="M276" t="str">
        <f t="array" aca="1" ref="M276" ca="1">IF(MATCH(A276&amp;C276,codetiers&amp;codeart,0)=ROW(A275),ROW(A275),"")</f>
        <v/>
      </c>
    </row>
    <row r="277" spans="1:13" ht="13.5" customHeight="1">
      <c r="A277" s="5" t="s">
        <v>468</v>
      </c>
      <c r="B277" s="5" t="s">
        <v>469</v>
      </c>
      <c r="C277" s="5" t="s">
        <v>612</v>
      </c>
      <c r="D277" s="5"/>
      <c r="E277" s="5" t="s">
        <v>613</v>
      </c>
      <c r="F277" s="5"/>
      <c r="G277" s="5" t="s">
        <v>23</v>
      </c>
      <c r="H277" s="6">
        <v>999</v>
      </c>
      <c r="I277" s="7">
        <v>0.68</v>
      </c>
      <c r="J277" s="8">
        <v>0</v>
      </c>
      <c r="M277">
        <f t="array" aca="1" ref="M277" ca="1">IF(MATCH(A277&amp;C277,codetiers&amp;codeart,0)=ROW(A276),ROW(A276),"")</f>
        <v>276</v>
      </c>
    </row>
    <row r="278" spans="1:13" ht="13.5" customHeight="1">
      <c r="A278" s="1" t="s">
        <v>468</v>
      </c>
      <c r="B278" s="1" t="s">
        <v>469</v>
      </c>
      <c r="C278" s="1" t="s">
        <v>612</v>
      </c>
      <c r="D278" s="1"/>
      <c r="E278" s="1" t="s">
        <v>613</v>
      </c>
      <c r="F278" s="1"/>
      <c r="G278" s="1" t="s">
        <v>23</v>
      </c>
      <c r="H278" s="2">
        <v>9999</v>
      </c>
      <c r="I278" s="3">
        <v>0.6</v>
      </c>
      <c r="J278" s="4">
        <v>0</v>
      </c>
      <c r="M278" t="str">
        <f t="array" aca="1" ref="M278" ca="1">IF(MATCH(A278&amp;C278,codetiers&amp;codeart,0)=ROW(A277),ROW(A277),"")</f>
        <v/>
      </c>
    </row>
    <row r="279" spans="1:13" ht="13.5" customHeight="1">
      <c r="A279" s="5" t="s">
        <v>468</v>
      </c>
      <c r="B279" s="5" t="s">
        <v>469</v>
      </c>
      <c r="C279" s="5" t="s">
        <v>618</v>
      </c>
      <c r="D279" s="5"/>
      <c r="E279" s="5" t="s">
        <v>619</v>
      </c>
      <c r="F279" s="5"/>
      <c r="G279" s="5" t="s">
        <v>23</v>
      </c>
      <c r="H279" s="6">
        <v>999</v>
      </c>
      <c r="I279" s="7">
        <v>0.68</v>
      </c>
      <c r="J279" s="8">
        <v>0</v>
      </c>
      <c r="M279">
        <f t="array" aca="1" ref="M279" ca="1">IF(MATCH(A279&amp;C279,codetiers&amp;codeart,0)=ROW(A278),ROW(A278),"")</f>
        <v>278</v>
      </c>
    </row>
    <row r="280" spans="1:13" ht="13.5" customHeight="1">
      <c r="A280" s="1" t="s">
        <v>468</v>
      </c>
      <c r="B280" s="1" t="s">
        <v>469</v>
      </c>
      <c r="C280" s="1" t="s">
        <v>618</v>
      </c>
      <c r="D280" s="1"/>
      <c r="E280" s="1" t="s">
        <v>619</v>
      </c>
      <c r="F280" s="1"/>
      <c r="G280" s="1" t="s">
        <v>23</v>
      </c>
      <c r="H280" s="2">
        <v>9999</v>
      </c>
      <c r="I280" s="3">
        <v>0.6</v>
      </c>
      <c r="J280" s="4">
        <v>0</v>
      </c>
      <c r="M280" t="str">
        <f t="array" aca="1" ref="M280" ca="1">IF(MATCH(A280&amp;C280,codetiers&amp;codeart,0)=ROW(A279),ROW(A279),"")</f>
        <v/>
      </c>
    </row>
    <row r="281" spans="1:13" ht="13.5" customHeight="1">
      <c r="A281" s="5" t="s">
        <v>468</v>
      </c>
      <c r="B281" s="5" t="s">
        <v>469</v>
      </c>
      <c r="C281" s="5" t="s">
        <v>629</v>
      </c>
      <c r="D281" s="5" t="s">
        <v>21</v>
      </c>
      <c r="E281" s="5" t="s">
        <v>630</v>
      </c>
      <c r="F281" s="5"/>
      <c r="G281" s="5" t="s">
        <v>23</v>
      </c>
      <c r="H281" s="6">
        <v>999</v>
      </c>
      <c r="I281" s="7">
        <v>0.68</v>
      </c>
      <c r="J281" s="8">
        <v>0</v>
      </c>
      <c r="M281">
        <f t="array" aca="1" ref="M281" ca="1">IF(MATCH(A281&amp;C281,codetiers&amp;codeart,0)=ROW(A280),ROW(A280),"")</f>
        <v>280</v>
      </c>
    </row>
    <row r="282" spans="1:13" ht="13.5" customHeight="1">
      <c r="A282" s="1" t="s">
        <v>468</v>
      </c>
      <c r="B282" s="1" t="s">
        <v>469</v>
      </c>
      <c r="C282" s="1" t="s">
        <v>629</v>
      </c>
      <c r="D282" s="1" t="s">
        <v>21</v>
      </c>
      <c r="E282" s="1" t="s">
        <v>630</v>
      </c>
      <c r="F282" s="1"/>
      <c r="G282" s="1" t="s">
        <v>23</v>
      </c>
      <c r="H282" s="2">
        <v>9999</v>
      </c>
      <c r="I282" s="3">
        <v>0.6</v>
      </c>
      <c r="J282" s="4">
        <v>0</v>
      </c>
      <c r="M282" t="str">
        <f t="array" aca="1" ref="M282" ca="1">IF(MATCH(A282&amp;C282,codetiers&amp;codeart,0)=ROW(A281),ROW(A281),"")</f>
        <v/>
      </c>
    </row>
    <row r="283" spans="1:13" ht="13.5" customHeight="1">
      <c r="A283" s="5" t="s">
        <v>468</v>
      </c>
      <c r="B283" s="5" t="s">
        <v>469</v>
      </c>
      <c r="C283" s="5" t="s">
        <v>633</v>
      </c>
      <c r="D283" s="5"/>
      <c r="E283" s="5" t="s">
        <v>634</v>
      </c>
      <c r="F283" s="5"/>
      <c r="G283" s="5" t="s">
        <v>23</v>
      </c>
      <c r="H283" s="6">
        <v>999</v>
      </c>
      <c r="I283" s="7">
        <v>0.68</v>
      </c>
      <c r="J283" s="8">
        <v>0</v>
      </c>
      <c r="M283">
        <f t="array" aca="1" ref="M283" ca="1">IF(MATCH(A283&amp;C283,codetiers&amp;codeart,0)=ROW(A282),ROW(A282),"")</f>
        <v>282</v>
      </c>
    </row>
    <row r="284" spans="1:13" ht="13.5" customHeight="1">
      <c r="A284" s="1" t="s">
        <v>468</v>
      </c>
      <c r="B284" s="1" t="s">
        <v>469</v>
      </c>
      <c r="C284" s="1" t="s">
        <v>633</v>
      </c>
      <c r="D284" s="1"/>
      <c r="E284" s="1" t="s">
        <v>634</v>
      </c>
      <c r="F284" s="1"/>
      <c r="G284" s="1" t="s">
        <v>23</v>
      </c>
      <c r="H284" s="2">
        <v>9999</v>
      </c>
      <c r="I284" s="3">
        <v>0.6</v>
      </c>
      <c r="J284" s="4">
        <v>0</v>
      </c>
      <c r="M284" t="str">
        <f t="array" aca="1" ref="M284" ca="1">IF(MATCH(A284&amp;C284,codetiers&amp;codeart,0)=ROW(A283),ROW(A283),"")</f>
        <v/>
      </c>
    </row>
    <row r="285" spans="1:13" ht="13.5" customHeight="1">
      <c r="A285" s="5" t="s">
        <v>468</v>
      </c>
      <c r="B285" s="5" t="s">
        <v>469</v>
      </c>
      <c r="C285" s="5" t="s">
        <v>637</v>
      </c>
      <c r="D285" s="5"/>
      <c r="E285" s="5" t="s">
        <v>634</v>
      </c>
      <c r="F285" s="5"/>
      <c r="G285" s="5" t="s">
        <v>23</v>
      </c>
      <c r="H285" s="6">
        <v>999</v>
      </c>
      <c r="I285" s="7">
        <v>0.68</v>
      </c>
      <c r="J285" s="8">
        <v>0</v>
      </c>
      <c r="M285">
        <f t="array" aca="1" ref="M285" ca="1">IF(MATCH(A285&amp;C285,codetiers&amp;codeart,0)=ROW(A284),ROW(A284),"")</f>
        <v>284</v>
      </c>
    </row>
    <row r="286" spans="1:13" ht="13.5" customHeight="1">
      <c r="A286" s="1" t="s">
        <v>468</v>
      </c>
      <c r="B286" s="1" t="s">
        <v>469</v>
      </c>
      <c r="C286" s="1" t="s">
        <v>637</v>
      </c>
      <c r="D286" s="1"/>
      <c r="E286" s="1" t="s">
        <v>634</v>
      </c>
      <c r="F286" s="1"/>
      <c r="G286" s="1" t="s">
        <v>23</v>
      </c>
      <c r="H286" s="2">
        <v>9999</v>
      </c>
      <c r="I286" s="3">
        <v>0.6</v>
      </c>
      <c r="J286" s="4">
        <v>0</v>
      </c>
      <c r="M286" t="str">
        <f t="array" aca="1" ref="M286" ca="1">IF(MATCH(A286&amp;C286,codetiers&amp;codeart,0)=ROW(A285),ROW(A285),"")</f>
        <v/>
      </c>
    </row>
    <row r="287" spans="1:13" ht="13.5" customHeight="1">
      <c r="A287" s="1" t="s">
        <v>638</v>
      </c>
      <c r="B287" s="1" t="s">
        <v>639</v>
      </c>
      <c r="C287" s="1" t="s">
        <v>640</v>
      </c>
      <c r="D287" s="1"/>
      <c r="E287" s="1" t="s">
        <v>641</v>
      </c>
      <c r="F287" s="1"/>
      <c r="G287" s="1" t="s">
        <v>23</v>
      </c>
      <c r="H287" s="2">
        <v>0</v>
      </c>
      <c r="I287" s="3">
        <v>0</v>
      </c>
      <c r="J287" s="4">
        <v>85</v>
      </c>
      <c r="M287">
        <f t="array" aca="1" ref="M287" ca="1">IF(MATCH(A287&amp;C287,codetiers&amp;codeart,0)=ROW(A286),ROW(A286),"")</f>
        <v>286</v>
      </c>
    </row>
    <row r="288" spans="1:13" ht="13.5" customHeight="1">
      <c r="A288" s="5" t="s">
        <v>293</v>
      </c>
      <c r="B288" s="5" t="s">
        <v>294</v>
      </c>
      <c r="C288" s="5" t="s">
        <v>295</v>
      </c>
      <c r="D288" s="5" t="s">
        <v>296</v>
      </c>
      <c r="E288" s="5" t="s">
        <v>297</v>
      </c>
      <c r="F288" s="5" t="s">
        <v>298</v>
      </c>
      <c r="G288" s="5" t="s">
        <v>52</v>
      </c>
      <c r="H288" s="6">
        <v>99</v>
      </c>
      <c r="I288" s="7">
        <v>1.2</v>
      </c>
      <c r="J288" s="8">
        <v>0</v>
      </c>
      <c r="M288">
        <f t="array" aca="1" ref="M288" ca="1">IF(MATCH(A288&amp;C288,codetiers&amp;codeart,0)=ROW(A287),ROW(A287),"")</f>
        <v>287</v>
      </c>
    </row>
    <row r="289" spans="1:13" ht="13.5" customHeight="1">
      <c r="A289" s="5" t="s">
        <v>293</v>
      </c>
      <c r="B289" s="5" t="s">
        <v>294</v>
      </c>
      <c r="C289" s="5" t="s">
        <v>295</v>
      </c>
      <c r="D289" s="5" t="s">
        <v>296</v>
      </c>
      <c r="E289" s="5" t="s">
        <v>297</v>
      </c>
      <c r="F289" s="5" t="s">
        <v>298</v>
      </c>
      <c r="G289" s="5" t="s">
        <v>52</v>
      </c>
      <c r="H289" s="6">
        <v>499</v>
      </c>
      <c r="I289" s="7">
        <v>1</v>
      </c>
      <c r="J289" s="8">
        <v>0</v>
      </c>
      <c r="M289" t="str">
        <f t="array" aca="1" ref="M289" ca="1">IF(MATCH(A289&amp;C289,codetiers&amp;codeart,0)=ROW(A288),ROW(A288),"")</f>
        <v/>
      </c>
    </row>
    <row r="290" spans="1:13" ht="13.5" customHeight="1">
      <c r="A290" s="5" t="s">
        <v>293</v>
      </c>
      <c r="B290" s="5" t="s">
        <v>294</v>
      </c>
      <c r="C290" s="5" t="s">
        <v>295</v>
      </c>
      <c r="D290" s="5" t="s">
        <v>296</v>
      </c>
      <c r="E290" s="5" t="s">
        <v>297</v>
      </c>
      <c r="F290" s="5" t="s">
        <v>298</v>
      </c>
      <c r="G290" s="5" t="s">
        <v>52</v>
      </c>
      <c r="H290" s="6">
        <v>999</v>
      </c>
      <c r="I290" s="7">
        <v>0.8</v>
      </c>
      <c r="J290" s="8">
        <v>0</v>
      </c>
      <c r="M290" t="str">
        <f t="array" aca="1" ref="M290" ca="1">IF(MATCH(A290&amp;C290,codetiers&amp;codeart,0)=ROW(A289),ROW(A289),"")</f>
        <v/>
      </c>
    </row>
    <row r="291" spans="1:13" ht="13.5" customHeight="1">
      <c r="A291" s="5" t="s">
        <v>293</v>
      </c>
      <c r="B291" s="5" t="s">
        <v>294</v>
      </c>
      <c r="C291" s="5" t="s">
        <v>295</v>
      </c>
      <c r="D291" s="5" t="s">
        <v>296</v>
      </c>
      <c r="E291" s="5" t="s">
        <v>297</v>
      </c>
      <c r="F291" s="5" t="s">
        <v>298</v>
      </c>
      <c r="G291" s="5" t="s">
        <v>52</v>
      </c>
      <c r="H291" s="6">
        <v>9999</v>
      </c>
      <c r="I291" s="7">
        <v>0.65</v>
      </c>
      <c r="J291" s="8">
        <v>0</v>
      </c>
      <c r="M291" t="str">
        <f t="array" aca="1" ref="M291" ca="1">IF(MATCH(A291&amp;C291,codetiers&amp;codeart,0)=ROW(A290),ROW(A290),"")</f>
        <v/>
      </c>
    </row>
    <row r="292" spans="1:13" ht="13.5" customHeight="1">
      <c r="A292" s="1" t="s">
        <v>18</v>
      </c>
      <c r="B292" s="1" t="s">
        <v>19</v>
      </c>
      <c r="C292" s="1" t="s">
        <v>664</v>
      </c>
      <c r="D292" s="1" t="s">
        <v>21</v>
      </c>
      <c r="E292" s="1" t="s">
        <v>665</v>
      </c>
      <c r="F292" s="1"/>
      <c r="G292" s="1" t="s">
        <v>23</v>
      </c>
      <c r="H292" s="2">
        <v>49</v>
      </c>
      <c r="I292" s="3">
        <v>1.68</v>
      </c>
      <c r="J292" s="4">
        <v>0</v>
      </c>
      <c r="M292">
        <f t="array" aca="1" ref="M292" ca="1">IF(MATCH(A292&amp;C292,codetiers&amp;codeart,0)=ROW(A291),ROW(A291),"")</f>
        <v>291</v>
      </c>
    </row>
    <row r="293" spans="1:13" ht="13.5" customHeight="1">
      <c r="A293" s="5" t="s">
        <v>18</v>
      </c>
      <c r="B293" s="5" t="s">
        <v>19</v>
      </c>
      <c r="C293" s="5" t="s">
        <v>664</v>
      </c>
      <c r="D293" s="5" t="s">
        <v>21</v>
      </c>
      <c r="E293" s="5" t="s">
        <v>665</v>
      </c>
      <c r="F293" s="5"/>
      <c r="G293" s="5" t="s">
        <v>23</v>
      </c>
      <c r="H293" s="6">
        <v>99</v>
      </c>
      <c r="I293" s="7">
        <v>1.48</v>
      </c>
      <c r="J293" s="8">
        <v>0</v>
      </c>
      <c r="M293" t="str">
        <f t="array" aca="1" ref="M293" ca="1">IF(MATCH(A293&amp;C293,codetiers&amp;codeart,0)=ROW(A292),ROW(A292),"")</f>
        <v/>
      </c>
    </row>
    <row r="294" spans="1:13" ht="13.5" customHeight="1">
      <c r="A294" s="1" t="s">
        <v>18</v>
      </c>
      <c r="B294" s="1" t="s">
        <v>19</v>
      </c>
      <c r="C294" s="1" t="s">
        <v>664</v>
      </c>
      <c r="D294" s="1" t="s">
        <v>21</v>
      </c>
      <c r="E294" s="1" t="s">
        <v>665</v>
      </c>
      <c r="F294" s="1"/>
      <c r="G294" s="1" t="s">
        <v>23</v>
      </c>
      <c r="H294" s="2">
        <v>199</v>
      </c>
      <c r="I294" s="3">
        <v>1.18</v>
      </c>
      <c r="J294" s="4">
        <v>0</v>
      </c>
      <c r="M294" t="str">
        <f t="array" aca="1" ref="M294" ca="1">IF(MATCH(A294&amp;C294,codetiers&amp;codeart,0)=ROW(A293),ROW(A293),"")</f>
        <v/>
      </c>
    </row>
    <row r="295" spans="1:13" ht="13.5" customHeight="1">
      <c r="A295" s="5" t="s">
        <v>18</v>
      </c>
      <c r="B295" s="5" t="s">
        <v>19</v>
      </c>
      <c r="C295" s="5" t="s">
        <v>664</v>
      </c>
      <c r="D295" s="5" t="s">
        <v>21</v>
      </c>
      <c r="E295" s="5" t="s">
        <v>665</v>
      </c>
      <c r="F295" s="5"/>
      <c r="G295" s="5" t="s">
        <v>23</v>
      </c>
      <c r="H295" s="6">
        <v>299</v>
      </c>
      <c r="I295" s="7">
        <v>0.95</v>
      </c>
      <c r="J295" s="8">
        <v>0</v>
      </c>
      <c r="M295" t="str">
        <f t="array" aca="1" ref="M295" ca="1">IF(MATCH(A295&amp;C295,codetiers&amp;codeart,0)=ROW(A294),ROW(A294),"")</f>
        <v/>
      </c>
    </row>
    <row r="296" spans="1:13" ht="13.5" customHeight="1">
      <c r="A296" s="1" t="s">
        <v>18</v>
      </c>
      <c r="B296" s="1" t="s">
        <v>19</v>
      </c>
      <c r="C296" s="1" t="s">
        <v>664</v>
      </c>
      <c r="D296" s="1" t="s">
        <v>21</v>
      </c>
      <c r="E296" s="1" t="s">
        <v>665</v>
      </c>
      <c r="F296" s="1"/>
      <c r="G296" s="1" t="s">
        <v>23</v>
      </c>
      <c r="H296" s="2">
        <v>499</v>
      </c>
      <c r="I296" s="3">
        <v>0.78</v>
      </c>
      <c r="J296" s="4">
        <v>0</v>
      </c>
      <c r="M296" t="str">
        <f t="array" aca="1" ref="M296" ca="1">IF(MATCH(A296&amp;C296,codetiers&amp;codeart,0)=ROW(A295),ROW(A295),"")</f>
        <v/>
      </c>
    </row>
    <row r="297" spans="1:13" ht="13.5" customHeight="1">
      <c r="A297" s="5" t="s">
        <v>18</v>
      </c>
      <c r="B297" s="5" t="s">
        <v>19</v>
      </c>
      <c r="C297" s="5" t="s">
        <v>664</v>
      </c>
      <c r="D297" s="5" t="s">
        <v>21</v>
      </c>
      <c r="E297" s="5" t="s">
        <v>665</v>
      </c>
      <c r="F297" s="5"/>
      <c r="G297" s="5" t="s">
        <v>23</v>
      </c>
      <c r="H297" s="6">
        <v>9999</v>
      </c>
      <c r="I297" s="7">
        <v>0.68</v>
      </c>
      <c r="J297" s="8">
        <v>0</v>
      </c>
      <c r="M297" t="str">
        <f t="array" aca="1" ref="M297" ca="1">IF(MATCH(A297&amp;C297,codetiers&amp;codeart,0)=ROW(A296),ROW(A296),"")</f>
        <v/>
      </c>
    </row>
    <row r="298" spans="1:13" ht="13.5" customHeight="1">
      <c r="A298" s="1" t="s">
        <v>18</v>
      </c>
      <c r="B298" s="1" t="s">
        <v>19</v>
      </c>
      <c r="C298" s="1" t="s">
        <v>674</v>
      </c>
      <c r="D298" s="1" t="s">
        <v>21</v>
      </c>
      <c r="E298" s="1" t="s">
        <v>675</v>
      </c>
      <c r="F298" s="1"/>
      <c r="G298" s="1" t="s">
        <v>23</v>
      </c>
      <c r="H298" s="2">
        <v>49</v>
      </c>
      <c r="I298" s="3">
        <v>1.68</v>
      </c>
      <c r="J298" s="4">
        <v>0</v>
      </c>
      <c r="M298">
        <f t="array" aca="1" ref="M298" ca="1">IF(MATCH(A298&amp;C298,codetiers&amp;codeart,0)=ROW(A297),ROW(A297),"")</f>
        <v>297</v>
      </c>
    </row>
    <row r="299" spans="1:13" ht="13.5" customHeight="1">
      <c r="A299" s="5" t="s">
        <v>18</v>
      </c>
      <c r="B299" s="5" t="s">
        <v>19</v>
      </c>
      <c r="C299" s="5" t="s">
        <v>674</v>
      </c>
      <c r="D299" s="5" t="s">
        <v>21</v>
      </c>
      <c r="E299" s="5" t="s">
        <v>675</v>
      </c>
      <c r="F299" s="5"/>
      <c r="G299" s="5" t="s">
        <v>23</v>
      </c>
      <c r="H299" s="6">
        <v>99</v>
      </c>
      <c r="I299" s="7">
        <v>1.48</v>
      </c>
      <c r="J299" s="8">
        <v>0</v>
      </c>
      <c r="M299" t="str">
        <f t="array" aca="1" ref="M299" ca="1">IF(MATCH(A299&amp;C299,codetiers&amp;codeart,0)=ROW(A298),ROW(A298),"")</f>
        <v/>
      </c>
    </row>
    <row r="300" spans="1:13" ht="13.5" customHeight="1">
      <c r="A300" s="1" t="s">
        <v>18</v>
      </c>
      <c r="B300" s="1" t="s">
        <v>19</v>
      </c>
      <c r="C300" s="1" t="s">
        <v>674</v>
      </c>
      <c r="D300" s="1" t="s">
        <v>21</v>
      </c>
      <c r="E300" s="1" t="s">
        <v>675</v>
      </c>
      <c r="F300" s="1"/>
      <c r="G300" s="1" t="s">
        <v>23</v>
      </c>
      <c r="H300" s="2">
        <v>199</v>
      </c>
      <c r="I300" s="3">
        <v>1.18</v>
      </c>
      <c r="J300" s="4">
        <v>0</v>
      </c>
      <c r="M300" t="str">
        <f t="array" aca="1" ref="M300" ca="1">IF(MATCH(A300&amp;C300,codetiers&amp;codeart,0)=ROW(A299),ROW(A299),"")</f>
        <v/>
      </c>
    </row>
    <row r="301" spans="1:13" ht="13.5" customHeight="1">
      <c r="A301" s="5" t="s">
        <v>18</v>
      </c>
      <c r="B301" s="5" t="s">
        <v>19</v>
      </c>
      <c r="C301" s="5" t="s">
        <v>674</v>
      </c>
      <c r="D301" s="5" t="s">
        <v>21</v>
      </c>
      <c r="E301" s="5" t="s">
        <v>675</v>
      </c>
      <c r="F301" s="5"/>
      <c r="G301" s="5" t="s">
        <v>23</v>
      </c>
      <c r="H301" s="6">
        <v>299</v>
      </c>
      <c r="I301" s="7">
        <v>0.95</v>
      </c>
      <c r="J301" s="8">
        <v>0</v>
      </c>
      <c r="M301" t="str">
        <f t="array" aca="1" ref="M301" ca="1">IF(MATCH(A301&amp;C301,codetiers&amp;codeart,0)=ROW(A300),ROW(A300),"")</f>
        <v/>
      </c>
    </row>
    <row r="302" spans="1:13" ht="13.5" customHeight="1">
      <c r="A302" s="1" t="s">
        <v>18</v>
      </c>
      <c r="B302" s="1" t="s">
        <v>19</v>
      </c>
      <c r="C302" s="1" t="s">
        <v>674</v>
      </c>
      <c r="D302" s="1" t="s">
        <v>21</v>
      </c>
      <c r="E302" s="1" t="s">
        <v>675</v>
      </c>
      <c r="F302" s="1"/>
      <c r="G302" s="1" t="s">
        <v>23</v>
      </c>
      <c r="H302" s="2">
        <v>499</v>
      </c>
      <c r="I302" s="3">
        <v>0.78</v>
      </c>
      <c r="J302" s="4">
        <v>0</v>
      </c>
      <c r="M302" t="str">
        <f t="array" aca="1" ref="M302" ca="1">IF(MATCH(A302&amp;C302,codetiers&amp;codeart,0)=ROW(A301),ROW(A301),"")</f>
        <v/>
      </c>
    </row>
    <row r="303" spans="1:13" ht="13.5" customHeight="1">
      <c r="A303" s="5" t="s">
        <v>18</v>
      </c>
      <c r="B303" s="5" t="s">
        <v>19</v>
      </c>
      <c r="C303" s="5" t="s">
        <v>674</v>
      </c>
      <c r="D303" s="5" t="s">
        <v>21</v>
      </c>
      <c r="E303" s="5" t="s">
        <v>675</v>
      </c>
      <c r="F303" s="5"/>
      <c r="G303" s="5" t="s">
        <v>23</v>
      </c>
      <c r="H303" s="6">
        <v>9999</v>
      </c>
      <c r="I303" s="7">
        <v>0.68</v>
      </c>
      <c r="J303" s="8">
        <v>0</v>
      </c>
      <c r="M303" t="str">
        <f t="array" aca="1" ref="M303" ca="1">IF(MATCH(A303&amp;C303,codetiers&amp;codeart,0)=ROW(A302),ROW(A302),"")</f>
        <v/>
      </c>
    </row>
    <row r="304" spans="1:13" ht="13.5" customHeight="1">
      <c r="A304" s="1" t="s">
        <v>18</v>
      </c>
      <c r="B304" s="1" t="s">
        <v>19</v>
      </c>
      <c r="C304" s="1" t="s">
        <v>680</v>
      </c>
      <c r="D304" s="1" t="s">
        <v>21</v>
      </c>
      <c r="E304" s="1" t="s">
        <v>681</v>
      </c>
      <c r="F304" s="1"/>
      <c r="G304" s="1" t="s">
        <v>23</v>
      </c>
      <c r="H304" s="2">
        <v>49</v>
      </c>
      <c r="I304" s="3">
        <v>1.68</v>
      </c>
      <c r="J304" s="4">
        <v>0</v>
      </c>
      <c r="M304">
        <f t="array" aca="1" ref="M304" ca="1">IF(MATCH(A304&amp;C304,codetiers&amp;codeart,0)=ROW(A303),ROW(A303),"")</f>
        <v>303</v>
      </c>
    </row>
    <row r="305" spans="1:13" ht="13.5" customHeight="1">
      <c r="A305" s="5" t="s">
        <v>18</v>
      </c>
      <c r="B305" s="5" t="s">
        <v>19</v>
      </c>
      <c r="C305" s="5" t="s">
        <v>680</v>
      </c>
      <c r="D305" s="5" t="s">
        <v>21</v>
      </c>
      <c r="E305" s="5" t="s">
        <v>681</v>
      </c>
      <c r="F305" s="5"/>
      <c r="G305" s="5" t="s">
        <v>23</v>
      </c>
      <c r="H305" s="6">
        <v>99</v>
      </c>
      <c r="I305" s="7">
        <v>1.48</v>
      </c>
      <c r="J305" s="8">
        <v>0</v>
      </c>
      <c r="M305" t="str">
        <f t="array" aca="1" ref="M305" ca="1">IF(MATCH(A305&amp;C305,codetiers&amp;codeart,0)=ROW(A304),ROW(A304),"")</f>
        <v/>
      </c>
    </row>
    <row r="306" spans="1:13" ht="13.5" customHeight="1">
      <c r="A306" s="1" t="s">
        <v>18</v>
      </c>
      <c r="B306" s="1" t="s">
        <v>19</v>
      </c>
      <c r="C306" s="1" t="s">
        <v>680</v>
      </c>
      <c r="D306" s="1" t="s">
        <v>21</v>
      </c>
      <c r="E306" s="1" t="s">
        <v>681</v>
      </c>
      <c r="F306" s="1"/>
      <c r="G306" s="1" t="s">
        <v>23</v>
      </c>
      <c r="H306" s="2">
        <v>199</v>
      </c>
      <c r="I306" s="3">
        <v>1.18</v>
      </c>
      <c r="J306" s="4">
        <v>0</v>
      </c>
      <c r="M306" t="str">
        <f t="array" aca="1" ref="M306" ca="1">IF(MATCH(A306&amp;C306,codetiers&amp;codeart,0)=ROW(A305),ROW(A305),"")</f>
        <v/>
      </c>
    </row>
    <row r="307" spans="1:13" ht="13.5" customHeight="1">
      <c r="A307" s="5" t="s">
        <v>18</v>
      </c>
      <c r="B307" s="5" t="s">
        <v>19</v>
      </c>
      <c r="C307" s="5" t="s">
        <v>680</v>
      </c>
      <c r="D307" s="5" t="s">
        <v>21</v>
      </c>
      <c r="E307" s="5" t="s">
        <v>681</v>
      </c>
      <c r="F307" s="5"/>
      <c r="G307" s="5" t="s">
        <v>23</v>
      </c>
      <c r="H307" s="6">
        <v>299</v>
      </c>
      <c r="I307" s="7">
        <v>0.95</v>
      </c>
      <c r="J307" s="8">
        <v>0</v>
      </c>
      <c r="M307" t="str">
        <f t="array" aca="1" ref="M307" ca="1">IF(MATCH(A307&amp;C307,codetiers&amp;codeart,0)=ROW(A306),ROW(A306),"")</f>
        <v/>
      </c>
    </row>
    <row r="308" spans="1:13" ht="13.5" customHeight="1">
      <c r="A308" s="1" t="s">
        <v>18</v>
      </c>
      <c r="B308" s="1" t="s">
        <v>19</v>
      </c>
      <c r="C308" s="1" t="s">
        <v>680</v>
      </c>
      <c r="D308" s="1" t="s">
        <v>21</v>
      </c>
      <c r="E308" s="1" t="s">
        <v>681</v>
      </c>
      <c r="F308" s="1"/>
      <c r="G308" s="1" t="s">
        <v>23</v>
      </c>
      <c r="H308" s="2">
        <v>499</v>
      </c>
      <c r="I308" s="3">
        <v>0.78</v>
      </c>
      <c r="J308" s="4">
        <v>0</v>
      </c>
      <c r="M308" t="str">
        <f t="array" aca="1" ref="M308" ca="1">IF(MATCH(A308&amp;C308,codetiers&amp;codeart,0)=ROW(A307),ROW(A307),"")</f>
        <v/>
      </c>
    </row>
    <row r="309" spans="1:13" ht="13.5" customHeight="1">
      <c r="A309" s="5" t="s">
        <v>18</v>
      </c>
      <c r="B309" s="5" t="s">
        <v>19</v>
      </c>
      <c r="C309" s="5" t="s">
        <v>680</v>
      </c>
      <c r="D309" s="5" t="s">
        <v>21</v>
      </c>
      <c r="E309" s="5" t="s">
        <v>681</v>
      </c>
      <c r="F309" s="5"/>
      <c r="G309" s="5" t="s">
        <v>23</v>
      </c>
      <c r="H309" s="6">
        <v>9999</v>
      </c>
      <c r="I309" s="7">
        <v>0.68</v>
      </c>
      <c r="J309" s="8">
        <v>0</v>
      </c>
      <c r="M309" t="str">
        <f t="array" aca="1" ref="M309" ca="1">IF(MATCH(A309&amp;C309,codetiers&amp;codeart,0)=ROW(A308),ROW(A308),"")</f>
        <v/>
      </c>
    </row>
    <row r="310" spans="1:13" ht="13.5" customHeight="1">
      <c r="A310" s="1" t="s">
        <v>18</v>
      </c>
      <c r="B310" s="1" t="s">
        <v>19</v>
      </c>
      <c r="C310" s="1" t="s">
        <v>691</v>
      </c>
      <c r="D310" s="1" t="s">
        <v>21</v>
      </c>
      <c r="E310" s="1" t="s">
        <v>692</v>
      </c>
      <c r="F310" s="1"/>
      <c r="G310" s="1" t="s">
        <v>23</v>
      </c>
      <c r="H310" s="2">
        <v>49</v>
      </c>
      <c r="I310" s="3">
        <v>1.68</v>
      </c>
      <c r="J310" s="4">
        <v>0</v>
      </c>
      <c r="M310">
        <f t="array" aca="1" ref="M310" ca="1">IF(MATCH(A310&amp;C310,codetiers&amp;codeart,0)=ROW(A309),ROW(A309),"")</f>
        <v>309</v>
      </c>
    </row>
    <row r="311" spans="1:13" ht="13.5" customHeight="1">
      <c r="A311" s="5" t="s">
        <v>18</v>
      </c>
      <c r="B311" s="5" t="s">
        <v>19</v>
      </c>
      <c r="C311" s="5" t="s">
        <v>691</v>
      </c>
      <c r="D311" s="5" t="s">
        <v>21</v>
      </c>
      <c r="E311" s="5" t="s">
        <v>692</v>
      </c>
      <c r="F311" s="5"/>
      <c r="G311" s="5" t="s">
        <v>23</v>
      </c>
      <c r="H311" s="6">
        <v>99</v>
      </c>
      <c r="I311" s="7">
        <v>1.48</v>
      </c>
      <c r="J311" s="8">
        <v>0</v>
      </c>
      <c r="M311" t="str">
        <f t="array" aca="1" ref="M311" ca="1">IF(MATCH(A311&amp;C311,codetiers&amp;codeart,0)=ROW(A310),ROW(A310),"")</f>
        <v/>
      </c>
    </row>
    <row r="312" spans="1:13" ht="13.5" customHeight="1">
      <c r="A312" s="1" t="s">
        <v>18</v>
      </c>
      <c r="B312" s="1" t="s">
        <v>19</v>
      </c>
      <c r="C312" s="1" t="s">
        <v>691</v>
      </c>
      <c r="D312" s="1" t="s">
        <v>21</v>
      </c>
      <c r="E312" s="1" t="s">
        <v>692</v>
      </c>
      <c r="F312" s="1"/>
      <c r="G312" s="1" t="s">
        <v>23</v>
      </c>
      <c r="H312" s="2">
        <v>199</v>
      </c>
      <c r="I312" s="3">
        <v>1.18</v>
      </c>
      <c r="J312" s="4">
        <v>0</v>
      </c>
      <c r="M312" t="str">
        <f t="array" aca="1" ref="M312" ca="1">IF(MATCH(A312&amp;C312,codetiers&amp;codeart,0)=ROW(A311),ROW(A311),"")</f>
        <v/>
      </c>
    </row>
    <row r="313" spans="1:13" ht="13.5" customHeight="1">
      <c r="A313" s="5" t="s">
        <v>18</v>
      </c>
      <c r="B313" s="5" t="s">
        <v>19</v>
      </c>
      <c r="C313" s="5" t="s">
        <v>691</v>
      </c>
      <c r="D313" s="5" t="s">
        <v>21</v>
      </c>
      <c r="E313" s="5" t="s">
        <v>692</v>
      </c>
      <c r="F313" s="5"/>
      <c r="G313" s="5" t="s">
        <v>23</v>
      </c>
      <c r="H313" s="6">
        <v>299</v>
      </c>
      <c r="I313" s="7">
        <v>0.95</v>
      </c>
      <c r="J313" s="8">
        <v>0</v>
      </c>
      <c r="M313" t="str">
        <f t="array" aca="1" ref="M313" ca="1">IF(MATCH(A313&amp;C313,codetiers&amp;codeart,0)=ROW(A312),ROW(A312),"")</f>
        <v/>
      </c>
    </row>
    <row r="314" spans="1:13" ht="13.5" customHeight="1">
      <c r="A314" s="1" t="s">
        <v>18</v>
      </c>
      <c r="B314" s="1" t="s">
        <v>19</v>
      </c>
      <c r="C314" s="1" t="s">
        <v>691</v>
      </c>
      <c r="D314" s="1" t="s">
        <v>21</v>
      </c>
      <c r="E314" s="1" t="s">
        <v>692</v>
      </c>
      <c r="F314" s="1"/>
      <c r="G314" s="1" t="s">
        <v>23</v>
      </c>
      <c r="H314" s="2">
        <v>499</v>
      </c>
      <c r="I314" s="3">
        <v>0.78</v>
      </c>
      <c r="J314" s="4">
        <v>0</v>
      </c>
      <c r="M314" t="str">
        <f t="array" aca="1" ref="M314" ca="1">IF(MATCH(A314&amp;C314,codetiers&amp;codeart,0)=ROW(A313),ROW(A313),"")</f>
        <v/>
      </c>
    </row>
    <row r="315" spans="1:13" ht="13.5" customHeight="1">
      <c r="A315" s="5" t="s">
        <v>18</v>
      </c>
      <c r="B315" s="5" t="s">
        <v>19</v>
      </c>
      <c r="C315" s="5" t="s">
        <v>691</v>
      </c>
      <c r="D315" s="5" t="s">
        <v>21</v>
      </c>
      <c r="E315" s="5" t="s">
        <v>692</v>
      </c>
      <c r="F315" s="5"/>
      <c r="G315" s="5" t="s">
        <v>23</v>
      </c>
      <c r="H315" s="6">
        <v>9999</v>
      </c>
      <c r="I315" s="7">
        <v>0.68</v>
      </c>
      <c r="J315" s="8">
        <v>0</v>
      </c>
      <c r="M315" t="str">
        <f t="array" aca="1" ref="M315" ca="1">IF(MATCH(A315&amp;C315,codetiers&amp;codeart,0)=ROW(A314),ROW(A314),"")</f>
        <v/>
      </c>
    </row>
    <row r="316" spans="1:13" ht="13.5" customHeight="1">
      <c r="A316" s="1" t="s">
        <v>18</v>
      </c>
      <c r="B316" s="1" t="s">
        <v>19</v>
      </c>
      <c r="C316" s="1" t="s">
        <v>705</v>
      </c>
      <c r="D316" s="1" t="s">
        <v>21</v>
      </c>
      <c r="E316" s="1" t="s">
        <v>706</v>
      </c>
      <c r="F316" s="1"/>
      <c r="G316" s="1" t="s">
        <v>23</v>
      </c>
      <c r="H316" s="2">
        <v>49</v>
      </c>
      <c r="I316" s="3">
        <v>1.68</v>
      </c>
      <c r="J316" s="4">
        <v>0</v>
      </c>
      <c r="M316">
        <f t="array" aca="1" ref="M316" ca="1">IF(MATCH(A316&amp;C316,codetiers&amp;codeart,0)=ROW(A315),ROW(A315),"")</f>
        <v>315</v>
      </c>
    </row>
    <row r="317" spans="1:13" ht="13.5" customHeight="1">
      <c r="A317" s="5" t="s">
        <v>18</v>
      </c>
      <c r="B317" s="5" t="s">
        <v>19</v>
      </c>
      <c r="C317" s="5" t="s">
        <v>705</v>
      </c>
      <c r="D317" s="5" t="s">
        <v>21</v>
      </c>
      <c r="E317" s="5" t="s">
        <v>706</v>
      </c>
      <c r="F317" s="5"/>
      <c r="G317" s="5" t="s">
        <v>23</v>
      </c>
      <c r="H317" s="6">
        <v>99</v>
      </c>
      <c r="I317" s="7">
        <v>1.48</v>
      </c>
      <c r="J317" s="8">
        <v>0</v>
      </c>
      <c r="M317" t="str">
        <f t="array" aca="1" ref="M317" ca="1">IF(MATCH(A317&amp;C317,codetiers&amp;codeart,0)=ROW(A316),ROW(A316),"")</f>
        <v/>
      </c>
    </row>
    <row r="318" spans="1:13" ht="13.5" customHeight="1">
      <c r="A318" s="1" t="s">
        <v>18</v>
      </c>
      <c r="B318" s="1" t="s">
        <v>19</v>
      </c>
      <c r="C318" s="1" t="s">
        <v>705</v>
      </c>
      <c r="D318" s="1" t="s">
        <v>21</v>
      </c>
      <c r="E318" s="1" t="s">
        <v>706</v>
      </c>
      <c r="F318" s="1"/>
      <c r="G318" s="1" t="s">
        <v>23</v>
      </c>
      <c r="H318" s="2">
        <v>199</v>
      </c>
      <c r="I318" s="3">
        <v>1.18</v>
      </c>
      <c r="J318" s="4">
        <v>0</v>
      </c>
      <c r="M318" t="str">
        <f t="array" aca="1" ref="M318" ca="1">IF(MATCH(A318&amp;C318,codetiers&amp;codeart,0)=ROW(A317),ROW(A317),"")</f>
        <v/>
      </c>
    </row>
    <row r="319" spans="1:13" ht="13.5" customHeight="1">
      <c r="A319" s="5" t="s">
        <v>18</v>
      </c>
      <c r="B319" s="5" t="s">
        <v>19</v>
      </c>
      <c r="C319" s="5" t="s">
        <v>705</v>
      </c>
      <c r="D319" s="5" t="s">
        <v>21</v>
      </c>
      <c r="E319" s="5" t="s">
        <v>706</v>
      </c>
      <c r="F319" s="5"/>
      <c r="G319" s="5" t="s">
        <v>23</v>
      </c>
      <c r="H319" s="6">
        <v>299</v>
      </c>
      <c r="I319" s="7">
        <v>0.95</v>
      </c>
      <c r="J319" s="8">
        <v>0</v>
      </c>
      <c r="M319" t="str">
        <f t="array" aca="1" ref="M319" ca="1">IF(MATCH(A319&amp;C319,codetiers&amp;codeart,0)=ROW(A318),ROW(A318),"")</f>
        <v/>
      </c>
    </row>
    <row r="320" spans="1:13" ht="13.5" customHeight="1">
      <c r="A320" s="1" t="s">
        <v>18</v>
      </c>
      <c r="B320" s="1" t="s">
        <v>19</v>
      </c>
      <c r="C320" s="1" t="s">
        <v>705</v>
      </c>
      <c r="D320" s="1" t="s">
        <v>21</v>
      </c>
      <c r="E320" s="1" t="s">
        <v>706</v>
      </c>
      <c r="F320" s="1"/>
      <c r="G320" s="1" t="s">
        <v>23</v>
      </c>
      <c r="H320" s="2">
        <v>499</v>
      </c>
      <c r="I320" s="3">
        <v>0.78</v>
      </c>
      <c r="J320" s="4">
        <v>0</v>
      </c>
      <c r="M320" t="str">
        <f t="array" aca="1" ref="M320" ca="1">IF(MATCH(A320&amp;C320,codetiers&amp;codeart,0)=ROW(A319),ROW(A319),"")</f>
        <v/>
      </c>
    </row>
    <row r="321" spans="1:13" ht="13.5" customHeight="1">
      <c r="A321" s="5" t="s">
        <v>18</v>
      </c>
      <c r="B321" s="5" t="s">
        <v>19</v>
      </c>
      <c r="C321" s="5" t="s">
        <v>705</v>
      </c>
      <c r="D321" s="5" t="s">
        <v>21</v>
      </c>
      <c r="E321" s="5" t="s">
        <v>706</v>
      </c>
      <c r="F321" s="5"/>
      <c r="G321" s="5" t="s">
        <v>23</v>
      </c>
      <c r="H321" s="6">
        <v>9999</v>
      </c>
      <c r="I321" s="7">
        <v>0.68</v>
      </c>
      <c r="J321" s="8">
        <v>0</v>
      </c>
      <c r="M321" t="str">
        <f t="array" aca="1" ref="M321" ca="1">IF(MATCH(A321&amp;C321,codetiers&amp;codeart,0)=ROW(A320),ROW(A320),"")</f>
        <v/>
      </c>
    </row>
    <row r="322" spans="1:13" ht="13.5" customHeight="1">
      <c r="A322" s="1" t="s">
        <v>18</v>
      </c>
      <c r="B322" s="1" t="s">
        <v>19</v>
      </c>
      <c r="C322" s="1" t="s">
        <v>722</v>
      </c>
      <c r="D322" s="1" t="s">
        <v>21</v>
      </c>
      <c r="E322" s="1" t="s">
        <v>723</v>
      </c>
      <c r="F322" s="1"/>
      <c r="G322" s="1" t="s">
        <v>23</v>
      </c>
      <c r="H322" s="2">
        <v>49</v>
      </c>
      <c r="I322" s="3">
        <v>1.68</v>
      </c>
      <c r="J322" s="4">
        <v>0</v>
      </c>
      <c r="M322">
        <f t="array" aca="1" ref="M322" ca="1">IF(MATCH(A322&amp;C322,codetiers&amp;codeart,0)=ROW(A321),ROW(A321),"")</f>
        <v>321</v>
      </c>
    </row>
    <row r="323" spans="1:13" ht="13.5" customHeight="1">
      <c r="A323" s="5" t="s">
        <v>18</v>
      </c>
      <c r="B323" s="5" t="s">
        <v>19</v>
      </c>
      <c r="C323" s="5" t="s">
        <v>722</v>
      </c>
      <c r="D323" s="5" t="s">
        <v>21</v>
      </c>
      <c r="E323" s="5" t="s">
        <v>723</v>
      </c>
      <c r="F323" s="5"/>
      <c r="G323" s="5" t="s">
        <v>23</v>
      </c>
      <c r="H323" s="6">
        <v>99</v>
      </c>
      <c r="I323" s="7">
        <v>1.48</v>
      </c>
      <c r="J323" s="8">
        <v>0</v>
      </c>
      <c r="M323" t="str">
        <f t="array" aca="1" ref="M323" ca="1">IF(MATCH(A323&amp;C323,codetiers&amp;codeart,0)=ROW(A322),ROW(A322),"")</f>
        <v/>
      </c>
    </row>
    <row r="324" spans="1:13" ht="13.5" customHeight="1">
      <c r="A324" s="1" t="s">
        <v>18</v>
      </c>
      <c r="B324" s="1" t="s">
        <v>19</v>
      </c>
      <c r="C324" s="1" t="s">
        <v>722</v>
      </c>
      <c r="D324" s="1" t="s">
        <v>21</v>
      </c>
      <c r="E324" s="1" t="s">
        <v>723</v>
      </c>
      <c r="F324" s="1"/>
      <c r="G324" s="1" t="s">
        <v>23</v>
      </c>
      <c r="H324" s="2">
        <v>199</v>
      </c>
      <c r="I324" s="3">
        <v>1.18</v>
      </c>
      <c r="J324" s="4">
        <v>0</v>
      </c>
      <c r="M324" t="str">
        <f t="array" aca="1" ref="M324" ca="1">IF(MATCH(A324&amp;C324,codetiers&amp;codeart,0)=ROW(A323),ROW(A323),"")</f>
        <v/>
      </c>
    </row>
    <row r="325" spans="1:13" ht="13.5" customHeight="1">
      <c r="A325" s="5" t="s">
        <v>18</v>
      </c>
      <c r="B325" s="5" t="s">
        <v>19</v>
      </c>
      <c r="C325" s="5" t="s">
        <v>722</v>
      </c>
      <c r="D325" s="5" t="s">
        <v>21</v>
      </c>
      <c r="E325" s="5" t="s">
        <v>723</v>
      </c>
      <c r="F325" s="5"/>
      <c r="G325" s="5" t="s">
        <v>23</v>
      </c>
      <c r="H325" s="6">
        <v>299</v>
      </c>
      <c r="I325" s="7">
        <v>0.95</v>
      </c>
      <c r="J325" s="8">
        <v>0</v>
      </c>
      <c r="M325" t="str">
        <f t="array" aca="1" ref="M325" ca="1">IF(MATCH(A325&amp;C325,codetiers&amp;codeart,0)=ROW(A324),ROW(A324),"")</f>
        <v/>
      </c>
    </row>
    <row r="326" spans="1:13" ht="13.5" customHeight="1">
      <c r="A326" s="1" t="s">
        <v>18</v>
      </c>
      <c r="B326" s="1" t="s">
        <v>19</v>
      </c>
      <c r="C326" s="1" t="s">
        <v>722</v>
      </c>
      <c r="D326" s="1" t="s">
        <v>21</v>
      </c>
      <c r="E326" s="1" t="s">
        <v>723</v>
      </c>
      <c r="F326" s="1"/>
      <c r="G326" s="1" t="s">
        <v>23</v>
      </c>
      <c r="H326" s="2">
        <v>499</v>
      </c>
      <c r="I326" s="3">
        <v>0.78</v>
      </c>
      <c r="J326" s="4">
        <v>0</v>
      </c>
      <c r="M326" t="str">
        <f t="array" aca="1" ref="M326" ca="1">IF(MATCH(A326&amp;C326,codetiers&amp;codeart,0)=ROW(A325),ROW(A325),"")</f>
        <v/>
      </c>
    </row>
    <row r="327" spans="1:13" ht="13.5" customHeight="1">
      <c r="A327" s="5" t="s">
        <v>18</v>
      </c>
      <c r="B327" s="5" t="s">
        <v>19</v>
      </c>
      <c r="C327" s="5" t="s">
        <v>722</v>
      </c>
      <c r="D327" s="5" t="s">
        <v>21</v>
      </c>
      <c r="E327" s="5" t="s">
        <v>723</v>
      </c>
      <c r="F327" s="5"/>
      <c r="G327" s="5" t="s">
        <v>23</v>
      </c>
      <c r="H327" s="6">
        <v>9999</v>
      </c>
      <c r="I327" s="7">
        <v>0.68</v>
      </c>
      <c r="J327" s="8">
        <v>0</v>
      </c>
      <c r="M327" t="str">
        <f t="array" aca="1" ref="M327" ca="1">IF(MATCH(A327&amp;C327,codetiers&amp;codeart,0)=ROW(A326),ROW(A326),"")</f>
        <v/>
      </c>
    </row>
    <row r="328" spans="1:13" ht="13.5" customHeight="1">
      <c r="A328" s="5" t="s">
        <v>18</v>
      </c>
      <c r="B328" s="5" t="s">
        <v>19</v>
      </c>
      <c r="C328" s="5" t="s">
        <v>20</v>
      </c>
      <c r="D328" s="5" t="s">
        <v>21</v>
      </c>
      <c r="E328" s="5" t="s">
        <v>22</v>
      </c>
      <c r="F328" s="5"/>
      <c r="G328" s="5" t="s">
        <v>23</v>
      </c>
      <c r="H328" s="6">
        <v>499</v>
      </c>
      <c r="I328" s="7">
        <v>0.78</v>
      </c>
      <c r="J328" s="8">
        <v>0</v>
      </c>
      <c r="M328">
        <f t="array" aca="1" ref="M328" ca="1">IF(MATCH(A328&amp;C328,codetiers&amp;codeart,0)=ROW(A327),ROW(A327),"")</f>
        <v>327</v>
      </c>
    </row>
    <row r="329" spans="1:13" ht="13.5" customHeight="1">
      <c r="A329" s="5" t="s">
        <v>18</v>
      </c>
      <c r="B329" s="5" t="s">
        <v>19</v>
      </c>
      <c r="C329" s="5" t="s">
        <v>20</v>
      </c>
      <c r="D329" s="5" t="s">
        <v>21</v>
      </c>
      <c r="E329" s="5" t="s">
        <v>22</v>
      </c>
      <c r="F329" s="5"/>
      <c r="G329" s="5" t="s">
        <v>23</v>
      </c>
      <c r="H329" s="6">
        <v>9999</v>
      </c>
      <c r="I329" s="7">
        <v>0.68</v>
      </c>
      <c r="J329" s="8">
        <v>0</v>
      </c>
      <c r="M329" t="str">
        <f t="array" aca="1" ref="M329" ca="1">IF(MATCH(A329&amp;C329,codetiers&amp;codeart,0)=ROW(A328),ROW(A328),"")</f>
        <v/>
      </c>
    </row>
    <row r="330" spans="1:13" ht="13.5" customHeight="1">
      <c r="A330" s="1" t="s">
        <v>18</v>
      </c>
      <c r="B330" s="1" t="s">
        <v>19</v>
      </c>
      <c r="C330" s="1" t="s">
        <v>20</v>
      </c>
      <c r="D330" s="1" t="s">
        <v>21</v>
      </c>
      <c r="E330" s="1" t="s">
        <v>22</v>
      </c>
      <c r="F330" s="1"/>
      <c r="G330" s="1" t="s">
        <v>23</v>
      </c>
      <c r="H330" s="2">
        <v>49</v>
      </c>
      <c r="I330" s="3">
        <v>1.68</v>
      </c>
      <c r="J330" s="4">
        <v>0</v>
      </c>
      <c r="M330" t="str">
        <f t="array" aca="1" ref="M330" ca="1">IF(MATCH(A330&amp;C330,codetiers&amp;codeart,0)=ROW(A329),ROW(A329),"")</f>
        <v/>
      </c>
    </row>
    <row r="331" spans="1:13" ht="13.5" customHeight="1">
      <c r="A331" s="5" t="s">
        <v>18</v>
      </c>
      <c r="B331" s="5" t="s">
        <v>19</v>
      </c>
      <c r="C331" s="5" t="s">
        <v>20</v>
      </c>
      <c r="D331" s="5" t="s">
        <v>21</v>
      </c>
      <c r="E331" s="5" t="s">
        <v>22</v>
      </c>
      <c r="F331" s="5"/>
      <c r="G331" s="5" t="s">
        <v>23</v>
      </c>
      <c r="H331" s="6">
        <v>99</v>
      </c>
      <c r="I331" s="7">
        <v>1.48</v>
      </c>
      <c r="J331" s="8">
        <v>0</v>
      </c>
      <c r="M331" t="str">
        <f t="array" aca="1" ref="M331" ca="1">IF(MATCH(A331&amp;C331,codetiers&amp;codeart,0)=ROW(A330),ROW(A330),"")</f>
        <v/>
      </c>
    </row>
    <row r="332" spans="1:13" ht="13.5" customHeight="1">
      <c r="A332" s="1" t="s">
        <v>18</v>
      </c>
      <c r="B332" s="1" t="s">
        <v>19</v>
      </c>
      <c r="C332" s="1" t="s">
        <v>20</v>
      </c>
      <c r="D332" s="1" t="s">
        <v>21</v>
      </c>
      <c r="E332" s="1" t="s">
        <v>22</v>
      </c>
      <c r="F332" s="1"/>
      <c r="G332" s="1" t="s">
        <v>23</v>
      </c>
      <c r="H332" s="2">
        <v>199</v>
      </c>
      <c r="I332" s="3">
        <v>1.18</v>
      </c>
      <c r="J332" s="4">
        <v>0</v>
      </c>
      <c r="M332" t="str">
        <f t="array" aca="1" ref="M332" ca="1">IF(MATCH(A332&amp;C332,codetiers&amp;codeart,0)=ROW(A331),ROW(A331),"")</f>
        <v/>
      </c>
    </row>
    <row r="333" spans="1:13" ht="13.5" customHeight="1">
      <c r="A333" s="5" t="s">
        <v>18</v>
      </c>
      <c r="B333" s="5" t="s">
        <v>19</v>
      </c>
      <c r="C333" s="5" t="s">
        <v>20</v>
      </c>
      <c r="D333" s="5" t="s">
        <v>21</v>
      </c>
      <c r="E333" s="5" t="s">
        <v>22</v>
      </c>
      <c r="F333" s="5"/>
      <c r="G333" s="5" t="s">
        <v>23</v>
      </c>
      <c r="H333" s="6">
        <v>299</v>
      </c>
      <c r="I333" s="7">
        <v>0.95</v>
      </c>
      <c r="J333" s="8">
        <v>0</v>
      </c>
      <c r="M333" t="str">
        <f t="array" aca="1" ref="M333" ca="1">IF(MATCH(A333&amp;C333,codetiers&amp;codeart,0)=ROW(A332),ROW(A332),"")</f>
        <v/>
      </c>
    </row>
    <row r="334" spans="1:13" ht="13.5" customHeight="1">
      <c r="A334" s="5" t="s">
        <v>18</v>
      </c>
      <c r="B334" s="5" t="s">
        <v>19</v>
      </c>
      <c r="C334" s="5" t="s">
        <v>40</v>
      </c>
      <c r="D334" s="5" t="s">
        <v>21</v>
      </c>
      <c r="E334" s="5" t="s">
        <v>41</v>
      </c>
      <c r="F334" s="5"/>
      <c r="G334" s="5" t="s">
        <v>23</v>
      </c>
      <c r="H334" s="6">
        <v>49</v>
      </c>
      <c r="I334" s="7">
        <v>1.68</v>
      </c>
      <c r="J334" s="8">
        <v>0</v>
      </c>
      <c r="M334">
        <f t="array" aca="1" ref="M334" ca="1">IF(MATCH(A334&amp;C334,codetiers&amp;codeart,0)=ROW(A333),ROW(A333),"")</f>
        <v>333</v>
      </c>
    </row>
    <row r="335" spans="1:13" ht="13.5" customHeight="1">
      <c r="A335" s="5" t="s">
        <v>18</v>
      </c>
      <c r="B335" s="5" t="s">
        <v>19</v>
      </c>
      <c r="C335" s="5" t="s">
        <v>40</v>
      </c>
      <c r="D335" s="5" t="s">
        <v>21</v>
      </c>
      <c r="E335" s="5" t="s">
        <v>41</v>
      </c>
      <c r="F335" s="5"/>
      <c r="G335" s="5" t="s">
        <v>23</v>
      </c>
      <c r="H335" s="6">
        <v>99</v>
      </c>
      <c r="I335" s="7">
        <v>1.48</v>
      </c>
      <c r="J335" s="8">
        <v>0</v>
      </c>
      <c r="M335" t="str">
        <f t="array" aca="1" ref="M335" ca="1">IF(MATCH(A335&amp;C335,codetiers&amp;codeart,0)=ROW(A334),ROW(A334),"")</f>
        <v/>
      </c>
    </row>
    <row r="336" spans="1:13" ht="13.5" customHeight="1">
      <c r="A336" s="5" t="s">
        <v>18</v>
      </c>
      <c r="B336" s="5" t="s">
        <v>19</v>
      </c>
      <c r="C336" s="5" t="s">
        <v>40</v>
      </c>
      <c r="D336" s="5" t="s">
        <v>21</v>
      </c>
      <c r="E336" s="5" t="s">
        <v>41</v>
      </c>
      <c r="F336" s="5"/>
      <c r="G336" s="5" t="s">
        <v>23</v>
      </c>
      <c r="H336" s="6">
        <v>199</v>
      </c>
      <c r="I336" s="7">
        <v>1.18</v>
      </c>
      <c r="J336" s="8">
        <v>0</v>
      </c>
      <c r="M336" t="str">
        <f t="array" aca="1" ref="M336" ca="1">IF(MATCH(A336&amp;C336,codetiers&amp;codeart,0)=ROW(A335),ROW(A335),"")</f>
        <v/>
      </c>
    </row>
    <row r="337" spans="1:13" ht="13.5" customHeight="1">
      <c r="A337" s="5" t="s">
        <v>18</v>
      </c>
      <c r="B337" s="5" t="s">
        <v>19</v>
      </c>
      <c r="C337" s="5" t="s">
        <v>40</v>
      </c>
      <c r="D337" s="5" t="s">
        <v>21</v>
      </c>
      <c r="E337" s="5" t="s">
        <v>41</v>
      </c>
      <c r="F337" s="5"/>
      <c r="G337" s="5" t="s">
        <v>23</v>
      </c>
      <c r="H337" s="6">
        <v>299</v>
      </c>
      <c r="I337" s="7">
        <v>0.95</v>
      </c>
      <c r="J337" s="8">
        <v>0</v>
      </c>
      <c r="M337" t="str">
        <f t="array" aca="1" ref="M337" ca="1">IF(MATCH(A337&amp;C337,codetiers&amp;codeart,0)=ROW(A336),ROW(A336),"")</f>
        <v/>
      </c>
    </row>
    <row r="338" spans="1:13" ht="13.5" customHeight="1">
      <c r="A338" s="5" t="s">
        <v>18</v>
      </c>
      <c r="B338" s="5" t="s">
        <v>19</v>
      </c>
      <c r="C338" s="5" t="s">
        <v>40</v>
      </c>
      <c r="D338" s="5" t="s">
        <v>21</v>
      </c>
      <c r="E338" s="5" t="s">
        <v>41</v>
      </c>
      <c r="F338" s="5"/>
      <c r="G338" s="5" t="s">
        <v>23</v>
      </c>
      <c r="H338" s="6">
        <v>499</v>
      </c>
      <c r="I338" s="7">
        <v>0.78</v>
      </c>
      <c r="J338" s="8">
        <v>0</v>
      </c>
      <c r="M338" t="str">
        <f t="array" aca="1" ref="M338" ca="1">IF(MATCH(A338&amp;C338,codetiers&amp;codeart,0)=ROW(A337),ROW(A337),"")</f>
        <v/>
      </c>
    </row>
    <row r="339" spans="1:13" ht="13.5" customHeight="1">
      <c r="A339" s="5" t="s">
        <v>18</v>
      </c>
      <c r="B339" s="5" t="s">
        <v>19</v>
      </c>
      <c r="C339" s="5" t="s">
        <v>40</v>
      </c>
      <c r="D339" s="5" t="s">
        <v>21</v>
      </c>
      <c r="E339" s="5" t="s">
        <v>41</v>
      </c>
      <c r="F339" s="5"/>
      <c r="G339" s="5" t="s">
        <v>23</v>
      </c>
      <c r="H339" s="6">
        <v>9999</v>
      </c>
      <c r="I339" s="7">
        <v>0.68</v>
      </c>
      <c r="J339" s="8">
        <v>0</v>
      </c>
      <c r="M339" t="str">
        <f t="array" aca="1" ref="M339" ca="1">IF(MATCH(A339&amp;C339,codetiers&amp;codeart,0)=ROW(A338),ROW(A338),"")</f>
        <v/>
      </c>
    </row>
    <row r="340" spans="1:13" ht="13.5" customHeight="1">
      <c r="A340" s="5" t="s">
        <v>18</v>
      </c>
      <c r="B340" s="5" t="s">
        <v>19</v>
      </c>
      <c r="C340" s="5" t="s">
        <v>80</v>
      </c>
      <c r="D340" s="5" t="s">
        <v>21</v>
      </c>
      <c r="E340" s="5" t="s">
        <v>81</v>
      </c>
      <c r="F340" s="5"/>
      <c r="G340" s="5" t="s">
        <v>23</v>
      </c>
      <c r="H340" s="6">
        <v>49</v>
      </c>
      <c r="I340" s="7">
        <v>1.68</v>
      </c>
      <c r="J340" s="8">
        <v>0</v>
      </c>
      <c r="M340">
        <f t="array" aca="1" ref="M340" ca="1">IF(MATCH(A340&amp;C340,codetiers&amp;codeart,0)=ROW(A339),ROW(A339),"")</f>
        <v>339</v>
      </c>
    </row>
    <row r="341" spans="1:13" ht="13.5" customHeight="1">
      <c r="A341" s="5" t="s">
        <v>18</v>
      </c>
      <c r="B341" s="5" t="s">
        <v>19</v>
      </c>
      <c r="C341" s="5" t="s">
        <v>80</v>
      </c>
      <c r="D341" s="5" t="s">
        <v>21</v>
      </c>
      <c r="E341" s="5" t="s">
        <v>81</v>
      </c>
      <c r="F341" s="5"/>
      <c r="G341" s="5" t="s">
        <v>23</v>
      </c>
      <c r="H341" s="6">
        <v>99</v>
      </c>
      <c r="I341" s="7">
        <v>1.48</v>
      </c>
      <c r="J341" s="8">
        <v>0</v>
      </c>
      <c r="M341" t="str">
        <f t="array" aca="1" ref="M341" ca="1">IF(MATCH(A341&amp;C341,codetiers&amp;codeart,0)=ROW(A340),ROW(A340),"")</f>
        <v/>
      </c>
    </row>
    <row r="342" spans="1:13" ht="13.5" customHeight="1">
      <c r="A342" s="5" t="s">
        <v>18</v>
      </c>
      <c r="B342" s="5" t="s">
        <v>19</v>
      </c>
      <c r="C342" s="5" t="s">
        <v>80</v>
      </c>
      <c r="D342" s="5" t="s">
        <v>21</v>
      </c>
      <c r="E342" s="5" t="s">
        <v>81</v>
      </c>
      <c r="F342" s="5"/>
      <c r="G342" s="5" t="s">
        <v>23</v>
      </c>
      <c r="H342" s="6">
        <v>199</v>
      </c>
      <c r="I342" s="7">
        <v>1.18</v>
      </c>
      <c r="J342" s="8">
        <v>0</v>
      </c>
      <c r="M342" t="str">
        <f t="array" aca="1" ref="M342" ca="1">IF(MATCH(A342&amp;C342,codetiers&amp;codeart,0)=ROW(A341),ROW(A341),"")</f>
        <v/>
      </c>
    </row>
    <row r="343" spans="1:13" ht="13.5" customHeight="1">
      <c r="A343" s="5" t="s">
        <v>18</v>
      </c>
      <c r="B343" s="5" t="s">
        <v>19</v>
      </c>
      <c r="C343" s="5" t="s">
        <v>80</v>
      </c>
      <c r="D343" s="5" t="s">
        <v>21</v>
      </c>
      <c r="E343" s="5" t="s">
        <v>81</v>
      </c>
      <c r="F343" s="5"/>
      <c r="G343" s="5" t="s">
        <v>23</v>
      </c>
      <c r="H343" s="6">
        <v>299</v>
      </c>
      <c r="I343" s="7">
        <v>0.95</v>
      </c>
      <c r="J343" s="8">
        <v>0</v>
      </c>
      <c r="M343" t="str">
        <f t="array" aca="1" ref="M343" ca="1">IF(MATCH(A343&amp;C343,codetiers&amp;codeart,0)=ROW(A342),ROW(A342),"")</f>
        <v/>
      </c>
    </row>
    <row r="344" spans="1:13" ht="13.5" customHeight="1">
      <c r="A344" s="5" t="s">
        <v>18</v>
      </c>
      <c r="B344" s="5" t="s">
        <v>19</v>
      </c>
      <c r="C344" s="5" t="s">
        <v>80</v>
      </c>
      <c r="D344" s="5" t="s">
        <v>21</v>
      </c>
      <c r="E344" s="5" t="s">
        <v>81</v>
      </c>
      <c r="F344" s="5"/>
      <c r="G344" s="5" t="s">
        <v>23</v>
      </c>
      <c r="H344" s="6">
        <v>499</v>
      </c>
      <c r="I344" s="7">
        <v>0.78</v>
      </c>
      <c r="J344" s="8">
        <v>0</v>
      </c>
      <c r="M344" t="str">
        <f t="array" aca="1" ref="M344" ca="1">IF(MATCH(A344&amp;C344,codetiers&amp;codeart,0)=ROW(A343),ROW(A343),"")</f>
        <v/>
      </c>
    </row>
    <row r="345" spans="1:13" ht="13.5" customHeight="1">
      <c r="A345" s="5" t="s">
        <v>18</v>
      </c>
      <c r="B345" s="5" t="s">
        <v>19</v>
      </c>
      <c r="C345" s="5" t="s">
        <v>80</v>
      </c>
      <c r="D345" s="5" t="s">
        <v>21</v>
      </c>
      <c r="E345" s="5" t="s">
        <v>81</v>
      </c>
      <c r="F345" s="5"/>
      <c r="G345" s="5" t="s">
        <v>23</v>
      </c>
      <c r="H345" s="6">
        <v>9999</v>
      </c>
      <c r="I345" s="7">
        <v>0.68</v>
      </c>
      <c r="J345" s="8">
        <v>0</v>
      </c>
      <c r="M345" t="str">
        <f t="array" aca="1" ref="M345" ca="1">IF(MATCH(A345&amp;C345,codetiers&amp;codeart,0)=ROW(A344),ROW(A344),"")</f>
        <v/>
      </c>
    </row>
    <row r="346" spans="1:13" ht="13.5" customHeight="1">
      <c r="A346" s="5" t="s">
        <v>18</v>
      </c>
      <c r="B346" s="5" t="s">
        <v>19</v>
      </c>
      <c r="C346" s="5" t="s">
        <v>103</v>
      </c>
      <c r="D346" s="5" t="s">
        <v>21</v>
      </c>
      <c r="E346" s="5" t="s">
        <v>104</v>
      </c>
      <c r="F346" s="5"/>
      <c r="G346" s="5" t="s">
        <v>23</v>
      </c>
      <c r="H346" s="6">
        <v>49</v>
      </c>
      <c r="I346" s="7">
        <v>1.68</v>
      </c>
      <c r="J346" s="8">
        <v>0</v>
      </c>
      <c r="M346">
        <f t="array" aca="1" ref="M346" ca="1">IF(MATCH(A346&amp;C346,codetiers&amp;codeart,0)=ROW(A345),ROW(A345),"")</f>
        <v>345</v>
      </c>
    </row>
    <row r="347" spans="1:13" ht="13.5" customHeight="1">
      <c r="A347" s="5" t="s">
        <v>18</v>
      </c>
      <c r="B347" s="5" t="s">
        <v>19</v>
      </c>
      <c r="C347" s="5" t="s">
        <v>103</v>
      </c>
      <c r="D347" s="5" t="s">
        <v>21</v>
      </c>
      <c r="E347" s="5" t="s">
        <v>104</v>
      </c>
      <c r="F347" s="5"/>
      <c r="G347" s="5" t="s">
        <v>23</v>
      </c>
      <c r="H347" s="6">
        <v>99</v>
      </c>
      <c r="I347" s="7">
        <v>1.48</v>
      </c>
      <c r="J347" s="8">
        <v>0</v>
      </c>
      <c r="M347" t="str">
        <f t="array" aca="1" ref="M347" ca="1">IF(MATCH(A347&amp;C347,codetiers&amp;codeart,0)=ROW(A346),ROW(A346),"")</f>
        <v/>
      </c>
    </row>
    <row r="348" spans="1:13" ht="13.5" customHeight="1">
      <c r="A348" s="5" t="s">
        <v>18</v>
      </c>
      <c r="B348" s="5" t="s">
        <v>19</v>
      </c>
      <c r="C348" s="5" t="s">
        <v>103</v>
      </c>
      <c r="D348" s="5" t="s">
        <v>21</v>
      </c>
      <c r="E348" s="5" t="s">
        <v>104</v>
      </c>
      <c r="F348" s="5"/>
      <c r="G348" s="5" t="s">
        <v>23</v>
      </c>
      <c r="H348" s="6">
        <v>199</v>
      </c>
      <c r="I348" s="7">
        <v>1.18</v>
      </c>
      <c r="J348" s="8">
        <v>0</v>
      </c>
      <c r="M348" t="str">
        <f t="array" aca="1" ref="M348" ca="1">IF(MATCH(A348&amp;C348,codetiers&amp;codeart,0)=ROW(A347),ROW(A347),"")</f>
        <v/>
      </c>
    </row>
    <row r="349" spans="1:13" ht="13.5" customHeight="1">
      <c r="A349" s="5" t="s">
        <v>18</v>
      </c>
      <c r="B349" s="5" t="s">
        <v>19</v>
      </c>
      <c r="C349" s="5" t="s">
        <v>103</v>
      </c>
      <c r="D349" s="5" t="s">
        <v>21</v>
      </c>
      <c r="E349" s="5" t="s">
        <v>104</v>
      </c>
      <c r="F349" s="5"/>
      <c r="G349" s="5" t="s">
        <v>23</v>
      </c>
      <c r="H349" s="6">
        <v>299</v>
      </c>
      <c r="I349" s="7">
        <v>0.95</v>
      </c>
      <c r="J349" s="8">
        <v>0</v>
      </c>
      <c r="M349" t="str">
        <f t="array" aca="1" ref="M349" ca="1">IF(MATCH(A349&amp;C349,codetiers&amp;codeart,0)=ROW(A348),ROW(A348),"")</f>
        <v/>
      </c>
    </row>
    <row r="350" spans="1:13" ht="13.5" customHeight="1">
      <c r="A350" s="5" t="s">
        <v>18</v>
      </c>
      <c r="B350" s="5" t="s">
        <v>19</v>
      </c>
      <c r="C350" s="5" t="s">
        <v>103</v>
      </c>
      <c r="D350" s="5" t="s">
        <v>21</v>
      </c>
      <c r="E350" s="5" t="s">
        <v>104</v>
      </c>
      <c r="F350" s="5"/>
      <c r="G350" s="5" t="s">
        <v>23</v>
      </c>
      <c r="H350" s="6">
        <v>499</v>
      </c>
      <c r="I350" s="7">
        <v>0.78</v>
      </c>
      <c r="J350" s="8">
        <v>0</v>
      </c>
      <c r="M350" t="str">
        <f t="array" aca="1" ref="M350" ca="1">IF(MATCH(A350&amp;C350,codetiers&amp;codeart,0)=ROW(A349),ROW(A349),"")</f>
        <v/>
      </c>
    </row>
    <row r="351" spans="1:13" ht="13.5" customHeight="1">
      <c r="A351" s="5" t="s">
        <v>18</v>
      </c>
      <c r="B351" s="5" t="s">
        <v>19</v>
      </c>
      <c r="C351" s="5" t="s">
        <v>103</v>
      </c>
      <c r="D351" s="5" t="s">
        <v>21</v>
      </c>
      <c r="E351" s="5" t="s">
        <v>104</v>
      </c>
      <c r="F351" s="5"/>
      <c r="G351" s="5" t="s">
        <v>23</v>
      </c>
      <c r="H351" s="6">
        <v>9999</v>
      </c>
      <c r="I351" s="7">
        <v>0.68</v>
      </c>
      <c r="J351" s="8">
        <v>0</v>
      </c>
      <c r="M351" t="str">
        <f t="array" aca="1" ref="M351" ca="1">IF(MATCH(A351&amp;C351,codetiers&amp;codeart,0)=ROW(A350),ROW(A350),"")</f>
        <v/>
      </c>
    </row>
    <row r="352" spans="1:13" ht="13.5" customHeight="1">
      <c r="A352" s="5" t="s">
        <v>18</v>
      </c>
      <c r="B352" s="5" t="s">
        <v>19</v>
      </c>
      <c r="C352" s="5" t="s">
        <v>117</v>
      </c>
      <c r="D352" s="5" t="s">
        <v>21</v>
      </c>
      <c r="E352" s="5" t="s">
        <v>118</v>
      </c>
      <c r="F352" s="5"/>
      <c r="G352" s="5" t="s">
        <v>23</v>
      </c>
      <c r="H352" s="6">
        <v>49</v>
      </c>
      <c r="I352" s="7">
        <v>1.68</v>
      </c>
      <c r="J352" s="8">
        <v>0</v>
      </c>
      <c r="M352">
        <f t="array" aca="1" ref="M352" ca="1">IF(MATCH(A352&amp;C352,codetiers&amp;codeart,0)=ROW(A351),ROW(A351),"")</f>
        <v>351</v>
      </c>
    </row>
    <row r="353" spans="1:13" ht="13.5" customHeight="1">
      <c r="A353" s="5" t="s">
        <v>18</v>
      </c>
      <c r="B353" s="5" t="s">
        <v>19</v>
      </c>
      <c r="C353" s="5" t="s">
        <v>117</v>
      </c>
      <c r="D353" s="5" t="s">
        <v>21</v>
      </c>
      <c r="E353" s="5" t="s">
        <v>118</v>
      </c>
      <c r="F353" s="5"/>
      <c r="G353" s="5" t="s">
        <v>23</v>
      </c>
      <c r="H353" s="6">
        <v>99</v>
      </c>
      <c r="I353" s="7">
        <v>1.48</v>
      </c>
      <c r="J353" s="8">
        <v>0</v>
      </c>
      <c r="M353" t="str">
        <f t="array" aca="1" ref="M353" ca="1">IF(MATCH(A353&amp;C353,codetiers&amp;codeart,0)=ROW(A352),ROW(A352),"")</f>
        <v/>
      </c>
    </row>
    <row r="354" spans="1:13" ht="13.5" customHeight="1">
      <c r="A354" s="5" t="s">
        <v>18</v>
      </c>
      <c r="B354" s="5" t="s">
        <v>19</v>
      </c>
      <c r="C354" s="5" t="s">
        <v>117</v>
      </c>
      <c r="D354" s="5" t="s">
        <v>21</v>
      </c>
      <c r="E354" s="5" t="s">
        <v>118</v>
      </c>
      <c r="F354" s="5"/>
      <c r="G354" s="5" t="s">
        <v>23</v>
      </c>
      <c r="H354" s="6">
        <v>199</v>
      </c>
      <c r="I354" s="7">
        <v>1.18</v>
      </c>
      <c r="J354" s="8">
        <v>0</v>
      </c>
      <c r="M354" t="str">
        <f t="array" aca="1" ref="M354" ca="1">IF(MATCH(A354&amp;C354,codetiers&amp;codeart,0)=ROW(A353),ROW(A353),"")</f>
        <v/>
      </c>
    </row>
    <row r="355" spans="1:13" ht="13.5" customHeight="1">
      <c r="A355" s="5" t="s">
        <v>18</v>
      </c>
      <c r="B355" s="5" t="s">
        <v>19</v>
      </c>
      <c r="C355" s="5" t="s">
        <v>117</v>
      </c>
      <c r="D355" s="5" t="s">
        <v>21</v>
      </c>
      <c r="E355" s="5" t="s">
        <v>118</v>
      </c>
      <c r="F355" s="5"/>
      <c r="G355" s="5" t="s">
        <v>23</v>
      </c>
      <c r="H355" s="6">
        <v>299</v>
      </c>
      <c r="I355" s="7">
        <v>0.95</v>
      </c>
      <c r="J355" s="8">
        <v>0</v>
      </c>
      <c r="M355" t="str">
        <f t="array" aca="1" ref="M355" ca="1">IF(MATCH(A355&amp;C355,codetiers&amp;codeart,0)=ROW(A354),ROW(A354),"")</f>
        <v/>
      </c>
    </row>
    <row r="356" spans="1:13" ht="13.5" customHeight="1">
      <c r="A356" s="5" t="s">
        <v>18</v>
      </c>
      <c r="B356" s="5" t="s">
        <v>19</v>
      </c>
      <c r="C356" s="5" t="s">
        <v>117</v>
      </c>
      <c r="D356" s="5" t="s">
        <v>21</v>
      </c>
      <c r="E356" s="5" t="s">
        <v>118</v>
      </c>
      <c r="F356" s="5"/>
      <c r="G356" s="5" t="s">
        <v>23</v>
      </c>
      <c r="H356" s="6">
        <v>499</v>
      </c>
      <c r="I356" s="7">
        <v>0.78</v>
      </c>
      <c r="J356" s="8">
        <v>0</v>
      </c>
      <c r="M356" t="str">
        <f t="array" aca="1" ref="M356" ca="1">IF(MATCH(A356&amp;C356,codetiers&amp;codeart,0)=ROW(A355),ROW(A355),"")</f>
        <v/>
      </c>
    </row>
    <row r="357" spans="1:13" ht="13.5" customHeight="1">
      <c r="A357" s="5" t="s">
        <v>18</v>
      </c>
      <c r="B357" s="5" t="s">
        <v>19</v>
      </c>
      <c r="C357" s="5" t="s">
        <v>117</v>
      </c>
      <c r="D357" s="5" t="s">
        <v>21</v>
      </c>
      <c r="E357" s="5" t="s">
        <v>118</v>
      </c>
      <c r="F357" s="5"/>
      <c r="G357" s="5" t="s">
        <v>23</v>
      </c>
      <c r="H357" s="6">
        <v>9999</v>
      </c>
      <c r="I357" s="7">
        <v>0.68</v>
      </c>
      <c r="J357" s="8">
        <v>0</v>
      </c>
      <c r="M357" t="str">
        <f t="array" aca="1" ref="M357" ca="1">IF(MATCH(A357&amp;C357,codetiers&amp;codeart,0)=ROW(A356),ROW(A356),"")</f>
        <v/>
      </c>
    </row>
    <row r="358" spans="1:13" ht="13.5" customHeight="1">
      <c r="A358" s="5" t="s">
        <v>18</v>
      </c>
      <c r="B358" s="5" t="s">
        <v>19</v>
      </c>
      <c r="C358" s="5" t="s">
        <v>132</v>
      </c>
      <c r="D358" s="5" t="s">
        <v>21</v>
      </c>
      <c r="E358" s="5" t="s">
        <v>133</v>
      </c>
      <c r="F358" s="5"/>
      <c r="G358" s="5" t="s">
        <v>23</v>
      </c>
      <c r="H358" s="6">
        <v>49</v>
      </c>
      <c r="I358" s="7">
        <v>1.68</v>
      </c>
      <c r="J358" s="8">
        <v>0</v>
      </c>
      <c r="M358">
        <f t="array" aca="1" ref="M358" ca="1">IF(MATCH(A358&amp;C358,codetiers&amp;codeart,0)=ROW(A357),ROW(A357),"")</f>
        <v>357</v>
      </c>
    </row>
    <row r="359" spans="1:13" ht="13.5" customHeight="1">
      <c r="A359" s="5" t="s">
        <v>18</v>
      </c>
      <c r="B359" s="5" t="s">
        <v>19</v>
      </c>
      <c r="C359" s="5" t="s">
        <v>132</v>
      </c>
      <c r="D359" s="5" t="s">
        <v>21</v>
      </c>
      <c r="E359" s="5" t="s">
        <v>133</v>
      </c>
      <c r="F359" s="5"/>
      <c r="G359" s="5" t="s">
        <v>23</v>
      </c>
      <c r="H359" s="6">
        <v>99</v>
      </c>
      <c r="I359" s="7">
        <v>1.48</v>
      </c>
      <c r="J359" s="8">
        <v>0</v>
      </c>
      <c r="M359" t="str">
        <f t="array" aca="1" ref="M359" ca="1">IF(MATCH(A359&amp;C359,codetiers&amp;codeart,0)=ROW(A358),ROW(A358),"")</f>
        <v/>
      </c>
    </row>
    <row r="360" spans="1:13" ht="13.5" customHeight="1">
      <c r="A360" s="5" t="s">
        <v>18</v>
      </c>
      <c r="B360" s="5" t="s">
        <v>19</v>
      </c>
      <c r="C360" s="5" t="s">
        <v>132</v>
      </c>
      <c r="D360" s="5" t="s">
        <v>21</v>
      </c>
      <c r="E360" s="5" t="s">
        <v>133</v>
      </c>
      <c r="F360" s="5"/>
      <c r="G360" s="5" t="s">
        <v>23</v>
      </c>
      <c r="H360" s="6">
        <v>199</v>
      </c>
      <c r="I360" s="7">
        <v>1.18</v>
      </c>
      <c r="J360" s="8">
        <v>0</v>
      </c>
      <c r="M360" t="str">
        <f t="array" aca="1" ref="M360" ca="1">IF(MATCH(A360&amp;C360,codetiers&amp;codeart,0)=ROW(A359),ROW(A359),"")</f>
        <v/>
      </c>
    </row>
    <row r="361" spans="1:13" ht="13.5" customHeight="1">
      <c r="A361" s="5" t="s">
        <v>18</v>
      </c>
      <c r="B361" s="5" t="s">
        <v>19</v>
      </c>
      <c r="C361" s="5" t="s">
        <v>132</v>
      </c>
      <c r="D361" s="5" t="s">
        <v>21</v>
      </c>
      <c r="E361" s="5" t="s">
        <v>133</v>
      </c>
      <c r="F361" s="5"/>
      <c r="G361" s="5" t="s">
        <v>23</v>
      </c>
      <c r="H361" s="6">
        <v>299</v>
      </c>
      <c r="I361" s="7">
        <v>0.95</v>
      </c>
      <c r="J361" s="8">
        <v>0</v>
      </c>
      <c r="M361" t="str">
        <f t="array" aca="1" ref="M361" ca="1">IF(MATCH(A361&amp;C361,codetiers&amp;codeart,0)=ROW(A360),ROW(A360),"")</f>
        <v/>
      </c>
    </row>
    <row r="362" spans="1:13" ht="13.5" customHeight="1">
      <c r="A362" s="5" t="s">
        <v>18</v>
      </c>
      <c r="B362" s="5" t="s">
        <v>19</v>
      </c>
      <c r="C362" s="5" t="s">
        <v>132</v>
      </c>
      <c r="D362" s="5" t="s">
        <v>21</v>
      </c>
      <c r="E362" s="5" t="s">
        <v>133</v>
      </c>
      <c r="F362" s="5"/>
      <c r="G362" s="5" t="s">
        <v>23</v>
      </c>
      <c r="H362" s="6">
        <v>499</v>
      </c>
      <c r="I362" s="7">
        <v>0.78</v>
      </c>
      <c r="J362" s="8">
        <v>0</v>
      </c>
      <c r="M362" t="str">
        <f t="array" aca="1" ref="M362" ca="1">IF(MATCH(A362&amp;C362,codetiers&amp;codeart,0)=ROW(A361),ROW(A361),"")</f>
        <v/>
      </c>
    </row>
    <row r="363" spans="1:13" ht="13.5" customHeight="1">
      <c r="A363" s="5" t="s">
        <v>18</v>
      </c>
      <c r="B363" s="5" t="s">
        <v>19</v>
      </c>
      <c r="C363" s="5" t="s">
        <v>132</v>
      </c>
      <c r="D363" s="5" t="s">
        <v>21</v>
      </c>
      <c r="E363" s="5" t="s">
        <v>133</v>
      </c>
      <c r="F363" s="5"/>
      <c r="G363" s="5" t="s">
        <v>23</v>
      </c>
      <c r="H363" s="6">
        <v>9999</v>
      </c>
      <c r="I363" s="7">
        <v>0.68</v>
      </c>
      <c r="J363" s="8">
        <v>0</v>
      </c>
      <c r="M363" t="str">
        <f t="array" aca="1" ref="M363" ca="1">IF(MATCH(A363&amp;C363,codetiers&amp;codeart,0)=ROW(A362),ROW(A362),"")</f>
        <v/>
      </c>
    </row>
    <row r="364" spans="1:13" ht="13.5" customHeight="1">
      <c r="A364" s="5" t="s">
        <v>18</v>
      </c>
      <c r="B364" s="5" t="s">
        <v>19</v>
      </c>
      <c r="C364" s="5" t="s">
        <v>152</v>
      </c>
      <c r="D364" s="5" t="s">
        <v>21</v>
      </c>
      <c r="E364" s="5" t="s">
        <v>153</v>
      </c>
      <c r="F364" s="5"/>
      <c r="G364" s="5" t="s">
        <v>23</v>
      </c>
      <c r="H364" s="6">
        <v>49</v>
      </c>
      <c r="I364" s="7">
        <v>1.68</v>
      </c>
      <c r="J364" s="8">
        <v>0</v>
      </c>
      <c r="M364">
        <f t="array" aca="1" ref="M364" ca="1">IF(MATCH(A364&amp;C364,codetiers&amp;codeart,0)=ROW(A363),ROW(A363),"")</f>
        <v>363</v>
      </c>
    </row>
    <row r="365" spans="1:13" ht="13.5" customHeight="1">
      <c r="A365" s="5" t="s">
        <v>18</v>
      </c>
      <c r="B365" s="5" t="s">
        <v>19</v>
      </c>
      <c r="C365" s="5" t="s">
        <v>152</v>
      </c>
      <c r="D365" s="5" t="s">
        <v>21</v>
      </c>
      <c r="E365" s="5" t="s">
        <v>153</v>
      </c>
      <c r="F365" s="5"/>
      <c r="G365" s="5" t="s">
        <v>23</v>
      </c>
      <c r="H365" s="6">
        <v>99</v>
      </c>
      <c r="I365" s="7">
        <v>1.48</v>
      </c>
      <c r="J365" s="8">
        <v>0</v>
      </c>
      <c r="M365" t="str">
        <f t="array" aca="1" ref="M365" ca="1">IF(MATCH(A365&amp;C365,codetiers&amp;codeart,0)=ROW(A364),ROW(A364),"")</f>
        <v/>
      </c>
    </row>
    <row r="366" spans="1:13" ht="13.5" customHeight="1">
      <c r="A366" s="5" t="s">
        <v>18</v>
      </c>
      <c r="B366" s="5" t="s">
        <v>19</v>
      </c>
      <c r="C366" s="5" t="s">
        <v>152</v>
      </c>
      <c r="D366" s="5" t="s">
        <v>21</v>
      </c>
      <c r="E366" s="5" t="s">
        <v>153</v>
      </c>
      <c r="F366" s="5"/>
      <c r="G366" s="5" t="s">
        <v>23</v>
      </c>
      <c r="H366" s="6">
        <v>199</v>
      </c>
      <c r="I366" s="7">
        <v>1.18</v>
      </c>
      <c r="J366" s="8">
        <v>0</v>
      </c>
      <c r="M366" t="str">
        <f t="array" aca="1" ref="M366" ca="1">IF(MATCH(A366&amp;C366,codetiers&amp;codeart,0)=ROW(A365),ROW(A365),"")</f>
        <v/>
      </c>
    </row>
    <row r="367" spans="1:13" ht="13.5" customHeight="1">
      <c r="A367" s="5" t="s">
        <v>18</v>
      </c>
      <c r="B367" s="5" t="s">
        <v>19</v>
      </c>
      <c r="C367" s="5" t="s">
        <v>152</v>
      </c>
      <c r="D367" s="5" t="s">
        <v>21</v>
      </c>
      <c r="E367" s="5" t="s">
        <v>153</v>
      </c>
      <c r="F367" s="5"/>
      <c r="G367" s="5" t="s">
        <v>23</v>
      </c>
      <c r="H367" s="6">
        <v>299</v>
      </c>
      <c r="I367" s="7">
        <v>0.95</v>
      </c>
      <c r="J367" s="8">
        <v>0</v>
      </c>
      <c r="M367" t="str">
        <f t="array" aca="1" ref="M367" ca="1">IF(MATCH(A367&amp;C367,codetiers&amp;codeart,0)=ROW(A366),ROW(A366),"")</f>
        <v/>
      </c>
    </row>
    <row r="368" spans="1:13" ht="13.5" customHeight="1">
      <c r="A368" s="5" t="s">
        <v>18</v>
      </c>
      <c r="B368" s="5" t="s">
        <v>19</v>
      </c>
      <c r="C368" s="5" t="s">
        <v>152</v>
      </c>
      <c r="D368" s="5" t="s">
        <v>21</v>
      </c>
      <c r="E368" s="5" t="s">
        <v>153</v>
      </c>
      <c r="F368" s="5"/>
      <c r="G368" s="5" t="s">
        <v>23</v>
      </c>
      <c r="H368" s="6">
        <v>499</v>
      </c>
      <c r="I368" s="7">
        <v>0.78</v>
      </c>
      <c r="J368" s="8">
        <v>0</v>
      </c>
      <c r="M368" t="str">
        <f t="array" aca="1" ref="M368" ca="1">IF(MATCH(A368&amp;C368,codetiers&amp;codeart,0)=ROW(A367),ROW(A367),"")</f>
        <v/>
      </c>
    </row>
    <row r="369" spans="1:13" ht="13.5" customHeight="1">
      <c r="A369" s="5" t="s">
        <v>18</v>
      </c>
      <c r="B369" s="5" t="s">
        <v>19</v>
      </c>
      <c r="C369" s="5" t="s">
        <v>152</v>
      </c>
      <c r="D369" s="5" t="s">
        <v>21</v>
      </c>
      <c r="E369" s="5" t="s">
        <v>153</v>
      </c>
      <c r="F369" s="5"/>
      <c r="G369" s="5" t="s">
        <v>23</v>
      </c>
      <c r="H369" s="6">
        <v>9999</v>
      </c>
      <c r="I369" s="7">
        <v>0.68</v>
      </c>
      <c r="J369" s="8">
        <v>0</v>
      </c>
      <c r="M369" t="str">
        <f t="array" aca="1" ref="M369" ca="1">IF(MATCH(A369&amp;C369,codetiers&amp;codeart,0)=ROW(A368),ROW(A368),"")</f>
        <v/>
      </c>
    </row>
    <row r="370" spans="1:13" ht="13.5" customHeight="1">
      <c r="A370" s="5" t="s">
        <v>650</v>
      </c>
      <c r="B370" s="5" t="s">
        <v>651</v>
      </c>
      <c r="C370" s="5" t="s">
        <v>652</v>
      </c>
      <c r="D370" s="5" t="s">
        <v>182</v>
      </c>
      <c r="E370" s="5" t="s">
        <v>653</v>
      </c>
      <c r="F370" s="5" t="s">
        <v>654</v>
      </c>
      <c r="G370" s="5" t="s">
        <v>52</v>
      </c>
      <c r="H370" s="6">
        <v>201</v>
      </c>
      <c r="I370" s="7">
        <v>2.95</v>
      </c>
      <c r="J370" s="8">
        <v>0</v>
      </c>
      <c r="M370">
        <f t="array" aca="1" ref="M370" ca="1">IF(MATCH(A370&amp;C370,codetiers&amp;codeart,0)=ROW(A369),ROW(A369),"")</f>
        <v>369</v>
      </c>
    </row>
    <row r="371" spans="1:13" ht="13.5" customHeight="1">
      <c r="A371" s="1" t="s">
        <v>650</v>
      </c>
      <c r="B371" s="1" t="s">
        <v>651</v>
      </c>
      <c r="C371" s="1" t="s">
        <v>652</v>
      </c>
      <c r="D371" s="1" t="s">
        <v>182</v>
      </c>
      <c r="E371" s="1" t="s">
        <v>653</v>
      </c>
      <c r="F371" s="1" t="s">
        <v>654</v>
      </c>
      <c r="G371" s="1" t="s">
        <v>52</v>
      </c>
      <c r="H371" s="2">
        <v>1000</v>
      </c>
      <c r="I371" s="3">
        <v>1.95</v>
      </c>
      <c r="J371" s="4">
        <v>0</v>
      </c>
      <c r="M371" t="str">
        <f t="array" aca="1" ref="M371" ca="1">IF(MATCH(A371&amp;C371,codetiers&amp;codeart,0)=ROW(A370),ROW(A370),"")</f>
        <v/>
      </c>
    </row>
    <row r="372" spans="1:13" ht="13.5" customHeight="1">
      <c r="A372" s="5" t="s">
        <v>650</v>
      </c>
      <c r="B372" s="5" t="s">
        <v>651</v>
      </c>
      <c r="C372" s="5" t="s">
        <v>659</v>
      </c>
      <c r="D372" s="5" t="s">
        <v>182</v>
      </c>
      <c r="E372" s="5" t="s">
        <v>660</v>
      </c>
      <c r="F372" s="5" t="s">
        <v>654</v>
      </c>
      <c r="G372" s="5" t="s">
        <v>52</v>
      </c>
      <c r="H372" s="6">
        <v>201</v>
      </c>
      <c r="I372" s="7">
        <v>2.95</v>
      </c>
      <c r="J372" s="8">
        <v>0</v>
      </c>
      <c r="M372">
        <f t="array" aca="1" ref="M372" ca="1">IF(MATCH(A372&amp;C372,codetiers&amp;codeart,0)=ROW(A371),ROW(A371),"")</f>
        <v>371</v>
      </c>
    </row>
    <row r="373" spans="1:13" ht="13.5" customHeight="1">
      <c r="A373" s="1" t="s">
        <v>650</v>
      </c>
      <c r="B373" s="1" t="s">
        <v>651</v>
      </c>
      <c r="C373" s="1" t="s">
        <v>659</v>
      </c>
      <c r="D373" s="1" t="s">
        <v>182</v>
      </c>
      <c r="E373" s="1" t="s">
        <v>660</v>
      </c>
      <c r="F373" s="1" t="s">
        <v>654</v>
      </c>
      <c r="G373" s="1" t="s">
        <v>52</v>
      </c>
      <c r="H373" s="2">
        <v>1000</v>
      </c>
      <c r="I373" s="3">
        <v>1.95</v>
      </c>
      <c r="J373" s="4">
        <v>0</v>
      </c>
      <c r="M373" t="str">
        <f t="array" aca="1" ref="M373" ca="1">IF(MATCH(A373&amp;C373,codetiers&amp;codeart,0)=ROW(A372),ROW(A372),"")</f>
        <v/>
      </c>
    </row>
    <row r="374" spans="1:13" ht="13.5" customHeight="1">
      <c r="A374" s="5" t="s">
        <v>293</v>
      </c>
      <c r="B374" s="5" t="s">
        <v>294</v>
      </c>
      <c r="C374" s="5" t="s">
        <v>305</v>
      </c>
      <c r="D374" s="5" t="s">
        <v>10</v>
      </c>
      <c r="E374" s="5" t="s">
        <v>306</v>
      </c>
      <c r="F374" s="5" t="s">
        <v>307</v>
      </c>
      <c r="G374" s="5" t="s">
        <v>52</v>
      </c>
      <c r="H374" s="6">
        <v>99</v>
      </c>
      <c r="I374" s="7">
        <v>1.26</v>
      </c>
      <c r="J374" s="8">
        <v>0</v>
      </c>
      <c r="M374">
        <f t="array" aca="1" ref="M374" ca="1">IF(MATCH(A374&amp;C374,codetiers&amp;codeart,0)=ROW(A373),ROW(A373),"")</f>
        <v>373</v>
      </c>
    </row>
    <row r="375" spans="1:13" ht="13.5" customHeight="1">
      <c r="A375" s="5" t="s">
        <v>293</v>
      </c>
      <c r="B375" s="5" t="s">
        <v>294</v>
      </c>
      <c r="C375" s="5" t="s">
        <v>305</v>
      </c>
      <c r="D375" s="5" t="s">
        <v>10</v>
      </c>
      <c r="E375" s="5" t="s">
        <v>306</v>
      </c>
      <c r="F375" s="5" t="s">
        <v>307</v>
      </c>
      <c r="G375" s="5" t="s">
        <v>52</v>
      </c>
      <c r="H375" s="6">
        <v>499</v>
      </c>
      <c r="I375" s="7">
        <v>1.05</v>
      </c>
      <c r="J375" s="8">
        <v>0</v>
      </c>
      <c r="M375" t="str">
        <f t="array" aca="1" ref="M375" ca="1">IF(MATCH(A375&amp;C375,codetiers&amp;codeart,0)=ROW(A374),ROW(A374),"")</f>
        <v/>
      </c>
    </row>
    <row r="376" spans="1:13" ht="13.5" customHeight="1">
      <c r="A376" s="5" t="s">
        <v>293</v>
      </c>
      <c r="B376" s="5" t="s">
        <v>294</v>
      </c>
      <c r="C376" s="5" t="s">
        <v>305</v>
      </c>
      <c r="D376" s="5" t="s">
        <v>10</v>
      </c>
      <c r="E376" s="5" t="s">
        <v>306</v>
      </c>
      <c r="F376" s="5" t="s">
        <v>307</v>
      </c>
      <c r="G376" s="5" t="s">
        <v>52</v>
      </c>
      <c r="H376" s="6">
        <v>999</v>
      </c>
      <c r="I376" s="7">
        <v>0.84</v>
      </c>
      <c r="J376" s="8">
        <v>0</v>
      </c>
      <c r="M376" t="str">
        <f t="array" aca="1" ref="M376" ca="1">IF(MATCH(A376&amp;C376,codetiers&amp;codeart,0)=ROW(A375),ROW(A375),"")</f>
        <v/>
      </c>
    </row>
    <row r="377" spans="1:13" ht="13.5" customHeight="1">
      <c r="A377" s="5" t="s">
        <v>293</v>
      </c>
      <c r="B377" s="5" t="s">
        <v>294</v>
      </c>
      <c r="C377" s="5" t="s">
        <v>305</v>
      </c>
      <c r="D377" s="5" t="s">
        <v>10</v>
      </c>
      <c r="E377" s="5" t="s">
        <v>306</v>
      </c>
      <c r="F377" s="5" t="s">
        <v>307</v>
      </c>
      <c r="G377" s="5" t="s">
        <v>52</v>
      </c>
      <c r="H377" s="6">
        <v>9999</v>
      </c>
      <c r="I377" s="7">
        <v>0.68</v>
      </c>
      <c r="J377" s="8">
        <v>0</v>
      </c>
      <c r="M377" t="str">
        <f t="array" aca="1" ref="M377" ca="1">IF(MATCH(A377&amp;C377,codetiers&amp;codeart,0)=ROW(A376),ROW(A376),"")</f>
        <v/>
      </c>
    </row>
    <row r="378" spans="1:13" ht="13.5" customHeight="1">
      <c r="A378" s="5" t="s">
        <v>293</v>
      </c>
      <c r="B378" s="5" t="s">
        <v>294</v>
      </c>
      <c r="C378" s="5" t="s">
        <v>314</v>
      </c>
      <c r="D378" s="5" t="s">
        <v>10</v>
      </c>
      <c r="E378" s="5" t="s">
        <v>315</v>
      </c>
      <c r="F378" s="5" t="s">
        <v>316</v>
      </c>
      <c r="G378" s="5" t="s">
        <v>52</v>
      </c>
      <c r="H378" s="6">
        <v>99</v>
      </c>
      <c r="I378" s="7">
        <v>1.26</v>
      </c>
      <c r="J378" s="8">
        <v>0</v>
      </c>
      <c r="M378">
        <f t="array" aca="1" ref="M378" ca="1">IF(MATCH(A378&amp;C378,codetiers&amp;codeart,0)=ROW(A377),ROW(A377),"")</f>
        <v>377</v>
      </c>
    </row>
    <row r="379" spans="1:13" ht="13.5" customHeight="1">
      <c r="A379" s="5" t="s">
        <v>293</v>
      </c>
      <c r="B379" s="5" t="s">
        <v>294</v>
      </c>
      <c r="C379" s="5" t="s">
        <v>314</v>
      </c>
      <c r="D379" s="5" t="s">
        <v>10</v>
      </c>
      <c r="E379" s="5" t="s">
        <v>315</v>
      </c>
      <c r="F379" s="5" t="s">
        <v>316</v>
      </c>
      <c r="G379" s="5" t="s">
        <v>52</v>
      </c>
      <c r="H379" s="6">
        <v>499</v>
      </c>
      <c r="I379" s="7">
        <v>1.05</v>
      </c>
      <c r="J379" s="8">
        <v>0</v>
      </c>
      <c r="M379" t="str">
        <f t="array" aca="1" ref="M379" ca="1">IF(MATCH(A379&amp;C379,codetiers&amp;codeart,0)=ROW(A378),ROW(A378),"")</f>
        <v/>
      </c>
    </row>
    <row r="380" spans="1:13" ht="13.5" customHeight="1">
      <c r="A380" s="5" t="s">
        <v>293</v>
      </c>
      <c r="B380" s="5" t="s">
        <v>294</v>
      </c>
      <c r="C380" s="5" t="s">
        <v>314</v>
      </c>
      <c r="D380" s="5" t="s">
        <v>10</v>
      </c>
      <c r="E380" s="5" t="s">
        <v>315</v>
      </c>
      <c r="F380" s="5" t="s">
        <v>316</v>
      </c>
      <c r="G380" s="5" t="s">
        <v>52</v>
      </c>
      <c r="H380" s="6">
        <v>999</v>
      </c>
      <c r="I380" s="7">
        <v>0.84</v>
      </c>
      <c r="J380" s="8">
        <v>0</v>
      </c>
      <c r="M380" t="str">
        <f t="array" aca="1" ref="M380" ca="1">IF(MATCH(A380&amp;C380,codetiers&amp;codeart,0)=ROW(A379),ROW(A379),"")</f>
        <v/>
      </c>
    </row>
    <row r="381" spans="1:13" ht="13.5" customHeight="1">
      <c r="A381" s="5" t="s">
        <v>293</v>
      </c>
      <c r="B381" s="5" t="s">
        <v>294</v>
      </c>
      <c r="C381" s="5" t="s">
        <v>314</v>
      </c>
      <c r="D381" s="5" t="s">
        <v>10</v>
      </c>
      <c r="E381" s="5" t="s">
        <v>315</v>
      </c>
      <c r="F381" s="5" t="s">
        <v>316</v>
      </c>
      <c r="G381" s="5" t="s">
        <v>52</v>
      </c>
      <c r="H381" s="6">
        <v>9999</v>
      </c>
      <c r="I381" s="7">
        <v>0.68</v>
      </c>
      <c r="J381" s="8">
        <v>0</v>
      </c>
      <c r="M381" t="str">
        <f t="array" aca="1" ref="M381" ca="1">IF(MATCH(A381&amp;C381,codetiers&amp;codeart,0)=ROW(A380),ROW(A380),"")</f>
        <v/>
      </c>
    </row>
    <row r="382" spans="1:13" ht="13.5" customHeight="1">
      <c r="A382" s="1" t="s">
        <v>382</v>
      </c>
      <c r="B382" s="1" t="s">
        <v>383</v>
      </c>
      <c r="C382" s="1" t="s">
        <v>384</v>
      </c>
      <c r="D382" s="1" t="s">
        <v>385</v>
      </c>
      <c r="E382" s="1" t="s">
        <v>386</v>
      </c>
      <c r="F382" s="1" t="s">
        <v>387</v>
      </c>
      <c r="G382" s="1" t="s">
        <v>388</v>
      </c>
      <c r="H382" s="2">
        <v>3</v>
      </c>
      <c r="I382" s="3">
        <v>20.85</v>
      </c>
      <c r="J382" s="4">
        <v>0</v>
      </c>
      <c r="M382">
        <f t="array" aca="1" ref="M382" ca="1">IF(MATCH(A382&amp;C382,codetiers&amp;codeart,0)=ROW(A381),ROW(A381),"")</f>
        <v>381</v>
      </c>
    </row>
    <row r="383" spans="1:13" ht="13.5" customHeight="1">
      <c r="A383" s="1" t="s">
        <v>382</v>
      </c>
      <c r="B383" s="1" t="s">
        <v>383</v>
      </c>
      <c r="C383" s="1" t="s">
        <v>384</v>
      </c>
      <c r="D383" s="1" t="s">
        <v>393</v>
      </c>
      <c r="E383" s="1" t="s">
        <v>394</v>
      </c>
      <c r="F383" s="1" t="s">
        <v>387</v>
      </c>
      <c r="G383" s="1" t="s">
        <v>388</v>
      </c>
      <c r="H383" s="2">
        <v>3</v>
      </c>
      <c r="I383" s="3">
        <v>20.85</v>
      </c>
      <c r="J383" s="4">
        <v>0</v>
      </c>
      <c r="M383" t="str">
        <f t="array" aca="1" ref="M383" ca="1">IF(MATCH(A383&amp;C383,codetiers&amp;codeart,0)=ROW(A382),ROW(A382),"")</f>
        <v/>
      </c>
    </row>
    <row r="384" spans="1:13" ht="13.5" customHeight="1">
      <c r="A384" s="1" t="s">
        <v>382</v>
      </c>
      <c r="B384" s="1" t="s">
        <v>383</v>
      </c>
      <c r="C384" s="1" t="s">
        <v>396</v>
      </c>
      <c r="D384" s="1"/>
      <c r="E384" s="1" t="s">
        <v>397</v>
      </c>
      <c r="F384" s="1" t="s">
        <v>398</v>
      </c>
      <c r="G384" s="1" t="s">
        <v>388</v>
      </c>
      <c r="H384" s="2">
        <v>3</v>
      </c>
      <c r="I384" s="3">
        <v>20.85</v>
      </c>
      <c r="J384" s="4">
        <v>0</v>
      </c>
      <c r="M384">
        <f t="array" aca="1" ref="M384" ca="1">IF(MATCH(A384&amp;C384,codetiers&amp;codeart,0)=ROW(A383),ROW(A383),"")</f>
        <v>383</v>
      </c>
    </row>
    <row r="385" spans="1:13" ht="13.5" customHeight="1">
      <c r="A385" s="1" t="s">
        <v>231</v>
      </c>
      <c r="B385" s="1" t="s">
        <v>232</v>
      </c>
      <c r="C385" s="1" t="s">
        <v>233</v>
      </c>
      <c r="D385" s="1" t="s">
        <v>21</v>
      </c>
      <c r="E385" s="1" t="s">
        <v>234</v>
      </c>
      <c r="F385" s="1"/>
      <c r="G385" s="1" t="s">
        <v>23</v>
      </c>
      <c r="H385" s="2">
        <v>99999</v>
      </c>
      <c r="I385" s="3">
        <v>0.75</v>
      </c>
      <c r="J385" s="4">
        <v>0</v>
      </c>
      <c r="M385">
        <f t="array" aca="1" ref="M385" ca="1">IF(MATCH(A385&amp;C385,codetiers&amp;codeart,0)=ROW(A384),ROW(A384),"")</f>
        <v>384</v>
      </c>
    </row>
    <row r="386" spans="1:13" ht="13.5" customHeight="1">
      <c r="A386" s="1" t="s">
        <v>425</v>
      </c>
      <c r="B386" s="1" t="s">
        <v>426</v>
      </c>
      <c r="C386" s="1" t="s">
        <v>439</v>
      </c>
      <c r="D386" s="1" t="s">
        <v>363</v>
      </c>
      <c r="E386" s="1" t="s">
        <v>440</v>
      </c>
      <c r="F386" s="1" t="s">
        <v>441</v>
      </c>
      <c r="G386" s="1" t="s">
        <v>52</v>
      </c>
      <c r="H386" s="2">
        <v>1599</v>
      </c>
      <c r="I386" s="3">
        <v>1.2</v>
      </c>
      <c r="J386" s="4">
        <v>0</v>
      </c>
      <c r="M386">
        <f t="array" aca="1" ref="M386" ca="1">IF(MATCH(A386&amp;C386,codetiers&amp;codeart,0)=ROW(A385),ROW(A385),"")</f>
        <v>385</v>
      </c>
    </row>
    <row r="387" spans="1:13" ht="13.5" customHeight="1">
      <c r="A387" s="1" t="s">
        <v>425</v>
      </c>
      <c r="B387" s="1" t="s">
        <v>426</v>
      </c>
      <c r="C387" s="1" t="s">
        <v>444</v>
      </c>
      <c r="D387" s="1" t="s">
        <v>218</v>
      </c>
      <c r="E387" s="1" t="s">
        <v>445</v>
      </c>
      <c r="F387" s="1" t="s">
        <v>446</v>
      </c>
      <c r="G387" s="1" t="s">
        <v>52</v>
      </c>
      <c r="H387" s="2">
        <v>1599</v>
      </c>
      <c r="I387" s="3">
        <v>0.6</v>
      </c>
      <c r="J387" s="4">
        <v>0</v>
      </c>
      <c r="M387">
        <f t="array" aca="1" ref="M387" ca="1">IF(MATCH(A387&amp;C387,codetiers&amp;codeart,0)=ROW(A386),ROW(A386),"")</f>
        <v>386</v>
      </c>
    </row>
    <row r="388" spans="1:13" ht="13.5" customHeight="1">
      <c r="A388" s="1" t="s">
        <v>425</v>
      </c>
      <c r="B388" s="1" t="s">
        <v>426</v>
      </c>
      <c r="C388" s="1" t="s">
        <v>447</v>
      </c>
      <c r="D388" s="1" t="s">
        <v>55</v>
      </c>
      <c r="E388" s="1" t="s">
        <v>448</v>
      </c>
      <c r="F388" s="1" t="s">
        <v>449</v>
      </c>
      <c r="G388" s="1" t="s">
        <v>52</v>
      </c>
      <c r="H388" s="2">
        <v>1599</v>
      </c>
      <c r="I388" s="3">
        <v>0.6</v>
      </c>
      <c r="J388" s="4">
        <v>0</v>
      </c>
      <c r="M388">
        <f t="array" aca="1" ref="M388" ca="1">IF(MATCH(A388&amp;C388,codetiers&amp;codeart,0)=ROW(A387),ROW(A387),"")</f>
        <v>387</v>
      </c>
    </row>
    <row r="389" spans="1:13" ht="13.5" customHeight="1">
      <c r="A389" s="5" t="s">
        <v>220</v>
      </c>
      <c r="B389" s="5" t="s">
        <v>221</v>
      </c>
      <c r="C389" s="5" t="s">
        <v>222</v>
      </c>
      <c r="D389" s="5" t="s">
        <v>223</v>
      </c>
      <c r="E389" s="5" t="s">
        <v>224</v>
      </c>
      <c r="F389" s="5" t="s">
        <v>225</v>
      </c>
      <c r="G389" s="5" t="s">
        <v>34</v>
      </c>
      <c r="H389" s="6">
        <v>79</v>
      </c>
      <c r="I389" s="7">
        <v>1.95</v>
      </c>
      <c r="J389" s="8">
        <v>0</v>
      </c>
      <c r="M389">
        <f t="array" aca="1" ref="M389" ca="1">IF(MATCH(A389&amp;C389,codetiers&amp;codeart,0)=ROW(A388),ROW(A388),"")</f>
        <v>388</v>
      </c>
    </row>
    <row r="390" spans="1:13" ht="13.5" customHeight="1">
      <c r="A390" s="5" t="s">
        <v>220</v>
      </c>
      <c r="B390" s="5" t="s">
        <v>221</v>
      </c>
      <c r="C390" s="5" t="s">
        <v>222</v>
      </c>
      <c r="D390" s="5" t="s">
        <v>223</v>
      </c>
      <c r="E390" s="5" t="s">
        <v>224</v>
      </c>
      <c r="F390" s="5" t="s">
        <v>225</v>
      </c>
      <c r="G390" s="5" t="s">
        <v>34</v>
      </c>
      <c r="H390" s="6">
        <v>999</v>
      </c>
      <c r="I390" s="7">
        <v>0.95</v>
      </c>
      <c r="J390" s="8">
        <v>0</v>
      </c>
      <c r="M390" t="str">
        <f t="array" aca="1" ref="M390" ca="1">IF(MATCH(A390&amp;C390,codetiers&amp;codeart,0)=ROW(A389),ROW(A389),"")</f>
        <v/>
      </c>
    </row>
    <row r="391" spans="1:13" ht="13.5" customHeight="1">
      <c r="A391" s="5" t="s">
        <v>220</v>
      </c>
      <c r="B391" s="5" t="s">
        <v>221</v>
      </c>
      <c r="C391" s="5" t="s">
        <v>235</v>
      </c>
      <c r="D391" s="5" t="s">
        <v>106</v>
      </c>
      <c r="E391" s="5" t="s">
        <v>236</v>
      </c>
      <c r="F391" s="5"/>
      <c r="G391" s="5" t="s">
        <v>52</v>
      </c>
      <c r="H391" s="6">
        <v>79</v>
      </c>
      <c r="I391" s="7">
        <v>1.95</v>
      </c>
      <c r="J391" s="8">
        <v>0</v>
      </c>
      <c r="M391">
        <f t="array" aca="1" ref="M391" ca="1">IF(MATCH(A391&amp;C391,codetiers&amp;codeart,0)=ROW(A390),ROW(A390),"")</f>
        <v>390</v>
      </c>
    </row>
    <row r="392" spans="1:13" ht="13.5" customHeight="1">
      <c r="A392" s="5" t="s">
        <v>220</v>
      </c>
      <c r="B392" s="5" t="s">
        <v>221</v>
      </c>
      <c r="C392" s="5" t="s">
        <v>235</v>
      </c>
      <c r="D392" s="5" t="s">
        <v>106</v>
      </c>
      <c r="E392" s="5" t="s">
        <v>236</v>
      </c>
      <c r="F392" s="5"/>
      <c r="G392" s="5" t="s">
        <v>52</v>
      </c>
      <c r="H392" s="6">
        <v>999</v>
      </c>
      <c r="I392" s="7">
        <v>0.95</v>
      </c>
      <c r="J392" s="8">
        <v>0</v>
      </c>
      <c r="M392" t="str">
        <f t="array" aca="1" ref="M392" ca="1">IF(MATCH(A392&amp;C392,codetiers&amp;codeart,0)=ROW(A391),ROW(A391),"")</f>
        <v/>
      </c>
    </row>
    <row r="393" spans="1:13" ht="13.5" customHeight="1">
      <c r="A393" s="5" t="s">
        <v>220</v>
      </c>
      <c r="B393" s="5" t="s">
        <v>221</v>
      </c>
      <c r="C393" s="5" t="s">
        <v>241</v>
      </c>
      <c r="D393" s="5" t="s">
        <v>223</v>
      </c>
      <c r="E393" s="5" t="s">
        <v>242</v>
      </c>
      <c r="F393" s="5" t="s">
        <v>225</v>
      </c>
      <c r="G393" s="5" t="s">
        <v>34</v>
      </c>
      <c r="H393" s="6">
        <v>79</v>
      </c>
      <c r="I393" s="7">
        <v>1.95</v>
      </c>
      <c r="J393" s="8">
        <v>0</v>
      </c>
      <c r="M393">
        <f t="array" aca="1" ref="M393" ca="1">IF(MATCH(A393&amp;C393,codetiers&amp;codeart,0)=ROW(A392),ROW(A392),"")</f>
        <v>392</v>
      </c>
    </row>
    <row r="394" spans="1:13" ht="13.5" customHeight="1">
      <c r="A394" s="5" t="s">
        <v>220</v>
      </c>
      <c r="B394" s="5" t="s">
        <v>221</v>
      </c>
      <c r="C394" s="5" t="s">
        <v>241</v>
      </c>
      <c r="D394" s="5" t="s">
        <v>223</v>
      </c>
      <c r="E394" s="5" t="s">
        <v>242</v>
      </c>
      <c r="F394" s="5" t="s">
        <v>225</v>
      </c>
      <c r="G394" s="5" t="s">
        <v>34</v>
      </c>
      <c r="H394" s="6">
        <v>999</v>
      </c>
      <c r="I394" s="7">
        <v>0.95</v>
      </c>
      <c r="J394" s="8">
        <v>0</v>
      </c>
      <c r="M394" t="str">
        <f t="array" aca="1" ref="M394" ca="1">IF(MATCH(A394&amp;C394,codetiers&amp;codeart,0)=ROW(A393),ROW(A393),"")</f>
        <v/>
      </c>
    </row>
    <row r="395" spans="1:13" ht="13.5" customHeight="1">
      <c r="A395" s="5" t="s">
        <v>220</v>
      </c>
      <c r="B395" s="5" t="s">
        <v>221</v>
      </c>
      <c r="C395" s="5" t="s">
        <v>246</v>
      </c>
      <c r="D395" s="5" t="s">
        <v>223</v>
      </c>
      <c r="E395" s="5" t="s">
        <v>247</v>
      </c>
      <c r="F395" s="5" t="s">
        <v>225</v>
      </c>
      <c r="G395" s="5" t="s">
        <v>34</v>
      </c>
      <c r="H395" s="6">
        <v>79</v>
      </c>
      <c r="I395" s="7">
        <v>2.0499999999999998</v>
      </c>
      <c r="J395" s="8">
        <v>0</v>
      </c>
      <c r="M395">
        <f t="array" aca="1" ref="M395" ca="1">IF(MATCH(A395&amp;C395,codetiers&amp;codeart,0)=ROW(A394),ROW(A394),"")</f>
        <v>394</v>
      </c>
    </row>
    <row r="396" spans="1:13" ht="13.5" customHeight="1">
      <c r="A396" s="5" t="s">
        <v>220</v>
      </c>
      <c r="B396" s="5" t="s">
        <v>221</v>
      </c>
      <c r="C396" s="5" t="s">
        <v>246</v>
      </c>
      <c r="D396" s="5" t="s">
        <v>223</v>
      </c>
      <c r="E396" s="5" t="s">
        <v>247</v>
      </c>
      <c r="F396" s="5" t="s">
        <v>225</v>
      </c>
      <c r="G396" s="5" t="s">
        <v>34</v>
      </c>
      <c r="H396" s="6">
        <v>999</v>
      </c>
      <c r="I396" s="7">
        <v>0.99</v>
      </c>
      <c r="J396" s="8">
        <v>0</v>
      </c>
      <c r="M396" t="str">
        <f t="array" aca="1" ref="M396" ca="1">IF(MATCH(A396&amp;C396,codetiers&amp;codeart,0)=ROW(A395),ROW(A395),"")</f>
        <v/>
      </c>
    </row>
    <row r="397" spans="1:13" ht="13.5" customHeight="1">
      <c r="A397" s="5"/>
      <c r="B397" s="5"/>
      <c r="C397" s="5" t="s">
        <v>30</v>
      </c>
      <c r="D397" s="5" t="s">
        <v>31</v>
      </c>
      <c r="E397" s="5" t="s">
        <v>32</v>
      </c>
      <c r="F397" s="5" t="s">
        <v>33</v>
      </c>
      <c r="G397" s="5" t="s">
        <v>34</v>
      </c>
      <c r="H397" s="6">
        <v>10</v>
      </c>
      <c r="I397" s="7">
        <v>4.1500000000000004</v>
      </c>
      <c r="J397" s="8">
        <v>0</v>
      </c>
      <c r="M397">
        <f t="array" aca="1" ref="M397" ca="1">IF(MATCH(A397&amp;C397,codetiers&amp;codeart,0)=ROW(A396),ROW(A396),"")</f>
        <v>396</v>
      </c>
    </row>
    <row r="398" spans="1:13" ht="13.5" customHeight="1">
      <c r="A398" s="5"/>
      <c r="B398" s="5"/>
      <c r="C398" s="5" t="s">
        <v>30</v>
      </c>
      <c r="D398" s="5" t="s">
        <v>31</v>
      </c>
      <c r="E398" s="5" t="s">
        <v>32</v>
      </c>
      <c r="F398" s="5" t="s">
        <v>33</v>
      </c>
      <c r="G398" s="5" t="s">
        <v>34</v>
      </c>
      <c r="H398" s="6">
        <v>50</v>
      </c>
      <c r="I398" s="7">
        <v>4.03</v>
      </c>
      <c r="J398" s="8">
        <v>0</v>
      </c>
      <c r="M398" t="str">
        <f t="array" aca="1" ref="M398" ca="1">IF(MATCH(A398&amp;C398,codetiers&amp;codeart,0)=ROW(A397),ROW(A397),"")</f>
        <v/>
      </c>
    </row>
    <row r="399" spans="1:13" ht="13.5" customHeight="1">
      <c r="A399" s="5"/>
      <c r="B399" s="5"/>
      <c r="C399" s="5" t="s">
        <v>30</v>
      </c>
      <c r="D399" s="5" t="s">
        <v>31</v>
      </c>
      <c r="E399" s="5" t="s">
        <v>32</v>
      </c>
      <c r="F399" s="5" t="s">
        <v>33</v>
      </c>
      <c r="G399" s="5" t="s">
        <v>34</v>
      </c>
      <c r="H399" s="6">
        <v>100</v>
      </c>
      <c r="I399" s="7">
        <v>6.95</v>
      </c>
      <c r="J399" s="8">
        <v>0</v>
      </c>
      <c r="M399" t="str">
        <f t="array" aca="1" ref="M399" ca="1">IF(MATCH(A399&amp;C399,codetiers&amp;codeart,0)=ROW(A398),ROW(A398),"")</f>
        <v/>
      </c>
    </row>
    <row r="400" spans="1:13" ht="13.5" customHeight="1">
      <c r="A400" s="5" t="s">
        <v>220</v>
      </c>
      <c r="B400" s="5" t="s">
        <v>221</v>
      </c>
      <c r="C400" s="5" t="s">
        <v>249</v>
      </c>
      <c r="D400" s="5" t="s">
        <v>106</v>
      </c>
      <c r="E400" s="5" t="s">
        <v>250</v>
      </c>
      <c r="F400" s="5"/>
      <c r="G400" s="5" t="s">
        <v>34</v>
      </c>
      <c r="H400" s="6">
        <v>79</v>
      </c>
      <c r="I400" s="7">
        <v>1.95</v>
      </c>
      <c r="J400" s="8">
        <v>0</v>
      </c>
      <c r="M400">
        <f t="array" aca="1" ref="M400" ca="1">IF(MATCH(A400&amp;C400,codetiers&amp;codeart,0)=ROW(A399),ROW(A399),"")</f>
        <v>399</v>
      </c>
    </row>
    <row r="401" spans="1:13" ht="13.5" customHeight="1">
      <c r="A401" s="5" t="s">
        <v>220</v>
      </c>
      <c r="B401" s="5" t="s">
        <v>221</v>
      </c>
      <c r="C401" s="5" t="s">
        <v>249</v>
      </c>
      <c r="D401" s="5" t="s">
        <v>106</v>
      </c>
      <c r="E401" s="5" t="s">
        <v>250</v>
      </c>
      <c r="F401" s="5"/>
      <c r="G401" s="5" t="s">
        <v>34</v>
      </c>
      <c r="H401" s="6">
        <v>999</v>
      </c>
      <c r="I401" s="7">
        <v>0.95</v>
      </c>
      <c r="J401" s="8">
        <v>0</v>
      </c>
      <c r="M401" t="str">
        <f t="array" aca="1" ref="M401" ca="1">IF(MATCH(A401&amp;C401,codetiers&amp;codeart,0)=ROW(A400),ROW(A400),"")</f>
        <v/>
      </c>
    </row>
    <row r="402" spans="1:13" ht="13.5" customHeight="1">
      <c r="A402" s="5" t="s">
        <v>293</v>
      </c>
      <c r="B402" s="5" t="s">
        <v>294</v>
      </c>
      <c r="C402" s="5" t="s">
        <v>249</v>
      </c>
      <c r="D402" s="5" t="s">
        <v>106</v>
      </c>
      <c r="E402" s="5" t="s">
        <v>250</v>
      </c>
      <c r="F402" s="5"/>
      <c r="G402" s="5" t="s">
        <v>34</v>
      </c>
      <c r="H402" s="6">
        <v>999</v>
      </c>
      <c r="I402" s="7">
        <v>3.1</v>
      </c>
      <c r="J402" s="8">
        <v>0</v>
      </c>
      <c r="M402">
        <f t="array" aca="1" ref="M402" ca="1">IF(MATCH(A402&amp;C402,codetiers&amp;codeart,0)=ROW(A401),ROW(A401),"")</f>
        <v>401</v>
      </c>
    </row>
    <row r="403" spans="1:13" ht="13.5" customHeight="1">
      <c r="A403" s="5" t="s">
        <v>670</v>
      </c>
      <c r="B403" s="5" t="s">
        <v>671</v>
      </c>
      <c r="C403" s="5" t="s">
        <v>249</v>
      </c>
      <c r="D403" s="5" t="s">
        <v>106</v>
      </c>
      <c r="E403" s="5" t="s">
        <v>250</v>
      </c>
      <c r="F403" s="5"/>
      <c r="G403" s="5" t="s">
        <v>34</v>
      </c>
      <c r="H403" s="6">
        <v>10</v>
      </c>
      <c r="I403" s="7">
        <v>0</v>
      </c>
      <c r="J403" s="8">
        <v>80</v>
      </c>
      <c r="M403">
        <f t="array" aca="1" ref="M403" ca="1">IF(MATCH(A403&amp;C403,codetiers&amp;codeart,0)=ROW(A402),ROW(A402),"")</f>
        <v>402</v>
      </c>
    </row>
    <row r="404" spans="1:13" ht="13.5" customHeight="1">
      <c r="A404" s="1" t="s">
        <v>670</v>
      </c>
      <c r="B404" s="1" t="s">
        <v>671</v>
      </c>
      <c r="C404" s="1" t="s">
        <v>249</v>
      </c>
      <c r="D404" s="1" t="s">
        <v>106</v>
      </c>
      <c r="E404" s="1" t="s">
        <v>250</v>
      </c>
      <c r="F404" s="1"/>
      <c r="G404" s="1" t="s">
        <v>34</v>
      </c>
      <c r="H404" s="2">
        <v>50</v>
      </c>
      <c r="I404" s="3">
        <v>8.1</v>
      </c>
      <c r="J404" s="4">
        <v>0</v>
      </c>
      <c r="M404" t="str">
        <f t="array" aca="1" ref="M404" ca="1">IF(MATCH(A404&amp;C404,codetiers&amp;codeart,0)=ROW(A403),ROW(A403),"")</f>
        <v/>
      </c>
    </row>
    <row r="405" spans="1:13" ht="13.5" customHeight="1">
      <c r="A405" s="5" t="s">
        <v>670</v>
      </c>
      <c r="B405" s="5" t="s">
        <v>671</v>
      </c>
      <c r="C405" s="5" t="s">
        <v>249</v>
      </c>
      <c r="D405" s="5" t="s">
        <v>106</v>
      </c>
      <c r="E405" s="5" t="s">
        <v>250</v>
      </c>
      <c r="F405" s="5"/>
      <c r="G405" s="5" t="s">
        <v>34</v>
      </c>
      <c r="H405" s="6">
        <v>100</v>
      </c>
      <c r="I405" s="7">
        <v>7.7</v>
      </c>
      <c r="J405" s="8">
        <v>0</v>
      </c>
      <c r="M405" t="str">
        <f t="array" aca="1" ref="M405" ca="1">IF(MATCH(A405&amp;C405,codetiers&amp;codeart,0)=ROW(A404),ROW(A404),"")</f>
        <v/>
      </c>
    </row>
    <row r="406" spans="1:13" ht="13.5" customHeight="1">
      <c r="A406" s="5" t="s">
        <v>220</v>
      </c>
      <c r="B406" s="5" t="s">
        <v>221</v>
      </c>
      <c r="C406" s="5" t="s">
        <v>258</v>
      </c>
      <c r="D406" s="5" t="s">
        <v>50</v>
      </c>
      <c r="E406" s="5" t="s">
        <v>259</v>
      </c>
      <c r="F406" s="5" t="s">
        <v>225</v>
      </c>
      <c r="G406" s="5" t="s">
        <v>34</v>
      </c>
      <c r="H406" s="6">
        <v>79</v>
      </c>
      <c r="I406" s="7">
        <v>1.95</v>
      </c>
      <c r="J406" s="8">
        <v>0</v>
      </c>
      <c r="M406">
        <f t="array" aca="1" ref="M406" ca="1">IF(MATCH(A406&amp;C406,codetiers&amp;codeart,0)=ROW(A405),ROW(A405),"")</f>
        <v>405</v>
      </c>
    </row>
    <row r="407" spans="1:13" ht="13.5" customHeight="1">
      <c r="A407" s="5" t="s">
        <v>220</v>
      </c>
      <c r="B407" s="5" t="s">
        <v>221</v>
      </c>
      <c r="C407" s="5" t="s">
        <v>258</v>
      </c>
      <c r="D407" s="5" t="s">
        <v>50</v>
      </c>
      <c r="E407" s="5" t="s">
        <v>259</v>
      </c>
      <c r="F407" s="5" t="s">
        <v>225</v>
      </c>
      <c r="G407" s="5" t="s">
        <v>34</v>
      </c>
      <c r="H407" s="6">
        <v>999</v>
      </c>
      <c r="I407" s="7">
        <v>0.95</v>
      </c>
      <c r="J407" s="8">
        <v>0</v>
      </c>
      <c r="M407" t="str">
        <f t="array" aca="1" ref="M407" ca="1">IF(MATCH(A407&amp;C407,codetiers&amp;codeart,0)=ROW(A406),ROW(A406),"")</f>
        <v/>
      </c>
    </row>
    <row r="408" spans="1:13" ht="13.5" customHeight="1">
      <c r="A408" s="5" t="s">
        <v>568</v>
      </c>
      <c r="B408" s="5" t="s">
        <v>569</v>
      </c>
      <c r="C408" s="5" t="s">
        <v>570</v>
      </c>
      <c r="D408" s="5" t="s">
        <v>50</v>
      </c>
      <c r="E408" s="5" t="s">
        <v>571</v>
      </c>
      <c r="F408" s="5" t="s">
        <v>225</v>
      </c>
      <c r="G408" s="5" t="s">
        <v>34</v>
      </c>
      <c r="H408" s="6">
        <v>999</v>
      </c>
      <c r="I408" s="7">
        <v>7.09</v>
      </c>
      <c r="J408" s="8">
        <v>0</v>
      </c>
      <c r="M408">
        <f t="array" aca="1" ref="M408" ca="1">IF(MATCH(A408&amp;C408,codetiers&amp;codeart,0)=ROW(A407),ROW(A407),"")</f>
        <v>407</v>
      </c>
    </row>
    <row r="409" spans="1:13" ht="13.5" customHeight="1">
      <c r="A409" s="1" t="s">
        <v>670</v>
      </c>
      <c r="B409" s="1" t="s">
        <v>671</v>
      </c>
      <c r="C409" s="1" t="s">
        <v>570</v>
      </c>
      <c r="D409" s="1" t="s">
        <v>50</v>
      </c>
      <c r="E409" s="1" t="s">
        <v>571</v>
      </c>
      <c r="F409" s="1" t="s">
        <v>225</v>
      </c>
      <c r="G409" s="1" t="s">
        <v>34</v>
      </c>
      <c r="H409" s="2">
        <v>10</v>
      </c>
      <c r="I409" s="3">
        <v>0</v>
      </c>
      <c r="J409" s="4">
        <v>80</v>
      </c>
      <c r="M409">
        <f t="array" aca="1" ref="M409" ca="1">IF(MATCH(A409&amp;C409,codetiers&amp;codeart,0)=ROW(A408),ROW(A408),"")</f>
        <v>408</v>
      </c>
    </row>
    <row r="410" spans="1:13" ht="13.5" customHeight="1">
      <c r="A410" s="5" t="s">
        <v>670</v>
      </c>
      <c r="B410" s="5" t="s">
        <v>671</v>
      </c>
      <c r="C410" s="5" t="s">
        <v>570</v>
      </c>
      <c r="D410" s="5" t="s">
        <v>50</v>
      </c>
      <c r="E410" s="5" t="s">
        <v>571</v>
      </c>
      <c r="F410" s="5" t="s">
        <v>225</v>
      </c>
      <c r="G410" s="5" t="s">
        <v>34</v>
      </c>
      <c r="H410" s="6">
        <v>50</v>
      </c>
      <c r="I410" s="7">
        <v>8.1</v>
      </c>
      <c r="J410" s="8">
        <v>0</v>
      </c>
      <c r="M410" t="str">
        <f t="array" aca="1" ref="M410" ca="1">IF(MATCH(A410&amp;C410,codetiers&amp;codeart,0)=ROW(A409),ROW(A409),"")</f>
        <v/>
      </c>
    </row>
    <row r="411" spans="1:13" ht="13.5" customHeight="1">
      <c r="A411" s="1" t="s">
        <v>670</v>
      </c>
      <c r="B411" s="1" t="s">
        <v>671</v>
      </c>
      <c r="C411" s="1" t="s">
        <v>570</v>
      </c>
      <c r="D411" s="1" t="s">
        <v>50</v>
      </c>
      <c r="E411" s="1" t="s">
        <v>571</v>
      </c>
      <c r="F411" s="1" t="s">
        <v>225</v>
      </c>
      <c r="G411" s="1" t="s">
        <v>34</v>
      </c>
      <c r="H411" s="2">
        <v>100</v>
      </c>
      <c r="I411" s="3">
        <v>7.7</v>
      </c>
      <c r="J411" s="4">
        <v>0</v>
      </c>
      <c r="M411" t="str">
        <f t="array" aca="1" ref="M411" ca="1">IF(MATCH(A411&amp;C411,codetiers&amp;codeart,0)=ROW(A410),ROW(A410),"")</f>
        <v/>
      </c>
    </row>
    <row r="412" spans="1:13" ht="13.5" customHeight="1">
      <c r="A412" s="1" t="s">
        <v>568</v>
      </c>
      <c r="B412" s="1" t="s">
        <v>569</v>
      </c>
      <c r="C412" s="1" t="s">
        <v>573</v>
      </c>
      <c r="D412" s="1" t="s">
        <v>50</v>
      </c>
      <c r="E412" s="1" t="s">
        <v>574</v>
      </c>
      <c r="F412" s="1" t="s">
        <v>225</v>
      </c>
      <c r="G412" s="1" t="s">
        <v>34</v>
      </c>
      <c r="H412" s="2">
        <v>999</v>
      </c>
      <c r="I412" s="3">
        <v>7.09</v>
      </c>
      <c r="J412" s="4">
        <v>0</v>
      </c>
      <c r="M412">
        <f t="array" aca="1" ref="M412" ca="1">IF(MATCH(A412&amp;C412,codetiers&amp;codeart,0)=ROW(A411),ROW(A411),"")</f>
        <v>411</v>
      </c>
    </row>
    <row r="413" spans="1:13" ht="13.5" customHeight="1">
      <c r="A413" s="5" t="s">
        <v>670</v>
      </c>
      <c r="B413" s="5" t="s">
        <v>671</v>
      </c>
      <c r="C413" s="5" t="s">
        <v>573</v>
      </c>
      <c r="D413" s="5" t="s">
        <v>50</v>
      </c>
      <c r="E413" s="5" t="s">
        <v>574</v>
      </c>
      <c r="F413" s="5" t="s">
        <v>225</v>
      </c>
      <c r="G413" s="5" t="s">
        <v>34</v>
      </c>
      <c r="H413" s="6">
        <v>10</v>
      </c>
      <c r="I413" s="7">
        <v>0</v>
      </c>
      <c r="J413" s="8">
        <v>80</v>
      </c>
      <c r="M413">
        <f t="array" aca="1" ref="M413" ca="1">IF(MATCH(A413&amp;C413,codetiers&amp;codeart,0)=ROW(A412),ROW(A412),"")</f>
        <v>412</v>
      </c>
    </row>
    <row r="414" spans="1:13" ht="13.5" customHeight="1">
      <c r="A414" s="1" t="s">
        <v>670</v>
      </c>
      <c r="B414" s="1" t="s">
        <v>671</v>
      </c>
      <c r="C414" s="1" t="s">
        <v>573</v>
      </c>
      <c r="D414" s="1" t="s">
        <v>50</v>
      </c>
      <c r="E414" s="1" t="s">
        <v>574</v>
      </c>
      <c r="F414" s="1" t="s">
        <v>225</v>
      </c>
      <c r="G414" s="1" t="s">
        <v>34</v>
      </c>
      <c r="H414" s="2">
        <v>50</v>
      </c>
      <c r="I414" s="3">
        <v>8.1</v>
      </c>
      <c r="J414" s="4">
        <v>0</v>
      </c>
      <c r="M414" t="str">
        <f t="array" aca="1" ref="M414" ca="1">IF(MATCH(A414&amp;C414,codetiers&amp;codeart,0)=ROW(A413),ROW(A413),"")</f>
        <v/>
      </c>
    </row>
    <row r="415" spans="1:13" ht="13.5" customHeight="1">
      <c r="A415" s="5" t="s">
        <v>670</v>
      </c>
      <c r="B415" s="5" t="s">
        <v>671</v>
      </c>
      <c r="C415" s="5" t="s">
        <v>573</v>
      </c>
      <c r="D415" s="5" t="s">
        <v>50</v>
      </c>
      <c r="E415" s="5" t="s">
        <v>574</v>
      </c>
      <c r="F415" s="5" t="s">
        <v>225</v>
      </c>
      <c r="G415" s="5" t="s">
        <v>34</v>
      </c>
      <c r="H415" s="6">
        <v>100</v>
      </c>
      <c r="I415" s="7">
        <v>7.7</v>
      </c>
      <c r="J415" s="8">
        <v>0</v>
      </c>
      <c r="M415" t="str">
        <f t="array" aca="1" ref="M415" ca="1">IF(MATCH(A415&amp;C415,codetiers&amp;codeart,0)=ROW(A414),ROW(A414),"")</f>
        <v/>
      </c>
    </row>
    <row r="416" spans="1:13" ht="13.5" customHeight="1">
      <c r="A416" s="5" t="s">
        <v>220</v>
      </c>
      <c r="B416" s="5" t="s">
        <v>221</v>
      </c>
      <c r="C416" s="5" t="s">
        <v>262</v>
      </c>
      <c r="D416" s="5" t="s">
        <v>106</v>
      </c>
      <c r="E416" s="5" t="s">
        <v>263</v>
      </c>
      <c r="F416" s="5"/>
      <c r="G416" s="5" t="s">
        <v>34</v>
      </c>
      <c r="H416" s="6">
        <v>79</v>
      </c>
      <c r="I416" s="7">
        <v>1.95</v>
      </c>
      <c r="J416" s="8">
        <v>0</v>
      </c>
      <c r="M416">
        <f t="array" aca="1" ref="M416" ca="1">IF(MATCH(A416&amp;C416,codetiers&amp;codeart,0)=ROW(A415),ROW(A415),"")</f>
        <v>415</v>
      </c>
    </row>
    <row r="417" spans="1:13" ht="13.5" customHeight="1">
      <c r="A417" s="5" t="s">
        <v>220</v>
      </c>
      <c r="B417" s="5" t="s">
        <v>221</v>
      </c>
      <c r="C417" s="5" t="s">
        <v>262</v>
      </c>
      <c r="D417" s="5" t="s">
        <v>106</v>
      </c>
      <c r="E417" s="5" t="s">
        <v>263</v>
      </c>
      <c r="F417" s="5"/>
      <c r="G417" s="5" t="s">
        <v>34</v>
      </c>
      <c r="H417" s="6">
        <v>999</v>
      </c>
      <c r="I417" s="7">
        <v>0.95</v>
      </c>
      <c r="J417" s="8">
        <v>0</v>
      </c>
      <c r="M417" t="str">
        <f t="array" aca="1" ref="M417" ca="1">IF(MATCH(A417&amp;C417,codetiers&amp;codeart,0)=ROW(A416),ROW(A416),"")</f>
        <v/>
      </c>
    </row>
    <row r="418" spans="1:13" ht="13.5" customHeight="1">
      <c r="A418" s="5" t="s">
        <v>568</v>
      </c>
      <c r="B418" s="5" t="s">
        <v>569</v>
      </c>
      <c r="C418" s="5" t="s">
        <v>576</v>
      </c>
      <c r="D418" s="5" t="s">
        <v>50</v>
      </c>
      <c r="E418" s="5" t="s">
        <v>577</v>
      </c>
      <c r="F418" s="5"/>
      <c r="G418" s="5" t="s">
        <v>34</v>
      </c>
      <c r="H418" s="6">
        <v>999</v>
      </c>
      <c r="I418" s="7">
        <v>7.09</v>
      </c>
      <c r="J418" s="8">
        <v>0</v>
      </c>
      <c r="M418">
        <f t="array" aca="1" ref="M418" ca="1">IF(MATCH(A418&amp;C418,codetiers&amp;codeart,0)=ROW(A417),ROW(A417),"")</f>
        <v>417</v>
      </c>
    </row>
    <row r="419" spans="1:13" ht="13.5" customHeight="1">
      <c r="A419" s="1" t="s">
        <v>670</v>
      </c>
      <c r="B419" s="1" t="s">
        <v>671</v>
      </c>
      <c r="C419" s="1" t="s">
        <v>576</v>
      </c>
      <c r="D419" s="1" t="s">
        <v>50</v>
      </c>
      <c r="E419" s="1" t="s">
        <v>577</v>
      </c>
      <c r="F419" s="1"/>
      <c r="G419" s="1" t="s">
        <v>34</v>
      </c>
      <c r="H419" s="2">
        <v>10</v>
      </c>
      <c r="I419" s="3">
        <v>0</v>
      </c>
      <c r="J419" s="4">
        <v>80</v>
      </c>
      <c r="M419">
        <f t="array" aca="1" ref="M419" ca="1">IF(MATCH(A419&amp;C419,codetiers&amp;codeart,0)=ROW(A418),ROW(A418),"")</f>
        <v>418</v>
      </c>
    </row>
    <row r="420" spans="1:13" ht="13.5" customHeight="1">
      <c r="A420" s="5" t="s">
        <v>670</v>
      </c>
      <c r="B420" s="5" t="s">
        <v>671</v>
      </c>
      <c r="C420" s="5" t="s">
        <v>576</v>
      </c>
      <c r="D420" s="5" t="s">
        <v>50</v>
      </c>
      <c r="E420" s="5" t="s">
        <v>577</v>
      </c>
      <c r="F420" s="5"/>
      <c r="G420" s="5" t="s">
        <v>34</v>
      </c>
      <c r="H420" s="6">
        <v>50</v>
      </c>
      <c r="I420" s="7">
        <v>8.1</v>
      </c>
      <c r="J420" s="8">
        <v>0</v>
      </c>
      <c r="M420" t="str">
        <f t="array" aca="1" ref="M420" ca="1">IF(MATCH(A420&amp;C420,codetiers&amp;codeart,0)=ROW(A419),ROW(A419),"")</f>
        <v/>
      </c>
    </row>
    <row r="421" spans="1:13" ht="13.5" customHeight="1">
      <c r="A421" s="1" t="s">
        <v>670</v>
      </c>
      <c r="B421" s="1" t="s">
        <v>671</v>
      </c>
      <c r="C421" s="1" t="s">
        <v>576</v>
      </c>
      <c r="D421" s="1" t="s">
        <v>50</v>
      </c>
      <c r="E421" s="1" t="s">
        <v>577</v>
      </c>
      <c r="F421" s="1"/>
      <c r="G421" s="1" t="s">
        <v>34</v>
      </c>
      <c r="H421" s="2">
        <v>100</v>
      </c>
      <c r="I421" s="3">
        <v>7.7</v>
      </c>
      <c r="J421" s="4">
        <v>0</v>
      </c>
      <c r="M421" t="str">
        <f t="array" aca="1" ref="M421" ca="1">IF(MATCH(A421&amp;C421,codetiers&amp;codeart,0)=ROW(A420),ROW(A420),"")</f>
        <v/>
      </c>
    </row>
    <row r="422" spans="1:13" ht="13.5" customHeight="1">
      <c r="A422" s="5" t="s">
        <v>670</v>
      </c>
      <c r="B422" s="5" t="s">
        <v>671</v>
      </c>
      <c r="C422" s="5" t="s">
        <v>685</v>
      </c>
      <c r="D422" s="5" t="s">
        <v>50</v>
      </c>
      <c r="E422" s="5" t="s">
        <v>686</v>
      </c>
      <c r="F422" s="5" t="s">
        <v>198</v>
      </c>
      <c r="G422" s="5" t="s">
        <v>52</v>
      </c>
      <c r="H422" s="6">
        <v>20</v>
      </c>
      <c r="I422" s="7">
        <v>0</v>
      </c>
      <c r="J422" s="8">
        <v>80</v>
      </c>
      <c r="M422">
        <f t="array" aca="1" ref="M422" ca="1">IF(MATCH(A422&amp;C422,codetiers&amp;codeart,0)=ROW(A421),ROW(A421),"")</f>
        <v>421</v>
      </c>
    </row>
    <row r="423" spans="1:13" ht="13.5" customHeight="1">
      <c r="A423" s="1" t="s">
        <v>670</v>
      </c>
      <c r="B423" s="1" t="s">
        <v>671</v>
      </c>
      <c r="C423" s="1" t="s">
        <v>685</v>
      </c>
      <c r="D423" s="1" t="s">
        <v>50</v>
      </c>
      <c r="E423" s="1" t="s">
        <v>686</v>
      </c>
      <c r="F423" s="1" t="s">
        <v>198</v>
      </c>
      <c r="G423" s="1" t="s">
        <v>52</v>
      </c>
      <c r="H423" s="2">
        <v>50</v>
      </c>
      <c r="I423" s="3">
        <v>4.2</v>
      </c>
      <c r="J423" s="4">
        <v>0</v>
      </c>
      <c r="M423" t="str">
        <f t="array" aca="1" ref="M423" ca="1">IF(MATCH(A423&amp;C423,codetiers&amp;codeart,0)=ROW(A422),ROW(A422),"")</f>
        <v/>
      </c>
    </row>
    <row r="424" spans="1:13" ht="13.5" customHeight="1">
      <c r="A424" s="5" t="s">
        <v>670</v>
      </c>
      <c r="B424" s="5" t="s">
        <v>671</v>
      </c>
      <c r="C424" s="5" t="s">
        <v>685</v>
      </c>
      <c r="D424" s="5" t="s">
        <v>50</v>
      </c>
      <c r="E424" s="5" t="s">
        <v>686</v>
      </c>
      <c r="F424" s="5" t="s">
        <v>198</v>
      </c>
      <c r="G424" s="5" t="s">
        <v>52</v>
      </c>
      <c r="H424" s="6">
        <v>100</v>
      </c>
      <c r="I424" s="7">
        <v>3.8</v>
      </c>
      <c r="J424" s="8">
        <v>0</v>
      </c>
      <c r="M424" t="str">
        <f t="array" aca="1" ref="M424" ca="1">IF(MATCH(A424&amp;C424,codetiers&amp;codeart,0)=ROW(A423),ROW(A423),"")</f>
        <v/>
      </c>
    </row>
    <row r="425" spans="1:13" ht="13.5" customHeight="1">
      <c r="A425" s="1" t="s">
        <v>215</v>
      </c>
      <c r="B425" s="1" t="s">
        <v>216</v>
      </c>
      <c r="C425" s="1" t="s">
        <v>266</v>
      </c>
      <c r="D425" s="1" t="s">
        <v>10</v>
      </c>
      <c r="E425" s="1" t="s">
        <v>267</v>
      </c>
      <c r="F425" s="1" t="s">
        <v>268</v>
      </c>
      <c r="G425" s="1" t="s">
        <v>52</v>
      </c>
      <c r="H425" s="2">
        <v>100</v>
      </c>
      <c r="I425" s="3">
        <v>2.95</v>
      </c>
      <c r="J425" s="4">
        <v>0</v>
      </c>
      <c r="M425">
        <f t="array" aca="1" ref="M425" ca="1">IF(MATCH(A425&amp;C425,codetiers&amp;codeart,0)=ROW(A424),ROW(A424),"")</f>
        <v>424</v>
      </c>
    </row>
    <row r="426" spans="1:13" ht="13.5" customHeight="1">
      <c r="A426" s="1" t="s">
        <v>215</v>
      </c>
      <c r="B426" s="1" t="s">
        <v>216</v>
      </c>
      <c r="C426" s="1" t="s">
        <v>266</v>
      </c>
      <c r="D426" s="1" t="s">
        <v>10</v>
      </c>
      <c r="E426" s="1" t="s">
        <v>267</v>
      </c>
      <c r="F426" s="1" t="s">
        <v>268</v>
      </c>
      <c r="G426" s="1" t="s">
        <v>52</v>
      </c>
      <c r="H426" s="2">
        <v>200</v>
      </c>
      <c r="I426" s="3">
        <v>2.2000000000000002</v>
      </c>
      <c r="J426" s="4">
        <v>0</v>
      </c>
      <c r="M426" t="str">
        <f t="array" aca="1" ref="M426" ca="1">IF(MATCH(A426&amp;C426,codetiers&amp;codeart,0)=ROW(A425),ROW(A425),"")</f>
        <v/>
      </c>
    </row>
    <row r="427" spans="1:13" ht="13.5" customHeight="1">
      <c r="A427" s="1" t="s">
        <v>215</v>
      </c>
      <c r="B427" s="1" t="s">
        <v>216</v>
      </c>
      <c r="C427" s="1" t="s">
        <v>266</v>
      </c>
      <c r="D427" s="1" t="s">
        <v>10</v>
      </c>
      <c r="E427" s="1" t="s">
        <v>267</v>
      </c>
      <c r="F427" s="1" t="s">
        <v>268</v>
      </c>
      <c r="G427" s="1" t="s">
        <v>52</v>
      </c>
      <c r="H427" s="2">
        <v>300</v>
      </c>
      <c r="I427" s="3">
        <v>1.95</v>
      </c>
      <c r="J427" s="4">
        <v>0</v>
      </c>
      <c r="M427" t="str">
        <f t="array" aca="1" ref="M427" ca="1">IF(MATCH(A427&amp;C427,codetiers&amp;codeart,0)=ROW(A426),ROW(A426),"")</f>
        <v/>
      </c>
    </row>
    <row r="428" spans="1:13" ht="13.5" customHeight="1">
      <c r="A428" s="1" t="s">
        <v>215</v>
      </c>
      <c r="B428" s="1" t="s">
        <v>216</v>
      </c>
      <c r="C428" s="1" t="s">
        <v>266</v>
      </c>
      <c r="D428" s="1" t="s">
        <v>10</v>
      </c>
      <c r="E428" s="1" t="s">
        <v>267</v>
      </c>
      <c r="F428" s="1" t="s">
        <v>268</v>
      </c>
      <c r="G428" s="1" t="s">
        <v>52</v>
      </c>
      <c r="H428" s="2">
        <v>9999</v>
      </c>
      <c r="I428" s="3">
        <v>1.6</v>
      </c>
      <c r="J428" s="4">
        <v>0</v>
      </c>
      <c r="M428" t="str">
        <f t="array" aca="1" ref="M428" ca="1">IF(MATCH(A428&amp;C428,codetiers&amp;codeart,0)=ROW(A427),ROW(A427),"")</f>
        <v/>
      </c>
    </row>
    <row r="429" spans="1:13" ht="13.5" customHeight="1">
      <c r="A429" s="1" t="s">
        <v>215</v>
      </c>
      <c r="B429" s="1" t="s">
        <v>216</v>
      </c>
      <c r="C429" s="1" t="s">
        <v>279</v>
      </c>
      <c r="D429" s="1" t="s">
        <v>10</v>
      </c>
      <c r="E429" s="1" t="s">
        <v>267</v>
      </c>
      <c r="F429" s="1" t="s">
        <v>280</v>
      </c>
      <c r="G429" s="1" t="s">
        <v>73</v>
      </c>
      <c r="H429" s="2">
        <v>100</v>
      </c>
      <c r="I429" s="3">
        <v>2.95</v>
      </c>
      <c r="J429" s="4">
        <v>0</v>
      </c>
      <c r="M429">
        <f t="array" aca="1" ref="M429" ca="1">IF(MATCH(A429&amp;C429,codetiers&amp;codeart,0)=ROW(A428),ROW(A428),"")</f>
        <v>428</v>
      </c>
    </row>
    <row r="430" spans="1:13" ht="13.5" customHeight="1">
      <c r="A430" s="1" t="s">
        <v>215</v>
      </c>
      <c r="B430" s="1" t="s">
        <v>216</v>
      </c>
      <c r="C430" s="1" t="s">
        <v>279</v>
      </c>
      <c r="D430" s="1" t="s">
        <v>10</v>
      </c>
      <c r="E430" s="1" t="s">
        <v>267</v>
      </c>
      <c r="F430" s="1" t="s">
        <v>280</v>
      </c>
      <c r="G430" s="1" t="s">
        <v>73</v>
      </c>
      <c r="H430" s="2">
        <v>200</v>
      </c>
      <c r="I430" s="3">
        <v>2.2000000000000002</v>
      </c>
      <c r="J430" s="4">
        <v>0</v>
      </c>
      <c r="M430" t="str">
        <f t="array" aca="1" ref="M430" ca="1">IF(MATCH(A430&amp;C430,codetiers&amp;codeart,0)=ROW(A429),ROW(A429),"")</f>
        <v/>
      </c>
    </row>
    <row r="431" spans="1:13" ht="13.5" customHeight="1">
      <c r="A431" s="1" t="s">
        <v>215</v>
      </c>
      <c r="B431" s="1" t="s">
        <v>216</v>
      </c>
      <c r="C431" s="1" t="s">
        <v>279</v>
      </c>
      <c r="D431" s="1" t="s">
        <v>10</v>
      </c>
      <c r="E431" s="1" t="s">
        <v>267</v>
      </c>
      <c r="F431" s="1" t="s">
        <v>280</v>
      </c>
      <c r="G431" s="1" t="s">
        <v>73</v>
      </c>
      <c r="H431" s="2">
        <v>300</v>
      </c>
      <c r="I431" s="3">
        <v>1.95</v>
      </c>
      <c r="J431" s="4">
        <v>0</v>
      </c>
      <c r="M431" t="str">
        <f t="array" aca="1" ref="M431" ca="1">IF(MATCH(A431&amp;C431,codetiers&amp;codeart,0)=ROW(A430),ROW(A430),"")</f>
        <v/>
      </c>
    </row>
    <row r="432" spans="1:13" ht="13.5" customHeight="1">
      <c r="A432" s="1" t="s">
        <v>215</v>
      </c>
      <c r="B432" s="1" t="s">
        <v>216</v>
      </c>
      <c r="C432" s="1" t="s">
        <v>279</v>
      </c>
      <c r="D432" s="1" t="s">
        <v>10</v>
      </c>
      <c r="E432" s="1" t="s">
        <v>267</v>
      </c>
      <c r="F432" s="1" t="s">
        <v>280</v>
      </c>
      <c r="G432" s="1" t="s">
        <v>73</v>
      </c>
      <c r="H432" s="2">
        <v>9999</v>
      </c>
      <c r="I432" s="3">
        <v>1.6</v>
      </c>
      <c r="J432" s="4">
        <v>0</v>
      </c>
      <c r="M432" t="str">
        <f t="array" aca="1" ref="M432" ca="1">IF(MATCH(A432&amp;C432,codetiers&amp;codeart,0)=ROW(A431),ROW(A431),"")</f>
        <v/>
      </c>
    </row>
    <row r="433" spans="1:13" ht="13.5" customHeight="1">
      <c r="A433" s="5" t="s">
        <v>87</v>
      </c>
      <c r="B433" s="5" t="s">
        <v>88</v>
      </c>
      <c r="C433" s="5" t="s">
        <v>89</v>
      </c>
      <c r="D433" s="5" t="s">
        <v>21</v>
      </c>
      <c r="E433" s="5" t="s">
        <v>90</v>
      </c>
      <c r="F433" s="5"/>
      <c r="G433" s="5" t="s">
        <v>23</v>
      </c>
      <c r="H433" s="6">
        <v>50</v>
      </c>
      <c r="I433" s="7">
        <v>5.19</v>
      </c>
      <c r="J433" s="8">
        <v>0</v>
      </c>
      <c r="M433">
        <f t="array" aca="1" ref="M433" ca="1">IF(MATCH(A433&amp;C433,codetiers&amp;codeart,0)=ROW(A432),ROW(A432),"")</f>
        <v>432</v>
      </c>
    </row>
    <row r="434" spans="1:13" ht="13.5" customHeight="1">
      <c r="A434" s="5" t="s">
        <v>87</v>
      </c>
      <c r="B434" s="5" t="s">
        <v>88</v>
      </c>
      <c r="C434" s="5" t="s">
        <v>89</v>
      </c>
      <c r="D434" s="5" t="s">
        <v>21</v>
      </c>
      <c r="E434" s="5" t="s">
        <v>90</v>
      </c>
      <c r="F434" s="5"/>
      <c r="G434" s="5" t="s">
        <v>23</v>
      </c>
      <c r="H434" s="6">
        <v>100</v>
      </c>
      <c r="I434" s="7">
        <v>5.1100000000000003</v>
      </c>
      <c r="J434" s="8">
        <v>0</v>
      </c>
      <c r="M434" t="str">
        <f t="array" aca="1" ref="M434" ca="1">IF(MATCH(A434&amp;C434,codetiers&amp;codeart,0)=ROW(A433),ROW(A433),"")</f>
        <v/>
      </c>
    </row>
    <row r="435" spans="1:13" ht="13.5" customHeight="1">
      <c r="A435" s="5" t="s">
        <v>87</v>
      </c>
      <c r="B435" s="5" t="s">
        <v>88</v>
      </c>
      <c r="C435" s="5" t="s">
        <v>97</v>
      </c>
      <c r="D435" s="5" t="s">
        <v>55</v>
      </c>
      <c r="E435" s="5" t="s">
        <v>98</v>
      </c>
      <c r="F435" s="5"/>
      <c r="G435" s="5" t="s">
        <v>23</v>
      </c>
      <c r="H435" s="6">
        <v>50</v>
      </c>
      <c r="I435" s="7">
        <v>5.19</v>
      </c>
      <c r="J435" s="8">
        <v>0</v>
      </c>
      <c r="M435">
        <f t="array" aca="1" ref="M435" ca="1">IF(MATCH(A435&amp;C435,codetiers&amp;codeart,0)=ROW(A434),ROW(A434),"")</f>
        <v>434</v>
      </c>
    </row>
    <row r="436" spans="1:13" ht="13.5" customHeight="1">
      <c r="A436" s="5" t="s">
        <v>87</v>
      </c>
      <c r="B436" s="5" t="s">
        <v>88</v>
      </c>
      <c r="C436" s="5" t="s">
        <v>97</v>
      </c>
      <c r="D436" s="5" t="s">
        <v>55</v>
      </c>
      <c r="E436" s="5" t="s">
        <v>98</v>
      </c>
      <c r="F436" s="5"/>
      <c r="G436" s="5" t="s">
        <v>23</v>
      </c>
      <c r="H436" s="6">
        <v>100</v>
      </c>
      <c r="I436" s="7">
        <v>5.1100000000000003</v>
      </c>
      <c r="J436" s="8">
        <v>0</v>
      </c>
      <c r="M436" t="str">
        <f t="array" aca="1" ref="M436" ca="1">IF(MATCH(A436&amp;C436,codetiers&amp;codeart,0)=ROW(A435),ROW(A435),"")</f>
        <v/>
      </c>
    </row>
    <row r="437" spans="1:13" ht="13.5" customHeight="1">
      <c r="A437" s="5" t="s">
        <v>87</v>
      </c>
      <c r="B437" s="5" t="s">
        <v>88</v>
      </c>
      <c r="C437" s="5" t="s">
        <v>108</v>
      </c>
      <c r="D437" s="5" t="s">
        <v>21</v>
      </c>
      <c r="E437" s="5" t="s">
        <v>109</v>
      </c>
      <c r="F437" s="5"/>
      <c r="G437" s="5" t="s">
        <v>23</v>
      </c>
      <c r="H437" s="6">
        <v>50</v>
      </c>
      <c r="I437" s="7">
        <v>5.19</v>
      </c>
      <c r="J437" s="8">
        <v>0</v>
      </c>
      <c r="M437">
        <f t="array" aca="1" ref="M437" ca="1">IF(MATCH(A437&amp;C437,codetiers&amp;codeart,0)=ROW(A436),ROW(A436),"")</f>
        <v>436</v>
      </c>
    </row>
    <row r="438" spans="1:13" ht="13.5" customHeight="1">
      <c r="A438" s="5" t="s">
        <v>87</v>
      </c>
      <c r="B438" s="5" t="s">
        <v>88</v>
      </c>
      <c r="C438" s="5" t="s">
        <v>108</v>
      </c>
      <c r="D438" s="5" t="s">
        <v>21</v>
      </c>
      <c r="E438" s="5" t="s">
        <v>109</v>
      </c>
      <c r="F438" s="5"/>
      <c r="G438" s="5" t="s">
        <v>23</v>
      </c>
      <c r="H438" s="6">
        <v>100</v>
      </c>
      <c r="I438" s="7">
        <v>5.1100000000000003</v>
      </c>
      <c r="J438" s="8">
        <v>0</v>
      </c>
      <c r="M438" t="str">
        <f t="array" aca="1" ref="M438" ca="1">IF(MATCH(A438&amp;C438,codetiers&amp;codeart,0)=ROW(A437),ROW(A437),"")</f>
        <v/>
      </c>
    </row>
    <row r="439" spans="1:13" ht="13.5" customHeight="1">
      <c r="A439" s="5" t="s">
        <v>87</v>
      </c>
      <c r="B439" s="5" t="s">
        <v>88</v>
      </c>
      <c r="C439" s="5" t="s">
        <v>110</v>
      </c>
      <c r="D439" s="5" t="s">
        <v>55</v>
      </c>
      <c r="E439" s="5" t="s">
        <v>111</v>
      </c>
      <c r="F439" s="5"/>
      <c r="G439" s="5" t="s">
        <v>23</v>
      </c>
      <c r="H439" s="6">
        <v>50</v>
      </c>
      <c r="I439" s="7">
        <v>5.19</v>
      </c>
      <c r="J439" s="8">
        <v>0</v>
      </c>
      <c r="M439">
        <f t="array" aca="1" ref="M439" ca="1">IF(MATCH(A439&amp;C439,codetiers&amp;codeart,0)=ROW(A438),ROW(A438),"")</f>
        <v>438</v>
      </c>
    </row>
    <row r="440" spans="1:13" ht="13.5" customHeight="1">
      <c r="A440" s="5" t="s">
        <v>87</v>
      </c>
      <c r="B440" s="5" t="s">
        <v>88</v>
      </c>
      <c r="C440" s="5" t="s">
        <v>110</v>
      </c>
      <c r="D440" s="5" t="s">
        <v>55</v>
      </c>
      <c r="E440" s="5" t="s">
        <v>111</v>
      </c>
      <c r="F440" s="5"/>
      <c r="G440" s="5" t="s">
        <v>23</v>
      </c>
      <c r="H440" s="6">
        <v>100</v>
      </c>
      <c r="I440" s="7">
        <v>5.1100000000000003</v>
      </c>
      <c r="J440" s="8">
        <v>0</v>
      </c>
      <c r="M440" t="str">
        <f t="array" aca="1" ref="M440" ca="1">IF(MATCH(A440&amp;C440,codetiers&amp;codeart,0)=ROW(A439),ROW(A439),"")</f>
        <v/>
      </c>
    </row>
    <row r="441" spans="1:13" ht="13.5" customHeight="1">
      <c r="A441" s="5" t="s">
        <v>87</v>
      </c>
      <c r="B441" s="5" t="s">
        <v>88</v>
      </c>
      <c r="C441" s="5" t="s">
        <v>116</v>
      </c>
      <c r="D441" s="5" t="s">
        <v>55</v>
      </c>
      <c r="E441" s="5" t="s">
        <v>111</v>
      </c>
      <c r="F441" s="5"/>
      <c r="G441" s="5" t="s">
        <v>23</v>
      </c>
      <c r="H441" s="6">
        <v>50</v>
      </c>
      <c r="I441" s="7">
        <v>5.19</v>
      </c>
      <c r="J441" s="8">
        <v>0</v>
      </c>
      <c r="M441">
        <f t="array" aca="1" ref="M441" ca="1">IF(MATCH(A441&amp;C441,codetiers&amp;codeart,0)=ROW(A440),ROW(A440),"")</f>
        <v>440</v>
      </c>
    </row>
    <row r="442" spans="1:13" ht="13.5" customHeight="1">
      <c r="A442" s="5" t="s">
        <v>87</v>
      </c>
      <c r="B442" s="5" t="s">
        <v>88</v>
      </c>
      <c r="C442" s="5" t="s">
        <v>116</v>
      </c>
      <c r="D442" s="5" t="s">
        <v>55</v>
      </c>
      <c r="E442" s="5" t="s">
        <v>111</v>
      </c>
      <c r="F442" s="5"/>
      <c r="G442" s="5" t="s">
        <v>23</v>
      </c>
      <c r="H442" s="6">
        <v>100</v>
      </c>
      <c r="I442" s="7">
        <v>5.1100000000000003</v>
      </c>
      <c r="J442" s="8">
        <v>0</v>
      </c>
      <c r="M442" t="str">
        <f t="array" aca="1" ref="M442" ca="1">IF(MATCH(A442&amp;C442,codetiers&amp;codeart,0)=ROW(A441),ROW(A441),"")</f>
        <v/>
      </c>
    </row>
    <row r="443" spans="1:13" ht="13.5" customHeight="1">
      <c r="A443" s="5" t="s">
        <v>87</v>
      </c>
      <c r="B443" s="5" t="s">
        <v>88</v>
      </c>
      <c r="C443" s="5" t="s">
        <v>121</v>
      </c>
      <c r="D443" s="5" t="s">
        <v>55</v>
      </c>
      <c r="E443" s="5" t="s">
        <v>111</v>
      </c>
      <c r="F443" s="5"/>
      <c r="G443" s="5" t="s">
        <v>23</v>
      </c>
      <c r="H443" s="6">
        <v>50</v>
      </c>
      <c r="I443" s="7">
        <v>5.19</v>
      </c>
      <c r="J443" s="8">
        <v>0</v>
      </c>
      <c r="M443">
        <f t="array" aca="1" ref="M443" ca="1">IF(MATCH(A443&amp;C443,codetiers&amp;codeart,0)=ROW(A442),ROW(A442),"")</f>
        <v>442</v>
      </c>
    </row>
    <row r="444" spans="1:13" ht="13.5" customHeight="1">
      <c r="A444" s="5" t="s">
        <v>87</v>
      </c>
      <c r="B444" s="5" t="s">
        <v>88</v>
      </c>
      <c r="C444" s="5" t="s">
        <v>121</v>
      </c>
      <c r="D444" s="5" t="s">
        <v>55</v>
      </c>
      <c r="E444" s="5" t="s">
        <v>111</v>
      </c>
      <c r="F444" s="5"/>
      <c r="G444" s="5" t="s">
        <v>23</v>
      </c>
      <c r="H444" s="6">
        <v>100</v>
      </c>
      <c r="I444" s="7">
        <v>5.1100000000000003</v>
      </c>
      <c r="J444" s="8">
        <v>0</v>
      </c>
      <c r="M444" t="str">
        <f t="array" aca="1" ref="M444" ca="1">IF(MATCH(A444&amp;C444,codetiers&amp;codeart,0)=ROW(A443),ROW(A443),"")</f>
        <v/>
      </c>
    </row>
    <row r="445" spans="1:13" ht="13.5" customHeight="1">
      <c r="A445" s="5" t="s">
        <v>87</v>
      </c>
      <c r="B445" s="5" t="s">
        <v>88</v>
      </c>
      <c r="C445" s="5" t="s">
        <v>124</v>
      </c>
      <c r="D445" s="5" t="s">
        <v>21</v>
      </c>
      <c r="E445" s="5" t="s">
        <v>125</v>
      </c>
      <c r="F445" s="5"/>
      <c r="G445" s="5" t="s">
        <v>23</v>
      </c>
      <c r="H445" s="6">
        <v>50</v>
      </c>
      <c r="I445" s="7">
        <v>5.19</v>
      </c>
      <c r="J445" s="8">
        <v>0</v>
      </c>
      <c r="M445">
        <f t="array" aca="1" ref="M445" ca="1">IF(MATCH(A445&amp;C445,codetiers&amp;codeart,0)=ROW(A444),ROW(A444),"")</f>
        <v>444</v>
      </c>
    </row>
    <row r="446" spans="1:13" ht="13.5" customHeight="1">
      <c r="A446" s="5" t="s">
        <v>87</v>
      </c>
      <c r="B446" s="5" t="s">
        <v>88</v>
      </c>
      <c r="C446" s="5" t="s">
        <v>124</v>
      </c>
      <c r="D446" s="5" t="s">
        <v>21</v>
      </c>
      <c r="E446" s="5" t="s">
        <v>125</v>
      </c>
      <c r="F446" s="5"/>
      <c r="G446" s="5" t="s">
        <v>23</v>
      </c>
      <c r="H446" s="6">
        <v>100</v>
      </c>
      <c r="I446" s="7">
        <v>5.1100000000000003</v>
      </c>
      <c r="J446" s="8">
        <v>0</v>
      </c>
      <c r="M446" t="str">
        <f t="array" aca="1" ref="M446" ca="1">IF(MATCH(A446&amp;C446,codetiers&amp;codeart,0)=ROW(A445),ROW(A445),"")</f>
        <v/>
      </c>
    </row>
    <row r="447" spans="1:13" ht="13.5" customHeight="1">
      <c r="A447" s="5" t="s">
        <v>87</v>
      </c>
      <c r="B447" s="5" t="s">
        <v>88</v>
      </c>
      <c r="C447" s="5" t="s">
        <v>128</v>
      </c>
      <c r="D447" s="5" t="s">
        <v>55</v>
      </c>
      <c r="E447" s="5" t="s">
        <v>129</v>
      </c>
      <c r="F447" s="5"/>
      <c r="G447" s="5" t="s">
        <v>23</v>
      </c>
      <c r="H447" s="6">
        <v>50</v>
      </c>
      <c r="I447" s="7">
        <v>7.81</v>
      </c>
      <c r="J447" s="8">
        <v>0</v>
      </c>
      <c r="M447">
        <f t="array" aca="1" ref="M447" ca="1">IF(MATCH(A447&amp;C447,codetiers&amp;codeart,0)=ROW(A446),ROW(A446),"")</f>
        <v>446</v>
      </c>
    </row>
    <row r="448" spans="1:13" ht="13.5" customHeight="1">
      <c r="A448" s="5" t="s">
        <v>87</v>
      </c>
      <c r="B448" s="5" t="s">
        <v>88</v>
      </c>
      <c r="C448" s="5" t="s">
        <v>128</v>
      </c>
      <c r="D448" s="5" t="s">
        <v>55</v>
      </c>
      <c r="E448" s="5" t="s">
        <v>129</v>
      </c>
      <c r="F448" s="5"/>
      <c r="G448" s="5" t="s">
        <v>23</v>
      </c>
      <c r="H448" s="6">
        <v>100</v>
      </c>
      <c r="I448" s="7">
        <v>7.74</v>
      </c>
      <c r="J448" s="8">
        <v>0</v>
      </c>
      <c r="M448" t="str">
        <f t="array" aca="1" ref="M448" ca="1">IF(MATCH(A448&amp;C448,codetiers&amp;codeart,0)=ROW(A447),ROW(A447),"")</f>
        <v/>
      </c>
    </row>
    <row r="449" spans="1:13" ht="13.5" customHeight="1">
      <c r="A449" s="5" t="s">
        <v>87</v>
      </c>
      <c r="B449" s="5" t="s">
        <v>88</v>
      </c>
      <c r="C449" s="5" t="s">
        <v>136</v>
      </c>
      <c r="D449" s="5" t="s">
        <v>55</v>
      </c>
      <c r="E449" s="5" t="s">
        <v>129</v>
      </c>
      <c r="F449" s="5" t="s">
        <v>137</v>
      </c>
      <c r="G449" s="5" t="s">
        <v>23</v>
      </c>
      <c r="H449" s="6">
        <v>50</v>
      </c>
      <c r="I449" s="7">
        <v>7.81</v>
      </c>
      <c r="J449" s="8">
        <v>0</v>
      </c>
      <c r="M449">
        <f t="array" aca="1" ref="M449" ca="1">IF(MATCH(A449&amp;C449,codetiers&amp;codeart,0)=ROW(A448),ROW(A448),"")</f>
        <v>448</v>
      </c>
    </row>
    <row r="450" spans="1:13" ht="13.5" customHeight="1">
      <c r="A450" s="5" t="s">
        <v>87</v>
      </c>
      <c r="B450" s="5" t="s">
        <v>88</v>
      </c>
      <c r="C450" s="5" t="s">
        <v>136</v>
      </c>
      <c r="D450" s="5" t="s">
        <v>55</v>
      </c>
      <c r="E450" s="5" t="s">
        <v>129</v>
      </c>
      <c r="F450" s="5" t="s">
        <v>137</v>
      </c>
      <c r="G450" s="5" t="s">
        <v>23</v>
      </c>
      <c r="H450" s="6">
        <v>100</v>
      </c>
      <c r="I450" s="7">
        <v>7.74</v>
      </c>
      <c r="J450" s="8">
        <v>0</v>
      </c>
      <c r="M450" t="str">
        <f t="array" aca="1" ref="M450" ca="1">IF(MATCH(A450&amp;C450,codetiers&amp;codeart,0)=ROW(A449),ROW(A449),"")</f>
        <v/>
      </c>
    </row>
    <row r="451" spans="1:13" ht="13.5" customHeight="1">
      <c r="A451" s="5" t="s">
        <v>87</v>
      </c>
      <c r="B451" s="5" t="s">
        <v>88</v>
      </c>
      <c r="C451" s="5" t="s">
        <v>138</v>
      </c>
      <c r="D451" s="5" t="s">
        <v>55</v>
      </c>
      <c r="E451" s="5" t="s">
        <v>139</v>
      </c>
      <c r="F451" s="5"/>
      <c r="G451" s="5" t="s">
        <v>23</v>
      </c>
      <c r="H451" s="6">
        <v>50</v>
      </c>
      <c r="I451" s="7">
        <v>5.19</v>
      </c>
      <c r="J451" s="8">
        <v>0</v>
      </c>
      <c r="M451">
        <f t="array" aca="1" ref="M451" ca="1">IF(MATCH(A451&amp;C451,codetiers&amp;codeart,0)=ROW(A450),ROW(A450),"")</f>
        <v>450</v>
      </c>
    </row>
    <row r="452" spans="1:13" ht="13.5" customHeight="1">
      <c r="A452" s="5" t="s">
        <v>87</v>
      </c>
      <c r="B452" s="5" t="s">
        <v>88</v>
      </c>
      <c r="C452" s="5" t="s">
        <v>138</v>
      </c>
      <c r="D452" s="5" t="s">
        <v>55</v>
      </c>
      <c r="E452" s="5" t="s">
        <v>139</v>
      </c>
      <c r="F452" s="5"/>
      <c r="G452" s="5" t="s">
        <v>23</v>
      </c>
      <c r="H452" s="6">
        <v>100</v>
      </c>
      <c r="I452" s="7">
        <v>5.1100000000000003</v>
      </c>
      <c r="J452" s="8">
        <v>0</v>
      </c>
      <c r="M452" t="str">
        <f t="array" aca="1" ref="M452" ca="1">IF(MATCH(A452&amp;C452,codetiers&amp;codeart,0)=ROW(A451),ROW(A451),"")</f>
        <v/>
      </c>
    </row>
    <row r="453" spans="1:13" ht="13.5" customHeight="1">
      <c r="A453" s="5" t="s">
        <v>701</v>
      </c>
      <c r="B453" s="5" t="s">
        <v>702</v>
      </c>
      <c r="C453" s="5" t="s">
        <v>707</v>
      </c>
      <c r="D453" s="5" t="s">
        <v>708</v>
      </c>
      <c r="E453" s="5" t="s">
        <v>709</v>
      </c>
      <c r="F453" s="5"/>
      <c r="G453" s="5" t="s">
        <v>73</v>
      </c>
      <c r="H453" s="6">
        <v>20</v>
      </c>
      <c r="I453" s="7">
        <v>3.44</v>
      </c>
      <c r="J453" s="8">
        <v>0</v>
      </c>
      <c r="M453">
        <f t="array" aca="1" ref="M453" ca="1">IF(MATCH(A453&amp;C453,codetiers&amp;codeart,0)=ROW(A452),ROW(A452),"")</f>
        <v>452</v>
      </c>
    </row>
    <row r="454" spans="1:13" ht="13.5" customHeight="1">
      <c r="A454" s="1" t="s">
        <v>701</v>
      </c>
      <c r="B454" s="1" t="s">
        <v>702</v>
      </c>
      <c r="C454" s="1" t="s">
        <v>707</v>
      </c>
      <c r="D454" s="1" t="s">
        <v>708</v>
      </c>
      <c r="E454" s="1" t="s">
        <v>709</v>
      </c>
      <c r="F454" s="1"/>
      <c r="G454" s="1" t="s">
        <v>73</v>
      </c>
      <c r="H454" s="2">
        <v>30</v>
      </c>
      <c r="I454" s="3">
        <v>3.32</v>
      </c>
      <c r="J454" s="4">
        <v>0</v>
      </c>
      <c r="M454" t="str">
        <f t="array" aca="1" ref="M454" ca="1">IF(MATCH(A454&amp;C454,codetiers&amp;codeart,0)=ROW(A453),ROW(A453),"")</f>
        <v/>
      </c>
    </row>
    <row r="455" spans="1:13" ht="13.5" customHeight="1">
      <c r="A455" s="5" t="s">
        <v>701</v>
      </c>
      <c r="B455" s="5" t="s">
        <v>702</v>
      </c>
      <c r="C455" s="5" t="s">
        <v>712</v>
      </c>
      <c r="D455" s="5" t="s">
        <v>713</v>
      </c>
      <c r="E455" s="5" t="s">
        <v>714</v>
      </c>
      <c r="F455" s="5"/>
      <c r="G455" s="5" t="s">
        <v>52</v>
      </c>
      <c r="H455" s="6">
        <v>20</v>
      </c>
      <c r="I455" s="7">
        <v>3.44</v>
      </c>
      <c r="J455" s="8">
        <v>0</v>
      </c>
      <c r="M455">
        <f t="array" aca="1" ref="M455" ca="1">IF(MATCH(A455&amp;C455,codetiers&amp;codeart,0)=ROW(A454),ROW(A454),"")</f>
        <v>454</v>
      </c>
    </row>
    <row r="456" spans="1:13" ht="13.5" customHeight="1">
      <c r="A456" s="1" t="s">
        <v>701</v>
      </c>
      <c r="B456" s="1" t="s">
        <v>702</v>
      </c>
      <c r="C456" s="1" t="s">
        <v>712</v>
      </c>
      <c r="D456" s="1" t="s">
        <v>713</v>
      </c>
      <c r="E456" s="1" t="s">
        <v>714</v>
      </c>
      <c r="F456" s="1"/>
      <c r="G456" s="1" t="s">
        <v>52</v>
      </c>
      <c r="H456" s="2">
        <v>30</v>
      </c>
      <c r="I456" s="3">
        <v>3.32</v>
      </c>
      <c r="J456" s="4">
        <v>0</v>
      </c>
      <c r="M456" t="str">
        <f t="array" aca="1" ref="M456" ca="1">IF(MATCH(A456&amp;C456,codetiers&amp;codeart,0)=ROW(A455),ROW(A455),"")</f>
        <v/>
      </c>
    </row>
    <row r="457" spans="1:13" ht="13.5" customHeight="1">
      <c r="A457" s="5" t="s">
        <v>701</v>
      </c>
      <c r="B457" s="5" t="s">
        <v>702</v>
      </c>
      <c r="C457" s="5" t="s">
        <v>717</v>
      </c>
      <c r="D457" s="5" t="s">
        <v>718</v>
      </c>
      <c r="E457" s="5" t="s">
        <v>719</v>
      </c>
      <c r="F457" s="5"/>
      <c r="G457" s="5" t="s">
        <v>52</v>
      </c>
      <c r="H457" s="6">
        <v>20</v>
      </c>
      <c r="I457" s="7">
        <v>3.44</v>
      </c>
      <c r="J457" s="8">
        <v>0</v>
      </c>
      <c r="M457">
        <f t="array" aca="1" ref="M457" ca="1">IF(MATCH(A457&amp;C457,codetiers&amp;codeart,0)=ROW(A456),ROW(A456),"")</f>
        <v>456</v>
      </c>
    </row>
    <row r="458" spans="1:13" ht="13.5" customHeight="1">
      <c r="A458" s="1" t="s">
        <v>701</v>
      </c>
      <c r="B458" s="1" t="s">
        <v>702</v>
      </c>
      <c r="C458" s="1" t="s">
        <v>717</v>
      </c>
      <c r="D458" s="1" t="s">
        <v>718</v>
      </c>
      <c r="E458" s="1" t="s">
        <v>719</v>
      </c>
      <c r="F458" s="1"/>
      <c r="G458" s="1" t="s">
        <v>52</v>
      </c>
      <c r="H458" s="2">
        <v>30</v>
      </c>
      <c r="I458" s="3">
        <v>3.32</v>
      </c>
      <c r="J458" s="4">
        <v>0</v>
      </c>
      <c r="M458" t="str">
        <f t="array" aca="1" ref="M458" ca="1">IF(MATCH(A458&amp;C458,codetiers&amp;codeart,0)=ROW(A457),ROW(A457),"")</f>
        <v/>
      </c>
    </row>
    <row r="459" spans="1:13" ht="13.5" customHeight="1">
      <c r="A459" s="5" t="s">
        <v>293</v>
      </c>
      <c r="B459" s="5" t="s">
        <v>294</v>
      </c>
      <c r="C459" s="5" t="s">
        <v>323</v>
      </c>
      <c r="D459" s="5" t="s">
        <v>238</v>
      </c>
      <c r="E459" s="5" t="s">
        <v>297</v>
      </c>
      <c r="F459" s="5" t="s">
        <v>324</v>
      </c>
      <c r="G459" s="5" t="s">
        <v>52</v>
      </c>
      <c r="H459" s="6">
        <v>99</v>
      </c>
      <c r="I459" s="7">
        <v>1.26</v>
      </c>
      <c r="J459" s="8">
        <v>0</v>
      </c>
      <c r="M459">
        <f t="array" aca="1" ref="M459" ca="1">IF(MATCH(A459&amp;C459,codetiers&amp;codeart,0)=ROW(A458),ROW(A458),"")</f>
        <v>458</v>
      </c>
    </row>
    <row r="460" spans="1:13" ht="13.5" customHeight="1">
      <c r="A460" s="5" t="s">
        <v>293</v>
      </c>
      <c r="B460" s="5" t="s">
        <v>294</v>
      </c>
      <c r="C460" s="5" t="s">
        <v>323</v>
      </c>
      <c r="D460" s="5" t="s">
        <v>238</v>
      </c>
      <c r="E460" s="5" t="s">
        <v>297</v>
      </c>
      <c r="F460" s="5" t="s">
        <v>324</v>
      </c>
      <c r="G460" s="5" t="s">
        <v>52</v>
      </c>
      <c r="H460" s="6">
        <v>499</v>
      </c>
      <c r="I460" s="7">
        <v>1.05</v>
      </c>
      <c r="J460" s="8">
        <v>0</v>
      </c>
      <c r="M460" t="str">
        <f t="array" aca="1" ref="M460" ca="1">IF(MATCH(A460&amp;C460,codetiers&amp;codeart,0)=ROW(A459),ROW(A459),"")</f>
        <v/>
      </c>
    </row>
    <row r="461" spans="1:13" ht="13.5" customHeight="1">
      <c r="A461" s="5" t="s">
        <v>293</v>
      </c>
      <c r="B461" s="5" t="s">
        <v>294</v>
      </c>
      <c r="C461" s="5" t="s">
        <v>323</v>
      </c>
      <c r="D461" s="5" t="s">
        <v>238</v>
      </c>
      <c r="E461" s="5" t="s">
        <v>297</v>
      </c>
      <c r="F461" s="5" t="s">
        <v>324</v>
      </c>
      <c r="G461" s="5" t="s">
        <v>52</v>
      </c>
      <c r="H461" s="6">
        <v>999</v>
      </c>
      <c r="I461" s="7">
        <v>0.84</v>
      </c>
      <c r="J461" s="8">
        <v>0</v>
      </c>
      <c r="M461" t="str">
        <f t="array" aca="1" ref="M461" ca="1">IF(MATCH(A461&amp;C461,codetiers&amp;codeart,0)=ROW(A460),ROW(A460),"")</f>
        <v/>
      </c>
    </row>
    <row r="462" spans="1:13" ht="13.5" customHeight="1">
      <c r="A462" s="5" t="s">
        <v>293</v>
      </c>
      <c r="B462" s="5" t="s">
        <v>294</v>
      </c>
      <c r="C462" s="5" t="s">
        <v>323</v>
      </c>
      <c r="D462" s="5" t="s">
        <v>238</v>
      </c>
      <c r="E462" s="5" t="s">
        <v>297</v>
      </c>
      <c r="F462" s="5" t="s">
        <v>324</v>
      </c>
      <c r="G462" s="5" t="s">
        <v>52</v>
      </c>
      <c r="H462" s="6">
        <v>9999</v>
      </c>
      <c r="I462" s="7">
        <v>0.68</v>
      </c>
      <c r="J462" s="8">
        <v>0</v>
      </c>
      <c r="M462" t="str">
        <f t="array" aca="1" ref="M462" ca="1">IF(MATCH(A462&amp;C462,codetiers&amp;codeart,0)=ROW(A461),ROW(A461),"")</f>
        <v/>
      </c>
    </row>
    <row r="463" spans="1:13" ht="13.5" customHeight="1">
      <c r="A463" s="5" t="s">
        <v>293</v>
      </c>
      <c r="B463" s="5" t="s">
        <v>294</v>
      </c>
      <c r="C463" s="5" t="s">
        <v>337</v>
      </c>
      <c r="D463" s="5" t="s">
        <v>238</v>
      </c>
      <c r="E463" s="5" t="s">
        <v>297</v>
      </c>
      <c r="F463" s="5" t="s">
        <v>338</v>
      </c>
      <c r="G463" s="5" t="s">
        <v>52</v>
      </c>
      <c r="H463" s="6">
        <v>99</v>
      </c>
      <c r="I463" s="7">
        <v>1.26</v>
      </c>
      <c r="J463" s="8">
        <v>0</v>
      </c>
      <c r="M463">
        <f t="array" aca="1" ref="M463" ca="1">IF(MATCH(A463&amp;C463,codetiers&amp;codeart,0)=ROW(A462),ROW(A462),"")</f>
        <v>462</v>
      </c>
    </row>
    <row r="464" spans="1:13" ht="13.5" customHeight="1">
      <c r="A464" s="5" t="s">
        <v>293</v>
      </c>
      <c r="B464" s="5" t="s">
        <v>294</v>
      </c>
      <c r="C464" s="5" t="s">
        <v>337</v>
      </c>
      <c r="D464" s="5" t="s">
        <v>238</v>
      </c>
      <c r="E464" s="5" t="s">
        <v>297</v>
      </c>
      <c r="F464" s="5" t="s">
        <v>338</v>
      </c>
      <c r="G464" s="5" t="s">
        <v>52</v>
      </c>
      <c r="H464" s="6">
        <v>499</v>
      </c>
      <c r="I464" s="7">
        <v>1.05</v>
      </c>
      <c r="J464" s="8">
        <v>0</v>
      </c>
      <c r="M464" t="str">
        <f t="array" aca="1" ref="M464" ca="1">IF(MATCH(A464&amp;C464,codetiers&amp;codeart,0)=ROW(A463),ROW(A463),"")</f>
        <v/>
      </c>
    </row>
    <row r="465" spans="1:13" ht="13.5" customHeight="1">
      <c r="A465" s="5" t="s">
        <v>293</v>
      </c>
      <c r="B465" s="5" t="s">
        <v>294</v>
      </c>
      <c r="C465" s="5" t="s">
        <v>337</v>
      </c>
      <c r="D465" s="5" t="s">
        <v>238</v>
      </c>
      <c r="E465" s="5" t="s">
        <v>297</v>
      </c>
      <c r="F465" s="5" t="s">
        <v>338</v>
      </c>
      <c r="G465" s="5" t="s">
        <v>52</v>
      </c>
      <c r="H465" s="6">
        <v>999</v>
      </c>
      <c r="I465" s="7">
        <v>0.84</v>
      </c>
      <c r="J465" s="8">
        <v>0</v>
      </c>
      <c r="M465" t="str">
        <f t="array" aca="1" ref="M465" ca="1">IF(MATCH(A465&amp;C465,codetiers&amp;codeart,0)=ROW(A464),ROW(A464),"")</f>
        <v/>
      </c>
    </row>
    <row r="466" spans="1:13" ht="13.5" customHeight="1">
      <c r="A466" s="5" t="s">
        <v>293</v>
      </c>
      <c r="B466" s="5" t="s">
        <v>294</v>
      </c>
      <c r="C466" s="5" t="s">
        <v>337</v>
      </c>
      <c r="D466" s="5" t="s">
        <v>238</v>
      </c>
      <c r="E466" s="5" t="s">
        <v>297</v>
      </c>
      <c r="F466" s="5" t="s">
        <v>338</v>
      </c>
      <c r="G466" s="5" t="s">
        <v>52</v>
      </c>
      <c r="H466" s="6">
        <v>9999</v>
      </c>
      <c r="I466" s="7">
        <v>0.68</v>
      </c>
      <c r="J466" s="8">
        <v>0</v>
      </c>
      <c r="M466" t="str">
        <f t="array" aca="1" ref="M466" ca="1">IF(MATCH(A466&amp;C466,codetiers&amp;codeart,0)=ROW(A465),ROW(A465),"")</f>
        <v/>
      </c>
    </row>
    <row r="467" spans="1:13" ht="13.5" customHeight="1">
      <c r="A467" s="5" t="s">
        <v>293</v>
      </c>
      <c r="B467" s="5" t="s">
        <v>294</v>
      </c>
      <c r="C467" s="5" t="s">
        <v>341</v>
      </c>
      <c r="D467" s="5" t="s">
        <v>238</v>
      </c>
      <c r="E467" s="5" t="s">
        <v>342</v>
      </c>
      <c r="F467" s="5" t="s">
        <v>343</v>
      </c>
      <c r="G467" s="5" t="s">
        <v>52</v>
      </c>
      <c r="H467" s="6">
        <v>99</v>
      </c>
      <c r="I467" s="7">
        <v>1.26</v>
      </c>
      <c r="J467" s="8">
        <v>0</v>
      </c>
      <c r="M467">
        <f t="array" aca="1" ref="M467" ca="1">IF(MATCH(A467&amp;C467,codetiers&amp;codeart,0)=ROW(A466),ROW(A466),"")</f>
        <v>466</v>
      </c>
    </row>
    <row r="468" spans="1:13" ht="13.5" customHeight="1">
      <c r="A468" s="5" t="s">
        <v>293</v>
      </c>
      <c r="B468" s="5" t="s">
        <v>294</v>
      </c>
      <c r="C468" s="5" t="s">
        <v>341</v>
      </c>
      <c r="D468" s="5" t="s">
        <v>238</v>
      </c>
      <c r="E468" s="5" t="s">
        <v>342</v>
      </c>
      <c r="F468" s="5" t="s">
        <v>343</v>
      </c>
      <c r="G468" s="5" t="s">
        <v>52</v>
      </c>
      <c r="H468" s="6">
        <v>499</v>
      </c>
      <c r="I468" s="7">
        <v>1.05</v>
      </c>
      <c r="J468" s="8">
        <v>0</v>
      </c>
      <c r="M468" t="str">
        <f t="array" aca="1" ref="M468" ca="1">IF(MATCH(A468&amp;C468,codetiers&amp;codeart,0)=ROW(A467),ROW(A467),"")</f>
        <v/>
      </c>
    </row>
    <row r="469" spans="1:13" ht="13.5" customHeight="1">
      <c r="A469" s="5" t="s">
        <v>293</v>
      </c>
      <c r="B469" s="5" t="s">
        <v>294</v>
      </c>
      <c r="C469" s="5" t="s">
        <v>341</v>
      </c>
      <c r="D469" s="5" t="s">
        <v>238</v>
      </c>
      <c r="E469" s="5" t="s">
        <v>342</v>
      </c>
      <c r="F469" s="5" t="s">
        <v>343</v>
      </c>
      <c r="G469" s="5" t="s">
        <v>52</v>
      </c>
      <c r="H469" s="6">
        <v>999</v>
      </c>
      <c r="I469" s="7">
        <v>0.84</v>
      </c>
      <c r="J469" s="8">
        <v>0</v>
      </c>
      <c r="M469" t="str">
        <f t="array" aca="1" ref="M469" ca="1">IF(MATCH(A469&amp;C469,codetiers&amp;codeart,0)=ROW(A468),ROW(A468),"")</f>
        <v/>
      </c>
    </row>
    <row r="470" spans="1:13" ht="13.5" customHeight="1">
      <c r="A470" s="5" t="s">
        <v>293</v>
      </c>
      <c r="B470" s="5" t="s">
        <v>294</v>
      </c>
      <c r="C470" s="5" t="s">
        <v>341</v>
      </c>
      <c r="D470" s="5" t="s">
        <v>238</v>
      </c>
      <c r="E470" s="5" t="s">
        <v>342</v>
      </c>
      <c r="F470" s="5" t="s">
        <v>343</v>
      </c>
      <c r="G470" s="5" t="s">
        <v>52</v>
      </c>
      <c r="H470" s="6">
        <v>9999</v>
      </c>
      <c r="I470" s="7">
        <v>0.68</v>
      </c>
      <c r="J470" s="8">
        <v>0</v>
      </c>
      <c r="M470" t="str">
        <f t="array" aca="1" ref="M470" ca="1">IF(MATCH(A470&amp;C470,codetiers&amp;codeart,0)=ROW(A469),ROW(A469),"")</f>
        <v/>
      </c>
    </row>
    <row r="471" spans="1:13" ht="13.5" customHeight="1">
      <c r="A471" s="5" t="s">
        <v>293</v>
      </c>
      <c r="B471" s="5" t="s">
        <v>294</v>
      </c>
      <c r="C471" s="5" t="s">
        <v>349</v>
      </c>
      <c r="D471" s="5" t="s">
        <v>296</v>
      </c>
      <c r="E471" s="5" t="s">
        <v>350</v>
      </c>
      <c r="F471" s="5" t="s">
        <v>307</v>
      </c>
      <c r="G471" s="5" t="s">
        <v>52</v>
      </c>
      <c r="H471" s="6">
        <v>99</v>
      </c>
      <c r="I471" s="7">
        <v>1.26</v>
      </c>
      <c r="J471" s="8">
        <v>0</v>
      </c>
      <c r="M471">
        <f t="array" aca="1" ref="M471" ca="1">IF(MATCH(A471&amp;C471,codetiers&amp;codeart,0)=ROW(A470),ROW(A470),"")</f>
        <v>470</v>
      </c>
    </row>
    <row r="472" spans="1:13" ht="13.5" customHeight="1">
      <c r="A472" s="5" t="s">
        <v>293</v>
      </c>
      <c r="B472" s="5" t="s">
        <v>294</v>
      </c>
      <c r="C472" s="5" t="s">
        <v>349</v>
      </c>
      <c r="D472" s="5" t="s">
        <v>296</v>
      </c>
      <c r="E472" s="5" t="s">
        <v>350</v>
      </c>
      <c r="F472" s="5" t="s">
        <v>307</v>
      </c>
      <c r="G472" s="5" t="s">
        <v>52</v>
      </c>
      <c r="H472" s="6">
        <v>499</v>
      </c>
      <c r="I472" s="7">
        <v>1.05</v>
      </c>
      <c r="J472" s="8">
        <v>0</v>
      </c>
      <c r="M472" t="str">
        <f t="array" aca="1" ref="M472" ca="1">IF(MATCH(A472&amp;C472,codetiers&amp;codeart,0)=ROW(A471),ROW(A471),"")</f>
        <v/>
      </c>
    </row>
    <row r="473" spans="1:13" ht="13.5" customHeight="1">
      <c r="A473" s="5" t="s">
        <v>293</v>
      </c>
      <c r="B473" s="5" t="s">
        <v>294</v>
      </c>
      <c r="C473" s="5" t="s">
        <v>349</v>
      </c>
      <c r="D473" s="5" t="s">
        <v>296</v>
      </c>
      <c r="E473" s="5" t="s">
        <v>350</v>
      </c>
      <c r="F473" s="5" t="s">
        <v>307</v>
      </c>
      <c r="G473" s="5" t="s">
        <v>52</v>
      </c>
      <c r="H473" s="6">
        <v>999</v>
      </c>
      <c r="I473" s="7">
        <v>0.84</v>
      </c>
      <c r="J473" s="8">
        <v>0</v>
      </c>
      <c r="M473" t="str">
        <f t="array" aca="1" ref="M473" ca="1">IF(MATCH(A473&amp;C473,codetiers&amp;codeart,0)=ROW(A472),ROW(A472),"")</f>
        <v/>
      </c>
    </row>
    <row r="474" spans="1:13" ht="13.5" customHeight="1">
      <c r="A474" s="5" t="s">
        <v>293</v>
      </c>
      <c r="B474" s="5" t="s">
        <v>294</v>
      </c>
      <c r="C474" s="5" t="s">
        <v>349</v>
      </c>
      <c r="D474" s="5" t="s">
        <v>296</v>
      </c>
      <c r="E474" s="5" t="s">
        <v>350</v>
      </c>
      <c r="F474" s="5" t="s">
        <v>307</v>
      </c>
      <c r="G474" s="5" t="s">
        <v>52</v>
      </c>
      <c r="H474" s="6">
        <v>9999</v>
      </c>
      <c r="I474" s="7">
        <v>0.68</v>
      </c>
      <c r="J474" s="8">
        <v>0</v>
      </c>
      <c r="M474" t="str">
        <f t="array" aca="1" ref="M474" ca="1">IF(MATCH(A474&amp;C474,codetiers&amp;codeart,0)=ROW(A473),ROW(A473),"")</f>
        <v/>
      </c>
    </row>
    <row r="475" spans="1:13" ht="13.5" customHeight="1">
      <c r="A475" s="5" t="s">
        <v>293</v>
      </c>
      <c r="B475" s="5" t="s">
        <v>294</v>
      </c>
      <c r="C475" s="5" t="s">
        <v>356</v>
      </c>
      <c r="D475" s="5" t="s">
        <v>27</v>
      </c>
      <c r="E475" s="5" t="s">
        <v>357</v>
      </c>
      <c r="F475" s="5" t="s">
        <v>358</v>
      </c>
      <c r="G475" s="5" t="s">
        <v>52</v>
      </c>
      <c r="H475" s="6">
        <v>99</v>
      </c>
      <c r="I475" s="7">
        <v>1.26</v>
      </c>
      <c r="J475" s="8">
        <v>0</v>
      </c>
      <c r="M475">
        <f t="array" aca="1" ref="M475" ca="1">IF(MATCH(A475&amp;C475,codetiers&amp;codeart,0)=ROW(A474),ROW(A474),"")</f>
        <v>474</v>
      </c>
    </row>
    <row r="476" spans="1:13" ht="13.5" customHeight="1">
      <c r="A476" s="5" t="s">
        <v>293</v>
      </c>
      <c r="B476" s="5" t="s">
        <v>294</v>
      </c>
      <c r="C476" s="5" t="s">
        <v>356</v>
      </c>
      <c r="D476" s="5" t="s">
        <v>27</v>
      </c>
      <c r="E476" s="5" t="s">
        <v>357</v>
      </c>
      <c r="F476" s="5" t="s">
        <v>358</v>
      </c>
      <c r="G476" s="5" t="s">
        <v>52</v>
      </c>
      <c r="H476" s="6">
        <v>499</v>
      </c>
      <c r="I476" s="7">
        <v>1.05</v>
      </c>
      <c r="J476" s="8">
        <v>0</v>
      </c>
      <c r="M476" t="str">
        <f t="array" aca="1" ref="M476" ca="1">IF(MATCH(A476&amp;C476,codetiers&amp;codeart,0)=ROW(A475),ROW(A475),"")</f>
        <v/>
      </c>
    </row>
    <row r="477" spans="1:13" ht="13.5" customHeight="1">
      <c r="A477" s="5" t="s">
        <v>293</v>
      </c>
      <c r="B477" s="5" t="s">
        <v>294</v>
      </c>
      <c r="C477" s="5" t="s">
        <v>356</v>
      </c>
      <c r="D477" s="5" t="s">
        <v>27</v>
      </c>
      <c r="E477" s="5" t="s">
        <v>357</v>
      </c>
      <c r="F477" s="5" t="s">
        <v>358</v>
      </c>
      <c r="G477" s="5" t="s">
        <v>52</v>
      </c>
      <c r="H477" s="6">
        <v>999</v>
      </c>
      <c r="I477" s="7">
        <v>0.84</v>
      </c>
      <c r="J477" s="8">
        <v>0</v>
      </c>
      <c r="M477" t="str">
        <f t="array" aca="1" ref="M477" ca="1">IF(MATCH(A477&amp;C477,codetiers&amp;codeart,0)=ROW(A476),ROW(A476),"")</f>
        <v/>
      </c>
    </row>
    <row r="478" spans="1:13" ht="13.5" customHeight="1">
      <c r="A478" s="5" t="s">
        <v>293</v>
      </c>
      <c r="B478" s="5" t="s">
        <v>294</v>
      </c>
      <c r="C478" s="5" t="s">
        <v>356</v>
      </c>
      <c r="D478" s="5" t="s">
        <v>27</v>
      </c>
      <c r="E478" s="5" t="s">
        <v>357</v>
      </c>
      <c r="F478" s="5" t="s">
        <v>358</v>
      </c>
      <c r="G478" s="5" t="s">
        <v>52</v>
      </c>
      <c r="H478" s="6">
        <v>9999</v>
      </c>
      <c r="I478" s="7">
        <v>0.68</v>
      </c>
      <c r="J478" s="8">
        <v>0</v>
      </c>
      <c r="M478" t="str">
        <f t="array" aca="1" ref="M478" ca="1">IF(MATCH(A478&amp;C478,codetiers&amp;codeart,0)=ROW(A477),ROW(A477),"")</f>
        <v/>
      </c>
    </row>
    <row r="479" spans="1:13" ht="13.5" customHeight="1">
      <c r="A479" s="5" t="s">
        <v>293</v>
      </c>
      <c r="B479" s="5" t="s">
        <v>294</v>
      </c>
      <c r="C479" s="5" t="s">
        <v>360</v>
      </c>
      <c r="D479" s="5" t="s">
        <v>27</v>
      </c>
      <c r="E479" s="5" t="s">
        <v>361</v>
      </c>
      <c r="F479" s="5" t="s">
        <v>358</v>
      </c>
      <c r="G479" s="5" t="s">
        <v>52</v>
      </c>
      <c r="H479" s="6">
        <v>99</v>
      </c>
      <c r="I479" s="7">
        <v>1.26</v>
      </c>
      <c r="J479" s="8">
        <v>0</v>
      </c>
      <c r="M479">
        <f t="array" aca="1" ref="M479" ca="1">IF(MATCH(A479&amp;C479,codetiers&amp;codeart,0)=ROW(A478),ROW(A478),"")</f>
        <v>478</v>
      </c>
    </row>
    <row r="480" spans="1:13" ht="13.5" customHeight="1">
      <c r="A480" s="5" t="s">
        <v>293</v>
      </c>
      <c r="B480" s="5" t="s">
        <v>294</v>
      </c>
      <c r="C480" s="5" t="s">
        <v>360</v>
      </c>
      <c r="D480" s="5" t="s">
        <v>27</v>
      </c>
      <c r="E480" s="5" t="s">
        <v>361</v>
      </c>
      <c r="F480" s="5" t="s">
        <v>358</v>
      </c>
      <c r="G480" s="5" t="s">
        <v>52</v>
      </c>
      <c r="H480" s="6">
        <v>499</v>
      </c>
      <c r="I480" s="7">
        <v>1.05</v>
      </c>
      <c r="J480" s="8">
        <v>0</v>
      </c>
      <c r="M480" t="str">
        <f t="array" aca="1" ref="M480" ca="1">IF(MATCH(A480&amp;C480,codetiers&amp;codeart,0)=ROW(A479),ROW(A479),"")</f>
        <v/>
      </c>
    </row>
    <row r="481" spans="1:13" ht="13.5" customHeight="1">
      <c r="A481" s="5" t="s">
        <v>293</v>
      </c>
      <c r="B481" s="5" t="s">
        <v>294</v>
      </c>
      <c r="C481" s="5" t="s">
        <v>360</v>
      </c>
      <c r="D481" s="5" t="s">
        <v>27</v>
      </c>
      <c r="E481" s="5" t="s">
        <v>361</v>
      </c>
      <c r="F481" s="5" t="s">
        <v>358</v>
      </c>
      <c r="G481" s="5" t="s">
        <v>52</v>
      </c>
      <c r="H481" s="6">
        <v>999</v>
      </c>
      <c r="I481" s="7">
        <v>0.84</v>
      </c>
      <c r="J481" s="8">
        <v>0</v>
      </c>
      <c r="M481" t="str">
        <f t="array" aca="1" ref="M481" ca="1">IF(MATCH(A481&amp;C481,codetiers&amp;codeart,0)=ROW(A480),ROW(A480),"")</f>
        <v/>
      </c>
    </row>
    <row r="482" spans="1:13" ht="13.5" customHeight="1">
      <c r="A482" s="5" t="s">
        <v>293</v>
      </c>
      <c r="B482" s="5" t="s">
        <v>294</v>
      </c>
      <c r="C482" s="5" t="s">
        <v>360</v>
      </c>
      <c r="D482" s="5" t="s">
        <v>27</v>
      </c>
      <c r="E482" s="5" t="s">
        <v>361</v>
      </c>
      <c r="F482" s="5" t="s">
        <v>358</v>
      </c>
      <c r="G482" s="5" t="s">
        <v>52</v>
      </c>
      <c r="H482" s="6">
        <v>9999</v>
      </c>
      <c r="I482" s="7">
        <v>0.68</v>
      </c>
      <c r="J482" s="8">
        <v>0</v>
      </c>
      <c r="M482" t="str">
        <f t="array" aca="1" ref="M482" ca="1">IF(MATCH(A482&amp;C482,codetiers&amp;codeart,0)=ROW(A481),ROW(A481),"")</f>
        <v/>
      </c>
    </row>
    <row r="483" spans="1:13" ht="13.5" customHeight="1">
      <c r="A483" s="1" t="s">
        <v>215</v>
      </c>
      <c r="B483" s="1" t="s">
        <v>216</v>
      </c>
      <c r="C483" s="1" t="s">
        <v>290</v>
      </c>
      <c r="D483" s="1" t="s">
        <v>291</v>
      </c>
      <c r="E483" s="1" t="s">
        <v>292</v>
      </c>
      <c r="F483" s="1" t="s">
        <v>198</v>
      </c>
      <c r="G483" s="1" t="s">
        <v>52</v>
      </c>
      <c r="H483" s="2">
        <v>100</v>
      </c>
      <c r="I483" s="3">
        <v>2.95</v>
      </c>
      <c r="J483" s="4">
        <v>0</v>
      </c>
      <c r="M483">
        <f t="array" aca="1" ref="M483" ca="1">IF(MATCH(A483&amp;C483,codetiers&amp;codeart,0)=ROW(A482),ROW(A482),"")</f>
        <v>482</v>
      </c>
    </row>
    <row r="484" spans="1:13" ht="13.5" customHeight="1">
      <c r="A484" s="1" t="s">
        <v>215</v>
      </c>
      <c r="B484" s="1" t="s">
        <v>216</v>
      </c>
      <c r="C484" s="1" t="s">
        <v>290</v>
      </c>
      <c r="D484" s="1" t="s">
        <v>291</v>
      </c>
      <c r="E484" s="1" t="s">
        <v>292</v>
      </c>
      <c r="F484" s="1" t="s">
        <v>198</v>
      </c>
      <c r="G484" s="1" t="s">
        <v>52</v>
      </c>
      <c r="H484" s="2">
        <v>200</v>
      </c>
      <c r="I484" s="3">
        <v>2.2000000000000002</v>
      </c>
      <c r="J484" s="4">
        <v>0</v>
      </c>
      <c r="M484" t="str">
        <f t="array" aca="1" ref="M484" ca="1">IF(MATCH(A484&amp;C484,codetiers&amp;codeart,0)=ROW(A483),ROW(A483),"")</f>
        <v/>
      </c>
    </row>
    <row r="485" spans="1:13" ht="13.5" customHeight="1">
      <c r="A485" s="1" t="s">
        <v>215</v>
      </c>
      <c r="B485" s="1" t="s">
        <v>216</v>
      </c>
      <c r="C485" s="1" t="s">
        <v>290</v>
      </c>
      <c r="D485" s="1" t="s">
        <v>291</v>
      </c>
      <c r="E485" s="1" t="s">
        <v>292</v>
      </c>
      <c r="F485" s="1" t="s">
        <v>198</v>
      </c>
      <c r="G485" s="1" t="s">
        <v>52</v>
      </c>
      <c r="H485" s="2">
        <v>300</v>
      </c>
      <c r="I485" s="3">
        <v>1.95</v>
      </c>
      <c r="J485" s="4">
        <v>0</v>
      </c>
      <c r="M485" t="str">
        <f t="array" aca="1" ref="M485" ca="1">IF(MATCH(A485&amp;C485,codetiers&amp;codeart,0)=ROW(A484),ROW(A484),"")</f>
        <v/>
      </c>
    </row>
    <row r="486" spans="1:13" ht="13.5" customHeight="1">
      <c r="A486" s="1" t="s">
        <v>215</v>
      </c>
      <c r="B486" s="1" t="s">
        <v>216</v>
      </c>
      <c r="C486" s="1" t="s">
        <v>290</v>
      </c>
      <c r="D486" s="1" t="s">
        <v>291</v>
      </c>
      <c r="E486" s="1" t="s">
        <v>292</v>
      </c>
      <c r="F486" s="1" t="s">
        <v>198</v>
      </c>
      <c r="G486" s="1" t="s">
        <v>52</v>
      </c>
      <c r="H486" s="2">
        <v>9999</v>
      </c>
      <c r="I486" s="3">
        <v>1.6</v>
      </c>
      <c r="J486" s="4">
        <v>0</v>
      </c>
      <c r="M486" t="str">
        <f t="array" aca="1" ref="M486" ca="1">IF(MATCH(A486&amp;C486,codetiers&amp;codeart,0)=ROW(A485),ROW(A485),"")</f>
        <v/>
      </c>
    </row>
    <row r="487" spans="1:13" ht="13.5" customHeight="1">
      <c r="A487" s="1" t="s">
        <v>215</v>
      </c>
      <c r="B487" s="1" t="s">
        <v>216</v>
      </c>
      <c r="C487" s="1" t="s">
        <v>301</v>
      </c>
      <c r="D487" s="1" t="s">
        <v>70</v>
      </c>
      <c r="E487" s="1" t="s">
        <v>302</v>
      </c>
      <c r="F487" s="1" t="s">
        <v>198</v>
      </c>
      <c r="G487" s="1" t="s">
        <v>52</v>
      </c>
      <c r="H487" s="2">
        <v>100</v>
      </c>
      <c r="I487" s="3">
        <v>2.95</v>
      </c>
      <c r="J487" s="4">
        <v>0</v>
      </c>
      <c r="M487">
        <f t="array" aca="1" ref="M487" ca="1">IF(MATCH(A487&amp;C487,codetiers&amp;codeart,0)=ROW(A486),ROW(A486),"")</f>
        <v>486</v>
      </c>
    </row>
    <row r="488" spans="1:13" ht="13.5" customHeight="1">
      <c r="A488" s="1" t="s">
        <v>215</v>
      </c>
      <c r="B488" s="1" t="s">
        <v>216</v>
      </c>
      <c r="C488" s="1" t="s">
        <v>301</v>
      </c>
      <c r="D488" s="1" t="s">
        <v>70</v>
      </c>
      <c r="E488" s="1" t="s">
        <v>302</v>
      </c>
      <c r="F488" s="1" t="s">
        <v>198</v>
      </c>
      <c r="G488" s="1" t="s">
        <v>52</v>
      </c>
      <c r="H488" s="2">
        <v>200</v>
      </c>
      <c r="I488" s="3">
        <v>2.2000000000000002</v>
      </c>
      <c r="J488" s="4">
        <v>0</v>
      </c>
      <c r="M488" t="str">
        <f t="array" aca="1" ref="M488" ca="1">IF(MATCH(A488&amp;C488,codetiers&amp;codeart,0)=ROW(A487),ROW(A487),"")</f>
        <v/>
      </c>
    </row>
    <row r="489" spans="1:13" ht="13.5" customHeight="1">
      <c r="A489" s="1" t="s">
        <v>215</v>
      </c>
      <c r="B489" s="1" t="s">
        <v>216</v>
      </c>
      <c r="C489" s="1" t="s">
        <v>301</v>
      </c>
      <c r="D489" s="1" t="s">
        <v>70</v>
      </c>
      <c r="E489" s="1" t="s">
        <v>302</v>
      </c>
      <c r="F489" s="1" t="s">
        <v>198</v>
      </c>
      <c r="G489" s="1" t="s">
        <v>52</v>
      </c>
      <c r="H489" s="2">
        <v>300</v>
      </c>
      <c r="I489" s="3">
        <v>1.95</v>
      </c>
      <c r="J489" s="4">
        <v>0</v>
      </c>
      <c r="M489" t="str">
        <f t="array" aca="1" ref="M489" ca="1">IF(MATCH(A489&amp;C489,codetiers&amp;codeart,0)=ROW(A488),ROW(A488),"")</f>
        <v/>
      </c>
    </row>
    <row r="490" spans="1:13" ht="13.5" customHeight="1">
      <c r="A490" s="1" t="s">
        <v>215</v>
      </c>
      <c r="B490" s="1" t="s">
        <v>216</v>
      </c>
      <c r="C490" s="1" t="s">
        <v>301</v>
      </c>
      <c r="D490" s="1" t="s">
        <v>70</v>
      </c>
      <c r="E490" s="1" t="s">
        <v>302</v>
      </c>
      <c r="F490" s="1" t="s">
        <v>198</v>
      </c>
      <c r="G490" s="1" t="s">
        <v>52</v>
      </c>
      <c r="H490" s="2">
        <v>9999</v>
      </c>
      <c r="I490" s="3">
        <v>1.6</v>
      </c>
      <c r="J490" s="4">
        <v>0</v>
      </c>
      <c r="M490" t="str">
        <f t="array" aca="1" ref="M490" ca="1">IF(MATCH(A490&amp;C490,codetiers&amp;codeart,0)=ROW(A489),ROW(A489),"")</f>
        <v/>
      </c>
    </row>
    <row r="491" spans="1:13" ht="13.5" customHeight="1">
      <c r="A491" s="1" t="s">
        <v>215</v>
      </c>
      <c r="B491" s="1" t="s">
        <v>216</v>
      </c>
      <c r="C491" s="1" t="s">
        <v>310</v>
      </c>
      <c r="D491" s="1" t="s">
        <v>70</v>
      </c>
      <c r="E491" s="1" t="s">
        <v>311</v>
      </c>
      <c r="F491" s="1" t="s">
        <v>198</v>
      </c>
      <c r="G491" s="1" t="s">
        <v>52</v>
      </c>
      <c r="H491" s="2">
        <v>100</v>
      </c>
      <c r="I491" s="3">
        <v>2.95</v>
      </c>
      <c r="J491" s="4">
        <v>0</v>
      </c>
      <c r="M491">
        <f t="array" aca="1" ref="M491" ca="1">IF(MATCH(A491&amp;C491,codetiers&amp;codeart,0)=ROW(A490),ROW(A490),"")</f>
        <v>490</v>
      </c>
    </row>
    <row r="492" spans="1:13" ht="13.5" customHeight="1">
      <c r="A492" s="1" t="s">
        <v>215</v>
      </c>
      <c r="B492" s="1" t="s">
        <v>216</v>
      </c>
      <c r="C492" s="1" t="s">
        <v>310</v>
      </c>
      <c r="D492" s="1" t="s">
        <v>70</v>
      </c>
      <c r="E492" s="1" t="s">
        <v>311</v>
      </c>
      <c r="F492" s="1" t="s">
        <v>198</v>
      </c>
      <c r="G492" s="1" t="s">
        <v>52</v>
      </c>
      <c r="H492" s="2">
        <v>200</v>
      </c>
      <c r="I492" s="3">
        <v>2.2000000000000002</v>
      </c>
      <c r="J492" s="4">
        <v>0</v>
      </c>
      <c r="M492" t="str">
        <f t="array" aca="1" ref="M492" ca="1">IF(MATCH(A492&amp;C492,codetiers&amp;codeart,0)=ROW(A491),ROW(A491),"")</f>
        <v/>
      </c>
    </row>
    <row r="493" spans="1:13" ht="13.5" customHeight="1">
      <c r="A493" s="1" t="s">
        <v>215</v>
      </c>
      <c r="B493" s="1" t="s">
        <v>216</v>
      </c>
      <c r="C493" s="1" t="s">
        <v>310</v>
      </c>
      <c r="D493" s="1" t="s">
        <v>70</v>
      </c>
      <c r="E493" s="1" t="s">
        <v>311</v>
      </c>
      <c r="F493" s="1" t="s">
        <v>198</v>
      </c>
      <c r="G493" s="1" t="s">
        <v>52</v>
      </c>
      <c r="H493" s="2">
        <v>300</v>
      </c>
      <c r="I493" s="3">
        <v>1.95</v>
      </c>
      <c r="J493" s="4">
        <v>0</v>
      </c>
      <c r="M493" t="str">
        <f t="array" aca="1" ref="M493" ca="1">IF(MATCH(A493&amp;C493,codetiers&amp;codeart,0)=ROW(A492),ROW(A492),"")</f>
        <v/>
      </c>
    </row>
    <row r="494" spans="1:13" ht="13.5" customHeight="1">
      <c r="A494" s="1" t="s">
        <v>215</v>
      </c>
      <c r="B494" s="1" t="s">
        <v>216</v>
      </c>
      <c r="C494" s="1" t="s">
        <v>310</v>
      </c>
      <c r="D494" s="1" t="s">
        <v>70</v>
      </c>
      <c r="E494" s="1" t="s">
        <v>311</v>
      </c>
      <c r="F494" s="1" t="s">
        <v>198</v>
      </c>
      <c r="G494" s="1" t="s">
        <v>52</v>
      </c>
      <c r="H494" s="2">
        <v>9999</v>
      </c>
      <c r="I494" s="3">
        <v>1.6</v>
      </c>
      <c r="J494" s="4">
        <v>0</v>
      </c>
      <c r="M494" t="str">
        <f t="array" aca="1" ref="M494" ca="1">IF(MATCH(A494&amp;C494,codetiers&amp;codeart,0)=ROW(A493),ROW(A493),"")</f>
        <v/>
      </c>
    </row>
    <row r="495" spans="1:13" ht="13.5" customHeight="1">
      <c r="A495" s="5" t="s">
        <v>293</v>
      </c>
      <c r="B495" s="5" t="s">
        <v>294</v>
      </c>
      <c r="C495" s="5" t="s">
        <v>374</v>
      </c>
      <c r="D495" s="5" t="s">
        <v>27</v>
      </c>
      <c r="E495" s="5" t="s">
        <v>375</v>
      </c>
      <c r="F495" s="5" t="s">
        <v>343</v>
      </c>
      <c r="G495" s="5" t="s">
        <v>52</v>
      </c>
      <c r="H495" s="6">
        <v>99</v>
      </c>
      <c r="I495" s="7">
        <v>1.2</v>
      </c>
      <c r="J495" s="8">
        <v>0</v>
      </c>
      <c r="M495">
        <f t="array" aca="1" ref="M495" ca="1">IF(MATCH(A495&amp;C495,codetiers&amp;codeart,0)=ROW(A494),ROW(A494),"")</f>
        <v>494</v>
      </c>
    </row>
    <row r="496" spans="1:13" ht="13.5" customHeight="1">
      <c r="A496" s="5" t="s">
        <v>293</v>
      </c>
      <c r="B496" s="5" t="s">
        <v>294</v>
      </c>
      <c r="C496" s="5" t="s">
        <v>374</v>
      </c>
      <c r="D496" s="5" t="s">
        <v>27</v>
      </c>
      <c r="E496" s="5" t="s">
        <v>375</v>
      </c>
      <c r="F496" s="5" t="s">
        <v>343</v>
      </c>
      <c r="G496" s="5" t="s">
        <v>52</v>
      </c>
      <c r="H496" s="6">
        <v>499</v>
      </c>
      <c r="I496" s="7">
        <v>1</v>
      </c>
      <c r="J496" s="8">
        <v>0</v>
      </c>
      <c r="M496" t="str">
        <f t="array" aca="1" ref="M496" ca="1">IF(MATCH(A496&amp;C496,codetiers&amp;codeart,0)=ROW(A495),ROW(A495),"")</f>
        <v/>
      </c>
    </row>
    <row r="497" spans="1:13" ht="13.5" customHeight="1">
      <c r="A497" s="5" t="s">
        <v>293</v>
      </c>
      <c r="B497" s="5" t="s">
        <v>294</v>
      </c>
      <c r="C497" s="5" t="s">
        <v>374</v>
      </c>
      <c r="D497" s="5" t="s">
        <v>27</v>
      </c>
      <c r="E497" s="5" t="s">
        <v>375</v>
      </c>
      <c r="F497" s="5" t="s">
        <v>343</v>
      </c>
      <c r="G497" s="5" t="s">
        <v>52</v>
      </c>
      <c r="H497" s="6">
        <v>999</v>
      </c>
      <c r="I497" s="7">
        <v>0.8</v>
      </c>
      <c r="J497" s="8">
        <v>0</v>
      </c>
      <c r="M497" t="str">
        <f t="array" aca="1" ref="M497" ca="1">IF(MATCH(A497&amp;C497,codetiers&amp;codeart,0)=ROW(A496),ROW(A496),"")</f>
        <v/>
      </c>
    </row>
    <row r="498" spans="1:13" ht="13.5" customHeight="1">
      <c r="A498" s="5" t="s">
        <v>293</v>
      </c>
      <c r="B498" s="5" t="s">
        <v>294</v>
      </c>
      <c r="C498" s="5" t="s">
        <v>374</v>
      </c>
      <c r="D498" s="5" t="s">
        <v>27</v>
      </c>
      <c r="E498" s="5" t="s">
        <v>375</v>
      </c>
      <c r="F498" s="5" t="s">
        <v>343</v>
      </c>
      <c r="G498" s="5" t="s">
        <v>52</v>
      </c>
      <c r="H498" s="6">
        <v>9999</v>
      </c>
      <c r="I498" s="7">
        <v>0.65</v>
      </c>
      <c r="J498" s="8">
        <v>0</v>
      </c>
      <c r="M498" t="str">
        <f t="array" aca="1" ref="M498" ca="1">IF(MATCH(A498&amp;C498,codetiers&amp;codeart,0)=ROW(A497),ROW(A497),"")</f>
        <v/>
      </c>
    </row>
    <row r="499" spans="1:13" ht="13.5" customHeight="1">
      <c r="A499" s="5" t="s">
        <v>293</v>
      </c>
      <c r="B499" s="5" t="s">
        <v>294</v>
      </c>
      <c r="C499" s="5" t="s">
        <v>399</v>
      </c>
      <c r="D499" s="5" t="s">
        <v>27</v>
      </c>
      <c r="E499" s="5" t="s">
        <v>375</v>
      </c>
      <c r="F499" s="5" t="s">
        <v>343</v>
      </c>
      <c r="G499" s="5" t="s">
        <v>52</v>
      </c>
      <c r="H499" s="6">
        <v>99</v>
      </c>
      <c r="I499" s="7">
        <v>1.2</v>
      </c>
      <c r="J499" s="8">
        <v>0</v>
      </c>
      <c r="M499">
        <f t="array" aca="1" ref="M499" ca="1">IF(MATCH(A499&amp;C499,codetiers&amp;codeart,0)=ROW(A498),ROW(A498),"")</f>
        <v>498</v>
      </c>
    </row>
    <row r="500" spans="1:13" ht="13.5" customHeight="1">
      <c r="A500" s="5" t="s">
        <v>293</v>
      </c>
      <c r="B500" s="5" t="s">
        <v>294</v>
      </c>
      <c r="C500" s="5" t="s">
        <v>399</v>
      </c>
      <c r="D500" s="5" t="s">
        <v>27</v>
      </c>
      <c r="E500" s="5" t="s">
        <v>375</v>
      </c>
      <c r="F500" s="5" t="s">
        <v>343</v>
      </c>
      <c r="G500" s="5" t="s">
        <v>52</v>
      </c>
      <c r="H500" s="6">
        <v>499</v>
      </c>
      <c r="I500" s="7">
        <v>1</v>
      </c>
      <c r="J500" s="8">
        <v>0</v>
      </c>
      <c r="M500" t="str">
        <f t="array" aca="1" ref="M500" ca="1">IF(MATCH(A500&amp;C500,codetiers&amp;codeart,0)=ROW(A499),ROW(A499),"")</f>
        <v/>
      </c>
    </row>
    <row r="501" spans="1:13" ht="13.5" customHeight="1">
      <c r="A501" s="5" t="s">
        <v>293</v>
      </c>
      <c r="B501" s="5" t="s">
        <v>294</v>
      </c>
      <c r="C501" s="5" t="s">
        <v>399</v>
      </c>
      <c r="D501" s="5" t="s">
        <v>27</v>
      </c>
      <c r="E501" s="5" t="s">
        <v>375</v>
      </c>
      <c r="F501" s="5" t="s">
        <v>343</v>
      </c>
      <c r="G501" s="5" t="s">
        <v>52</v>
      </c>
      <c r="H501" s="6">
        <v>999</v>
      </c>
      <c r="I501" s="7">
        <v>0.8</v>
      </c>
      <c r="J501" s="8">
        <v>0</v>
      </c>
      <c r="M501" t="str">
        <f t="array" aca="1" ref="M501" ca="1">IF(MATCH(A501&amp;C501,codetiers&amp;codeart,0)=ROW(A500),ROW(A500),"")</f>
        <v/>
      </c>
    </row>
    <row r="502" spans="1:13" ht="13.5" customHeight="1">
      <c r="A502" s="5" t="s">
        <v>293</v>
      </c>
      <c r="B502" s="5" t="s">
        <v>294</v>
      </c>
      <c r="C502" s="5" t="s">
        <v>399</v>
      </c>
      <c r="D502" s="5" t="s">
        <v>27</v>
      </c>
      <c r="E502" s="5" t="s">
        <v>375</v>
      </c>
      <c r="F502" s="5" t="s">
        <v>343</v>
      </c>
      <c r="G502" s="5" t="s">
        <v>52</v>
      </c>
      <c r="H502" s="6">
        <v>9999</v>
      </c>
      <c r="I502" s="7">
        <v>0.65</v>
      </c>
      <c r="J502" s="8">
        <v>0</v>
      </c>
      <c r="M502" t="str">
        <f t="array" aca="1" ref="M502" ca="1">IF(MATCH(A502&amp;C502,codetiers&amp;codeart,0)=ROW(A501),ROW(A501),"")</f>
        <v/>
      </c>
    </row>
    <row r="503" spans="1:13" ht="13.5" customHeight="1">
      <c r="A503" s="5" t="s">
        <v>293</v>
      </c>
      <c r="B503" s="5" t="s">
        <v>294</v>
      </c>
      <c r="C503" s="5" t="s">
        <v>414</v>
      </c>
      <c r="D503" s="5" t="s">
        <v>27</v>
      </c>
      <c r="E503" s="5" t="s">
        <v>375</v>
      </c>
      <c r="F503" s="5" t="s">
        <v>343</v>
      </c>
      <c r="G503" s="5" t="s">
        <v>52</v>
      </c>
      <c r="H503" s="6">
        <v>99</v>
      </c>
      <c r="I503" s="7">
        <v>1.2</v>
      </c>
      <c r="J503" s="8">
        <v>0</v>
      </c>
      <c r="M503">
        <f t="array" aca="1" ref="M503" ca="1">IF(MATCH(A503&amp;C503,codetiers&amp;codeart,0)=ROW(A502),ROW(A502),"")</f>
        <v>502</v>
      </c>
    </row>
    <row r="504" spans="1:13" ht="13.5" customHeight="1">
      <c r="A504" s="5" t="s">
        <v>293</v>
      </c>
      <c r="B504" s="5" t="s">
        <v>294</v>
      </c>
      <c r="C504" s="5" t="s">
        <v>414</v>
      </c>
      <c r="D504" s="5" t="s">
        <v>27</v>
      </c>
      <c r="E504" s="5" t="s">
        <v>375</v>
      </c>
      <c r="F504" s="5" t="s">
        <v>343</v>
      </c>
      <c r="G504" s="5" t="s">
        <v>52</v>
      </c>
      <c r="H504" s="6">
        <v>499</v>
      </c>
      <c r="I504" s="7">
        <v>1</v>
      </c>
      <c r="J504" s="8">
        <v>0</v>
      </c>
      <c r="M504" t="str">
        <f t="array" aca="1" ref="M504" ca="1">IF(MATCH(A504&amp;C504,codetiers&amp;codeart,0)=ROW(A503),ROW(A503),"")</f>
        <v/>
      </c>
    </row>
    <row r="505" spans="1:13" ht="13.5" customHeight="1">
      <c r="A505" s="5" t="s">
        <v>293</v>
      </c>
      <c r="B505" s="5" t="s">
        <v>294</v>
      </c>
      <c r="C505" s="5" t="s">
        <v>414</v>
      </c>
      <c r="D505" s="5" t="s">
        <v>27</v>
      </c>
      <c r="E505" s="5" t="s">
        <v>375</v>
      </c>
      <c r="F505" s="5" t="s">
        <v>343</v>
      </c>
      <c r="G505" s="5" t="s">
        <v>52</v>
      </c>
      <c r="H505" s="6">
        <v>999</v>
      </c>
      <c r="I505" s="7">
        <v>0.8</v>
      </c>
      <c r="J505" s="8">
        <v>0</v>
      </c>
      <c r="M505" t="str">
        <f t="array" aca="1" ref="M505" ca="1">IF(MATCH(A505&amp;C505,codetiers&amp;codeart,0)=ROW(A504),ROW(A504),"")</f>
        <v/>
      </c>
    </row>
    <row r="506" spans="1:13" ht="13.5" customHeight="1">
      <c r="A506" s="5" t="s">
        <v>293</v>
      </c>
      <c r="B506" s="5" t="s">
        <v>294</v>
      </c>
      <c r="C506" s="5" t="s">
        <v>414</v>
      </c>
      <c r="D506" s="5" t="s">
        <v>27</v>
      </c>
      <c r="E506" s="5" t="s">
        <v>375</v>
      </c>
      <c r="F506" s="5" t="s">
        <v>343</v>
      </c>
      <c r="G506" s="5" t="s">
        <v>52</v>
      </c>
      <c r="H506" s="6">
        <v>9999</v>
      </c>
      <c r="I506" s="7">
        <v>0.65</v>
      </c>
      <c r="J506" s="8">
        <v>0</v>
      </c>
      <c r="M506" t="str">
        <f t="array" aca="1" ref="M506" ca="1">IF(MATCH(A506&amp;C506,codetiers&amp;codeart,0)=ROW(A505),ROW(A505),"")</f>
        <v/>
      </c>
    </row>
    <row r="507" spans="1:13" ht="13.5" customHeight="1">
      <c r="A507" s="1" t="s">
        <v>568</v>
      </c>
      <c r="B507" s="1" t="s">
        <v>569</v>
      </c>
      <c r="C507" s="1" t="s">
        <v>580</v>
      </c>
      <c r="D507" s="1" t="s">
        <v>50</v>
      </c>
      <c r="E507" s="1" t="s">
        <v>581</v>
      </c>
      <c r="F507" s="1"/>
      <c r="G507" s="1" t="s">
        <v>52</v>
      </c>
      <c r="H507" s="2">
        <v>20</v>
      </c>
      <c r="I507" s="3">
        <v>2.93</v>
      </c>
      <c r="J507" s="4">
        <v>0</v>
      </c>
      <c r="M507">
        <f t="array" aca="1" ref="M507" ca="1">IF(MATCH(A507&amp;C507,codetiers&amp;codeart,0)=ROW(A506),ROW(A506),"")</f>
        <v>506</v>
      </c>
    </row>
    <row r="508" spans="1:13" ht="13.5" customHeight="1">
      <c r="A508" s="5" t="s">
        <v>608</v>
      </c>
      <c r="B508" s="5" t="s">
        <v>609</v>
      </c>
      <c r="C508" s="5" t="s">
        <v>610</v>
      </c>
      <c r="D508" s="5" t="s">
        <v>50</v>
      </c>
      <c r="E508" s="5" t="s">
        <v>611</v>
      </c>
      <c r="F508" s="5" t="s">
        <v>198</v>
      </c>
      <c r="G508" s="5" t="s">
        <v>73</v>
      </c>
      <c r="H508" s="6">
        <v>2000</v>
      </c>
      <c r="I508" s="7">
        <v>12.95</v>
      </c>
      <c r="J508" s="8">
        <v>0</v>
      </c>
      <c r="M508">
        <f t="array" aca="1" ref="M508" ca="1">IF(MATCH(A508&amp;C508,codetiers&amp;codeart,0)=ROW(A507),ROW(A507),"")</f>
        <v>507</v>
      </c>
    </row>
    <row r="509" spans="1:13" ht="13.5" customHeight="1">
      <c r="A509" s="1" t="s">
        <v>670</v>
      </c>
      <c r="B509" s="1" t="s">
        <v>671</v>
      </c>
      <c r="C509" s="1" t="s">
        <v>610</v>
      </c>
      <c r="D509" s="1" t="s">
        <v>50</v>
      </c>
      <c r="E509" s="1" t="s">
        <v>611</v>
      </c>
      <c r="F509" s="1" t="s">
        <v>198</v>
      </c>
      <c r="G509" s="1" t="s">
        <v>73</v>
      </c>
      <c r="H509" s="2">
        <v>2000</v>
      </c>
      <c r="I509" s="3">
        <v>5.5</v>
      </c>
      <c r="J509" s="4">
        <v>0</v>
      </c>
      <c r="M509">
        <f t="array" aca="1" ref="M509" ca="1">IF(MATCH(A509&amp;C509,codetiers&amp;codeart,0)=ROW(A508),ROW(A508),"")</f>
        <v>508</v>
      </c>
    </row>
    <row r="510" spans="1:13" ht="13.5" customHeight="1">
      <c r="A510" s="5" t="s">
        <v>293</v>
      </c>
      <c r="B510" s="5" t="s">
        <v>294</v>
      </c>
      <c r="C510" s="5" t="s">
        <v>423</v>
      </c>
      <c r="D510" s="5" t="s">
        <v>50</v>
      </c>
      <c r="E510" s="5" t="s">
        <v>424</v>
      </c>
      <c r="F510" s="5" t="s">
        <v>198</v>
      </c>
      <c r="G510" s="5" t="s">
        <v>52</v>
      </c>
      <c r="H510" s="6">
        <v>99</v>
      </c>
      <c r="I510" s="7">
        <v>5.95</v>
      </c>
      <c r="J510" s="8">
        <v>0</v>
      </c>
      <c r="M510">
        <f t="array" aca="1" ref="M510" ca="1">IF(MATCH(A510&amp;C510,codetiers&amp;codeart,0)=ROW(A509),ROW(A509),"")</f>
        <v>509</v>
      </c>
    </row>
    <row r="511" spans="1:13" ht="13.5" customHeight="1">
      <c r="A511" s="5" t="s">
        <v>293</v>
      </c>
      <c r="B511" s="5" t="s">
        <v>294</v>
      </c>
      <c r="C511" s="5" t="s">
        <v>423</v>
      </c>
      <c r="D511" s="5" t="s">
        <v>50</v>
      </c>
      <c r="E511" s="5" t="s">
        <v>424</v>
      </c>
      <c r="F511" s="5" t="s">
        <v>198</v>
      </c>
      <c r="G511" s="5" t="s">
        <v>52</v>
      </c>
      <c r="H511" s="6">
        <v>200</v>
      </c>
      <c r="I511" s="7">
        <v>4.95</v>
      </c>
      <c r="J511" s="8">
        <v>0</v>
      </c>
      <c r="M511" t="str">
        <f t="array" aca="1" ref="M511" ca="1">IF(MATCH(A511&amp;C511,codetiers&amp;codeart,0)=ROW(A510),ROW(A510),"")</f>
        <v/>
      </c>
    </row>
    <row r="512" spans="1:13" ht="13.5" customHeight="1">
      <c r="A512" s="5" t="s">
        <v>670</v>
      </c>
      <c r="B512" s="5" t="s">
        <v>671</v>
      </c>
      <c r="C512" s="5" t="s">
        <v>693</v>
      </c>
      <c r="D512" s="5" t="s">
        <v>50</v>
      </c>
      <c r="E512" s="5" t="s">
        <v>424</v>
      </c>
      <c r="F512" s="5" t="s">
        <v>694</v>
      </c>
      <c r="G512" s="5" t="s">
        <v>73</v>
      </c>
      <c r="H512" s="6">
        <v>15</v>
      </c>
      <c r="I512" s="7">
        <v>0</v>
      </c>
      <c r="J512" s="8">
        <v>80</v>
      </c>
      <c r="M512">
        <f t="array" aca="1" ref="M512" ca="1">IF(MATCH(A512&amp;C512,codetiers&amp;codeart,0)=ROW(A511),ROW(A511),"")</f>
        <v>511</v>
      </c>
    </row>
    <row r="513" spans="1:13" ht="13.5" customHeight="1">
      <c r="A513" s="1" t="s">
        <v>670</v>
      </c>
      <c r="B513" s="1" t="s">
        <v>671</v>
      </c>
      <c r="C513" s="1" t="s">
        <v>693</v>
      </c>
      <c r="D513" s="1" t="s">
        <v>50</v>
      </c>
      <c r="E513" s="1" t="s">
        <v>424</v>
      </c>
      <c r="F513" s="1" t="s">
        <v>694</v>
      </c>
      <c r="G513" s="1" t="s">
        <v>73</v>
      </c>
      <c r="H513" s="2">
        <v>50</v>
      </c>
      <c r="I513" s="3">
        <v>5.7</v>
      </c>
      <c r="J513" s="4">
        <v>0</v>
      </c>
      <c r="M513" t="str">
        <f t="array" aca="1" ref="M513" ca="1">IF(MATCH(A513&amp;C513,codetiers&amp;codeart,0)=ROW(A512),ROW(A512),"")</f>
        <v/>
      </c>
    </row>
    <row r="514" spans="1:13" ht="13.5" customHeight="1">
      <c r="A514" s="5" t="s">
        <v>670</v>
      </c>
      <c r="B514" s="5" t="s">
        <v>671</v>
      </c>
      <c r="C514" s="5" t="s">
        <v>693</v>
      </c>
      <c r="D514" s="5" t="s">
        <v>50</v>
      </c>
      <c r="E514" s="5" t="s">
        <v>424</v>
      </c>
      <c r="F514" s="5" t="s">
        <v>694</v>
      </c>
      <c r="G514" s="5" t="s">
        <v>73</v>
      </c>
      <c r="H514" s="6">
        <v>100</v>
      </c>
      <c r="I514" s="7">
        <v>5.5</v>
      </c>
      <c r="J514" s="8">
        <v>0</v>
      </c>
      <c r="M514" t="str">
        <f t="array" aca="1" ref="M514" ca="1">IF(MATCH(A514&amp;C514,codetiers&amp;codeart,0)=ROW(A513),ROW(A513),"")</f>
        <v/>
      </c>
    </row>
    <row r="515" spans="1:13" ht="13.5" customHeight="1">
      <c r="A515" s="5"/>
      <c r="B515" s="5"/>
      <c r="C515" s="5" t="s">
        <v>49</v>
      </c>
      <c r="D515" s="5" t="s">
        <v>50</v>
      </c>
      <c r="E515" s="5" t="s">
        <v>51</v>
      </c>
      <c r="F515" s="5"/>
      <c r="G515" s="5" t="s">
        <v>52</v>
      </c>
      <c r="H515" s="6">
        <v>20</v>
      </c>
      <c r="I515" s="7">
        <v>6.95</v>
      </c>
      <c r="J515" s="8">
        <v>0</v>
      </c>
      <c r="M515">
        <f t="array" aca="1" ref="M515" ca="1">IF(MATCH(A515&amp;C515,codetiers&amp;codeart,0)=ROW(A514),ROW(A514),"")</f>
        <v>514</v>
      </c>
    </row>
    <row r="516" spans="1:13" ht="13.5" customHeight="1">
      <c r="A516" s="5"/>
      <c r="B516" s="5"/>
      <c r="C516" s="5" t="s">
        <v>49</v>
      </c>
      <c r="D516" s="5" t="s">
        <v>50</v>
      </c>
      <c r="E516" s="5" t="s">
        <v>51</v>
      </c>
      <c r="F516" s="5"/>
      <c r="G516" s="5" t="s">
        <v>52</v>
      </c>
      <c r="H516" s="6">
        <v>50</v>
      </c>
      <c r="I516" s="7">
        <v>5.95</v>
      </c>
      <c r="J516" s="8">
        <v>0</v>
      </c>
      <c r="M516" t="str">
        <f t="array" aca="1" ref="M516" ca="1">IF(MATCH(A516&amp;C516,codetiers&amp;codeart,0)=ROW(A515),ROW(A515),"")</f>
        <v/>
      </c>
    </row>
    <row r="517" spans="1:13" ht="13.5" customHeight="1">
      <c r="A517" s="5"/>
      <c r="B517" s="5"/>
      <c r="C517" s="5" t="s">
        <v>49</v>
      </c>
      <c r="D517" s="5" t="s">
        <v>50</v>
      </c>
      <c r="E517" s="5" t="s">
        <v>51</v>
      </c>
      <c r="F517" s="5"/>
      <c r="G517" s="5" t="s">
        <v>52</v>
      </c>
      <c r="H517" s="6">
        <v>80</v>
      </c>
      <c r="I517" s="7">
        <v>4.95</v>
      </c>
      <c r="J517" s="8">
        <v>0</v>
      </c>
      <c r="M517" t="str">
        <f t="array" aca="1" ref="M517" ca="1">IF(MATCH(A517&amp;C517,codetiers&amp;codeart,0)=ROW(A516),ROW(A516),"")</f>
        <v/>
      </c>
    </row>
    <row r="518" spans="1:13" ht="13.5" customHeight="1">
      <c r="A518" s="5"/>
      <c r="B518" s="5"/>
      <c r="C518" s="5" t="s">
        <v>49</v>
      </c>
      <c r="D518" s="5" t="s">
        <v>50</v>
      </c>
      <c r="E518" s="5" t="s">
        <v>51</v>
      </c>
      <c r="F518" s="5"/>
      <c r="G518" s="5" t="s">
        <v>52</v>
      </c>
      <c r="H518" s="6">
        <v>100</v>
      </c>
      <c r="I518" s="7">
        <v>3.95</v>
      </c>
      <c r="J518" s="8">
        <v>0</v>
      </c>
      <c r="M518" t="str">
        <f t="array" aca="1" ref="M518" ca="1">IF(MATCH(A518&amp;C518,codetiers&amp;codeart,0)=ROW(A517),ROW(A517),"")</f>
        <v/>
      </c>
    </row>
    <row r="519" spans="1:13" ht="13.5" customHeight="1">
      <c r="A519" s="1" t="s">
        <v>179</v>
      </c>
      <c r="B519" s="1" t="s">
        <v>180</v>
      </c>
      <c r="C519" s="1" t="s">
        <v>181</v>
      </c>
      <c r="D519" s="1" t="s">
        <v>182</v>
      </c>
      <c r="E519" s="1" t="s">
        <v>183</v>
      </c>
      <c r="F519" s="1" t="s">
        <v>72</v>
      </c>
      <c r="G519" s="1" t="s">
        <v>52</v>
      </c>
      <c r="H519" s="2">
        <v>20</v>
      </c>
      <c r="I519" s="3">
        <v>6.95</v>
      </c>
      <c r="J519" s="4">
        <v>0</v>
      </c>
      <c r="M519">
        <f t="array" aca="1" ref="M519" ca="1">IF(MATCH(A519&amp;C519,codetiers&amp;codeart,0)=ROW(A518),ROW(A518),"")</f>
        <v>518</v>
      </c>
    </row>
    <row r="520" spans="1:13" ht="13.5" customHeight="1">
      <c r="A520" s="1" t="s">
        <v>179</v>
      </c>
      <c r="B520" s="1" t="s">
        <v>180</v>
      </c>
      <c r="C520" s="1" t="s">
        <v>181</v>
      </c>
      <c r="D520" s="1" t="s">
        <v>182</v>
      </c>
      <c r="E520" s="1" t="s">
        <v>183</v>
      </c>
      <c r="F520" s="1" t="s">
        <v>72</v>
      </c>
      <c r="G520" s="1" t="s">
        <v>52</v>
      </c>
      <c r="H520" s="2">
        <v>50</v>
      </c>
      <c r="I520" s="3">
        <v>5.95</v>
      </c>
      <c r="J520" s="4">
        <v>0</v>
      </c>
      <c r="M520" t="str">
        <f t="array" aca="1" ref="M520" ca="1">IF(MATCH(A520&amp;C520,codetiers&amp;codeart,0)=ROW(A519),ROW(A519),"")</f>
        <v/>
      </c>
    </row>
    <row r="521" spans="1:13" ht="13.5" customHeight="1">
      <c r="A521" s="1" t="s">
        <v>179</v>
      </c>
      <c r="B521" s="1" t="s">
        <v>180</v>
      </c>
      <c r="C521" s="1" t="s">
        <v>181</v>
      </c>
      <c r="D521" s="1" t="s">
        <v>182</v>
      </c>
      <c r="E521" s="1" t="s">
        <v>183</v>
      </c>
      <c r="F521" s="1" t="s">
        <v>72</v>
      </c>
      <c r="G521" s="1" t="s">
        <v>52</v>
      </c>
      <c r="H521" s="2">
        <v>80</v>
      </c>
      <c r="I521" s="3">
        <v>4.95</v>
      </c>
      <c r="J521" s="4">
        <v>0</v>
      </c>
      <c r="M521" t="str">
        <f t="array" aca="1" ref="M521" ca="1">IF(MATCH(A521&amp;C521,codetiers&amp;codeart,0)=ROW(A520),ROW(A520),"")</f>
        <v/>
      </c>
    </row>
    <row r="522" spans="1:13" ht="13.5" customHeight="1">
      <c r="A522" s="1" t="s">
        <v>179</v>
      </c>
      <c r="B522" s="1" t="s">
        <v>180</v>
      </c>
      <c r="C522" s="1" t="s">
        <v>181</v>
      </c>
      <c r="D522" s="1" t="s">
        <v>182</v>
      </c>
      <c r="E522" s="1" t="s">
        <v>183</v>
      </c>
      <c r="F522" s="1" t="s">
        <v>72</v>
      </c>
      <c r="G522" s="1" t="s">
        <v>52</v>
      </c>
      <c r="H522" s="2">
        <v>100</v>
      </c>
      <c r="I522" s="3">
        <v>3.95</v>
      </c>
      <c r="J522" s="4">
        <v>0</v>
      </c>
      <c r="M522" t="str">
        <f t="array" aca="1" ref="M522" ca="1">IF(MATCH(A522&amp;C522,codetiers&amp;codeart,0)=ROW(A521),ROW(A521),"")</f>
        <v/>
      </c>
    </row>
    <row r="523" spans="1:13" ht="13.5" customHeight="1">
      <c r="A523" s="1" t="s">
        <v>179</v>
      </c>
      <c r="B523" s="1" t="s">
        <v>180</v>
      </c>
      <c r="C523" s="1" t="s">
        <v>195</v>
      </c>
      <c r="D523" s="1" t="s">
        <v>182</v>
      </c>
      <c r="E523" s="1" t="s">
        <v>183</v>
      </c>
      <c r="F523" s="1" t="s">
        <v>72</v>
      </c>
      <c r="G523" s="1" t="s">
        <v>52</v>
      </c>
      <c r="H523" s="2">
        <v>20</v>
      </c>
      <c r="I523" s="3">
        <v>6.95</v>
      </c>
      <c r="J523" s="4">
        <v>0</v>
      </c>
      <c r="M523">
        <f t="array" aca="1" ref="M523" ca="1">IF(MATCH(A523&amp;C523,codetiers&amp;codeart,0)=ROW(A522),ROW(A522),"")</f>
        <v>522</v>
      </c>
    </row>
    <row r="524" spans="1:13" ht="13.5" customHeight="1">
      <c r="A524" s="1" t="s">
        <v>179</v>
      </c>
      <c r="B524" s="1" t="s">
        <v>180</v>
      </c>
      <c r="C524" s="1" t="s">
        <v>195</v>
      </c>
      <c r="D524" s="1" t="s">
        <v>182</v>
      </c>
      <c r="E524" s="1" t="s">
        <v>183</v>
      </c>
      <c r="F524" s="1" t="s">
        <v>72</v>
      </c>
      <c r="G524" s="1" t="s">
        <v>52</v>
      </c>
      <c r="H524" s="2">
        <v>50</v>
      </c>
      <c r="I524" s="3">
        <v>5.95</v>
      </c>
      <c r="J524" s="4">
        <v>0</v>
      </c>
      <c r="M524" t="str">
        <f t="array" aca="1" ref="M524" ca="1">IF(MATCH(A524&amp;C524,codetiers&amp;codeart,0)=ROW(A523),ROW(A523),"")</f>
        <v/>
      </c>
    </row>
    <row r="525" spans="1:13" ht="13.5" customHeight="1">
      <c r="A525" s="1" t="s">
        <v>179</v>
      </c>
      <c r="B525" s="1" t="s">
        <v>180</v>
      </c>
      <c r="C525" s="1" t="s">
        <v>195</v>
      </c>
      <c r="D525" s="1" t="s">
        <v>182</v>
      </c>
      <c r="E525" s="1" t="s">
        <v>183</v>
      </c>
      <c r="F525" s="1" t="s">
        <v>72</v>
      </c>
      <c r="G525" s="1" t="s">
        <v>52</v>
      </c>
      <c r="H525" s="2">
        <v>80</v>
      </c>
      <c r="I525" s="3">
        <v>4.95</v>
      </c>
      <c r="J525" s="4">
        <v>0</v>
      </c>
      <c r="M525" t="str">
        <f t="array" aca="1" ref="M525" ca="1">IF(MATCH(A525&amp;C525,codetiers&amp;codeart,0)=ROW(A524),ROW(A524),"")</f>
        <v/>
      </c>
    </row>
    <row r="526" spans="1:13" ht="13.5" customHeight="1">
      <c r="A526" s="1" t="s">
        <v>179</v>
      </c>
      <c r="B526" s="1" t="s">
        <v>180</v>
      </c>
      <c r="C526" s="1" t="s">
        <v>195</v>
      </c>
      <c r="D526" s="1" t="s">
        <v>182</v>
      </c>
      <c r="E526" s="1" t="s">
        <v>183</v>
      </c>
      <c r="F526" s="1" t="s">
        <v>72</v>
      </c>
      <c r="G526" s="1" t="s">
        <v>52</v>
      </c>
      <c r="H526" s="2">
        <v>100</v>
      </c>
      <c r="I526" s="3">
        <v>3.95</v>
      </c>
      <c r="J526" s="4">
        <v>0</v>
      </c>
      <c r="M526" t="str">
        <f t="array" aca="1" ref="M526" ca="1">IF(MATCH(A526&amp;C526,codetiers&amp;codeart,0)=ROW(A525),ROW(A525),"")</f>
        <v/>
      </c>
    </row>
    <row r="527" spans="1:13" ht="13.5" customHeight="1">
      <c r="A527" s="1" t="s">
        <v>215</v>
      </c>
      <c r="B527" s="1" t="s">
        <v>216</v>
      </c>
      <c r="C527" s="1" t="s">
        <v>321</v>
      </c>
      <c r="D527" s="1" t="s">
        <v>21</v>
      </c>
      <c r="E527" s="1" t="s">
        <v>322</v>
      </c>
      <c r="F527" s="1" t="s">
        <v>198</v>
      </c>
      <c r="G527" s="1" t="s">
        <v>52</v>
      </c>
      <c r="H527" s="2">
        <v>100</v>
      </c>
      <c r="I527" s="3">
        <v>2.95</v>
      </c>
      <c r="J527" s="4">
        <v>0</v>
      </c>
      <c r="M527">
        <f t="array" aca="1" ref="M527" ca="1">IF(MATCH(A527&amp;C527,codetiers&amp;codeart,0)=ROW(A526),ROW(A526),"")</f>
        <v>526</v>
      </c>
    </row>
    <row r="528" spans="1:13" ht="13.5" customHeight="1">
      <c r="A528" s="1" t="s">
        <v>215</v>
      </c>
      <c r="B528" s="1" t="s">
        <v>216</v>
      </c>
      <c r="C528" s="1" t="s">
        <v>321</v>
      </c>
      <c r="D528" s="1" t="s">
        <v>21</v>
      </c>
      <c r="E528" s="1" t="s">
        <v>322</v>
      </c>
      <c r="F528" s="1" t="s">
        <v>198</v>
      </c>
      <c r="G528" s="1" t="s">
        <v>52</v>
      </c>
      <c r="H528" s="2">
        <v>200</v>
      </c>
      <c r="I528" s="3">
        <v>2.2000000000000002</v>
      </c>
      <c r="J528" s="4">
        <v>0</v>
      </c>
      <c r="M528" t="str">
        <f t="array" aca="1" ref="M528" ca="1">IF(MATCH(A528&amp;C528,codetiers&amp;codeart,0)=ROW(A527),ROW(A527),"")</f>
        <v/>
      </c>
    </row>
    <row r="529" spans="1:13" ht="13.5" customHeight="1">
      <c r="A529" s="1" t="s">
        <v>215</v>
      </c>
      <c r="B529" s="1" t="s">
        <v>216</v>
      </c>
      <c r="C529" s="1" t="s">
        <v>321</v>
      </c>
      <c r="D529" s="1" t="s">
        <v>21</v>
      </c>
      <c r="E529" s="1" t="s">
        <v>322</v>
      </c>
      <c r="F529" s="1" t="s">
        <v>198</v>
      </c>
      <c r="G529" s="1" t="s">
        <v>52</v>
      </c>
      <c r="H529" s="2">
        <v>300</v>
      </c>
      <c r="I529" s="3">
        <v>1.95</v>
      </c>
      <c r="J529" s="4">
        <v>0</v>
      </c>
      <c r="M529" t="str">
        <f t="array" aca="1" ref="M529" ca="1">IF(MATCH(A529&amp;C529,codetiers&amp;codeart,0)=ROW(A528),ROW(A528),"")</f>
        <v/>
      </c>
    </row>
    <row r="530" spans="1:13" ht="13.5" customHeight="1">
      <c r="A530" s="1" t="s">
        <v>215</v>
      </c>
      <c r="B530" s="1" t="s">
        <v>216</v>
      </c>
      <c r="C530" s="1" t="s">
        <v>321</v>
      </c>
      <c r="D530" s="1" t="s">
        <v>21</v>
      </c>
      <c r="E530" s="1" t="s">
        <v>322</v>
      </c>
      <c r="F530" s="1" t="s">
        <v>198</v>
      </c>
      <c r="G530" s="1" t="s">
        <v>52</v>
      </c>
      <c r="H530" s="2">
        <v>9999</v>
      </c>
      <c r="I530" s="3">
        <v>1.6</v>
      </c>
      <c r="J530" s="4">
        <v>0</v>
      </c>
      <c r="M530" t="str">
        <f t="array" aca="1" ref="M530" ca="1">IF(MATCH(A530&amp;C530,codetiers&amp;codeart,0)=ROW(A529),ROW(A529),"")</f>
        <v/>
      </c>
    </row>
    <row r="531" spans="1:13" ht="13.5" customHeight="1">
      <c r="A531" s="5"/>
      <c r="B531" s="5"/>
      <c r="C531" s="5" t="s">
        <v>74</v>
      </c>
      <c r="D531" s="5"/>
      <c r="E531" s="5" t="s">
        <v>75</v>
      </c>
      <c r="F531" s="5" t="s">
        <v>76</v>
      </c>
      <c r="G531" s="5" t="s">
        <v>77</v>
      </c>
      <c r="H531" s="6">
        <v>5</v>
      </c>
      <c r="I531" s="7">
        <v>25.2</v>
      </c>
      <c r="J531" s="8">
        <v>0</v>
      </c>
      <c r="M531">
        <f t="array" aca="1" ref="M531" ca="1">IF(MATCH(A531&amp;C531,codetiers&amp;codeart,0)=ROW(A530),ROW(A530),"")</f>
        <v>530</v>
      </c>
    </row>
    <row r="532" spans="1:13" ht="13.5" customHeight="1">
      <c r="A532" s="5"/>
      <c r="B532" s="5"/>
      <c r="C532" s="5" t="s">
        <v>74</v>
      </c>
      <c r="D532" s="5"/>
      <c r="E532" s="5" t="s">
        <v>75</v>
      </c>
      <c r="F532" s="5" t="s">
        <v>76</v>
      </c>
      <c r="G532" s="5" t="s">
        <v>77</v>
      </c>
      <c r="H532" s="6">
        <v>999</v>
      </c>
      <c r="I532" s="7">
        <v>22</v>
      </c>
      <c r="J532" s="8">
        <v>0</v>
      </c>
      <c r="M532" t="str">
        <f t="array" aca="1" ref="M532" ca="1">IF(MATCH(A532&amp;C532,codetiers&amp;codeart,0)=ROW(A531),ROW(A531),"")</f>
        <v/>
      </c>
    </row>
    <row r="533" spans="1:13" ht="13.5" customHeight="1">
      <c r="A533" s="1" t="s">
        <v>245</v>
      </c>
      <c r="B533" s="1"/>
      <c r="C533" s="1" t="s">
        <v>74</v>
      </c>
      <c r="D533" s="1"/>
      <c r="E533" s="1" t="s">
        <v>75</v>
      </c>
      <c r="F533" s="1" t="s">
        <v>76</v>
      </c>
      <c r="G533" s="1" t="s">
        <v>77</v>
      </c>
      <c r="H533" s="2">
        <v>999</v>
      </c>
      <c r="I533" s="3">
        <v>17.05</v>
      </c>
      <c r="J533" s="4">
        <v>0</v>
      </c>
      <c r="M533">
        <f t="array" aca="1" ref="M533" ca="1">IF(MATCH(A533&amp;C533,codetiers&amp;codeart,0)=ROW(A532),ROW(A532),"")</f>
        <v>532</v>
      </c>
    </row>
    <row r="534" spans="1:13" ht="13.5" customHeight="1">
      <c r="A534" s="1" t="s">
        <v>378</v>
      </c>
      <c r="B534" s="1" t="s">
        <v>379</v>
      </c>
      <c r="C534" s="1" t="s">
        <v>74</v>
      </c>
      <c r="D534" s="1"/>
      <c r="E534" s="1" t="s">
        <v>75</v>
      </c>
      <c r="F534" s="1" t="s">
        <v>76</v>
      </c>
      <c r="G534" s="1" t="s">
        <v>77</v>
      </c>
      <c r="H534" s="2">
        <v>999</v>
      </c>
      <c r="I534" s="3">
        <v>13.12</v>
      </c>
      <c r="J534" s="4">
        <v>0</v>
      </c>
      <c r="M534">
        <f t="array" aca="1" ref="M534" ca="1">IF(MATCH(A534&amp;C534,codetiers&amp;codeart,0)=ROW(A533),ROW(A533),"")</f>
        <v>533</v>
      </c>
    </row>
    <row r="535" spans="1:13" ht="13.5" customHeight="1">
      <c r="A535" s="5" t="s">
        <v>293</v>
      </c>
      <c r="B535" s="5" t="s">
        <v>294</v>
      </c>
      <c r="C535" s="5" t="s">
        <v>437</v>
      </c>
      <c r="D535" s="5" t="s">
        <v>182</v>
      </c>
      <c r="E535" s="5" t="s">
        <v>438</v>
      </c>
      <c r="F535" s="5" t="s">
        <v>343</v>
      </c>
      <c r="G535" s="5" t="s">
        <v>52</v>
      </c>
      <c r="H535" s="6">
        <v>99</v>
      </c>
      <c r="I535" s="7">
        <v>1.26</v>
      </c>
      <c r="J535" s="8">
        <v>0</v>
      </c>
      <c r="M535">
        <f t="array" aca="1" ref="M535" ca="1">IF(MATCH(A535&amp;C535,codetiers&amp;codeart,0)=ROW(A534),ROW(A534),"")</f>
        <v>534</v>
      </c>
    </row>
    <row r="536" spans="1:13" ht="13.5" customHeight="1">
      <c r="A536" s="5" t="s">
        <v>293</v>
      </c>
      <c r="B536" s="5" t="s">
        <v>294</v>
      </c>
      <c r="C536" s="5" t="s">
        <v>437</v>
      </c>
      <c r="D536" s="5" t="s">
        <v>182</v>
      </c>
      <c r="E536" s="5" t="s">
        <v>438</v>
      </c>
      <c r="F536" s="5" t="s">
        <v>343</v>
      </c>
      <c r="G536" s="5" t="s">
        <v>52</v>
      </c>
      <c r="H536" s="6">
        <v>499</v>
      </c>
      <c r="I536" s="7">
        <v>1.05</v>
      </c>
      <c r="J536" s="8">
        <v>0</v>
      </c>
      <c r="M536" t="str">
        <f t="array" aca="1" ref="M536" ca="1">IF(MATCH(A536&amp;C536,codetiers&amp;codeart,0)=ROW(A535),ROW(A535),"")</f>
        <v/>
      </c>
    </row>
    <row r="537" spans="1:13" ht="13.5" customHeight="1">
      <c r="A537" s="5" t="s">
        <v>293</v>
      </c>
      <c r="B537" s="5" t="s">
        <v>294</v>
      </c>
      <c r="C537" s="5" t="s">
        <v>437</v>
      </c>
      <c r="D537" s="5" t="s">
        <v>182</v>
      </c>
      <c r="E537" s="5" t="s">
        <v>438</v>
      </c>
      <c r="F537" s="5" t="s">
        <v>343</v>
      </c>
      <c r="G537" s="5" t="s">
        <v>52</v>
      </c>
      <c r="H537" s="6">
        <v>999</v>
      </c>
      <c r="I537" s="7">
        <v>0.84</v>
      </c>
      <c r="J537" s="8">
        <v>0</v>
      </c>
      <c r="M537" t="str">
        <f t="array" aca="1" ref="M537" ca="1">IF(MATCH(A537&amp;C537,codetiers&amp;codeart,0)=ROW(A536),ROW(A536),"")</f>
        <v/>
      </c>
    </row>
    <row r="538" spans="1:13" ht="13.5" customHeight="1">
      <c r="A538" s="5" t="s">
        <v>293</v>
      </c>
      <c r="B538" s="5" t="s">
        <v>294</v>
      </c>
      <c r="C538" s="5" t="s">
        <v>437</v>
      </c>
      <c r="D538" s="5" t="s">
        <v>182</v>
      </c>
      <c r="E538" s="5" t="s">
        <v>438</v>
      </c>
      <c r="F538" s="5" t="s">
        <v>343</v>
      </c>
      <c r="G538" s="5" t="s">
        <v>52</v>
      </c>
      <c r="H538" s="6">
        <v>9999</v>
      </c>
      <c r="I538" s="7">
        <v>0.68</v>
      </c>
      <c r="J538" s="8">
        <v>0</v>
      </c>
      <c r="M538" t="str">
        <f t="array" aca="1" ref="M538" ca="1">IF(MATCH(A538&amp;C538,codetiers&amp;codeart,0)=ROW(A537),ROW(A537),"")</f>
        <v/>
      </c>
    </row>
    <row r="539" spans="1:13" ht="13.5" customHeight="1">
      <c r="A539" s="1" t="s">
        <v>293</v>
      </c>
      <c r="B539" s="1" t="s">
        <v>294</v>
      </c>
      <c r="C539" s="1" t="s">
        <v>452</v>
      </c>
      <c r="D539" s="1" t="s">
        <v>182</v>
      </c>
      <c r="E539" s="1" t="s">
        <v>453</v>
      </c>
      <c r="F539" s="1"/>
      <c r="G539" s="1" t="s">
        <v>52</v>
      </c>
      <c r="H539" s="2">
        <v>99</v>
      </c>
      <c r="I539" s="3">
        <v>1.26</v>
      </c>
      <c r="J539" s="4">
        <v>0</v>
      </c>
      <c r="M539">
        <f t="array" aca="1" ref="M539" ca="1">IF(MATCH(A539&amp;C539,codetiers&amp;codeart,0)=ROW(A538),ROW(A538),"")</f>
        <v>538</v>
      </c>
    </row>
    <row r="540" spans="1:13" ht="13.5" customHeight="1">
      <c r="A540" s="5" t="s">
        <v>293</v>
      </c>
      <c r="B540" s="5" t="s">
        <v>294</v>
      </c>
      <c r="C540" s="5" t="s">
        <v>452</v>
      </c>
      <c r="D540" s="5" t="s">
        <v>182</v>
      </c>
      <c r="E540" s="5" t="s">
        <v>453</v>
      </c>
      <c r="F540" s="5"/>
      <c r="G540" s="5" t="s">
        <v>52</v>
      </c>
      <c r="H540" s="6">
        <v>499</v>
      </c>
      <c r="I540" s="7">
        <v>1.05</v>
      </c>
      <c r="J540" s="8">
        <v>0</v>
      </c>
      <c r="M540" t="str">
        <f t="array" aca="1" ref="M540" ca="1">IF(MATCH(A540&amp;C540,codetiers&amp;codeart,0)=ROW(A539),ROW(A539),"")</f>
        <v/>
      </c>
    </row>
    <row r="541" spans="1:13" ht="13.5" customHeight="1">
      <c r="A541" s="1" t="s">
        <v>293</v>
      </c>
      <c r="B541" s="1" t="s">
        <v>294</v>
      </c>
      <c r="C541" s="1" t="s">
        <v>452</v>
      </c>
      <c r="D541" s="1" t="s">
        <v>182</v>
      </c>
      <c r="E541" s="1" t="s">
        <v>453</v>
      </c>
      <c r="F541" s="1"/>
      <c r="G541" s="1" t="s">
        <v>52</v>
      </c>
      <c r="H541" s="2">
        <v>999</v>
      </c>
      <c r="I541" s="3">
        <v>0.84</v>
      </c>
      <c r="J541" s="4">
        <v>0</v>
      </c>
      <c r="M541" t="str">
        <f t="array" aca="1" ref="M541" ca="1">IF(MATCH(A541&amp;C541,codetiers&amp;codeart,0)=ROW(A540),ROW(A540),"")</f>
        <v/>
      </c>
    </row>
    <row r="542" spans="1:13" ht="13.5" customHeight="1">
      <c r="A542" s="5" t="s">
        <v>293</v>
      </c>
      <c r="B542" s="5" t="s">
        <v>294</v>
      </c>
      <c r="C542" s="5" t="s">
        <v>452</v>
      </c>
      <c r="D542" s="5" t="s">
        <v>182</v>
      </c>
      <c r="E542" s="5" t="s">
        <v>453</v>
      </c>
      <c r="F542" s="5"/>
      <c r="G542" s="5" t="s">
        <v>52</v>
      </c>
      <c r="H542" s="6">
        <v>9999</v>
      </c>
      <c r="I542" s="7">
        <v>0.68</v>
      </c>
      <c r="J542" s="8">
        <v>0</v>
      </c>
      <c r="M542" t="str">
        <f t="array" aca="1" ref="M542" ca="1">IF(MATCH(A542&amp;C542,codetiers&amp;codeart,0)=ROW(A541),ROW(A541),"")</f>
        <v/>
      </c>
    </row>
    <row r="543" spans="1:13" ht="13.5" customHeight="1">
      <c r="A543" s="1" t="s">
        <v>293</v>
      </c>
      <c r="B543" s="1" t="s">
        <v>294</v>
      </c>
      <c r="C543" s="1" t="s">
        <v>459</v>
      </c>
      <c r="D543" s="1" t="s">
        <v>182</v>
      </c>
      <c r="E543" s="1" t="s">
        <v>460</v>
      </c>
      <c r="F543" s="1"/>
      <c r="G543" s="1" t="s">
        <v>52</v>
      </c>
      <c r="H543" s="2">
        <v>99</v>
      </c>
      <c r="I543" s="3">
        <v>1.26</v>
      </c>
      <c r="J543" s="4">
        <v>0</v>
      </c>
      <c r="M543">
        <f t="array" aca="1" ref="M543" ca="1">IF(MATCH(A543&amp;C543,codetiers&amp;codeart,0)=ROW(A542),ROW(A542),"")</f>
        <v>542</v>
      </c>
    </row>
    <row r="544" spans="1:13" ht="13.5" customHeight="1">
      <c r="A544" s="5" t="s">
        <v>293</v>
      </c>
      <c r="B544" s="5" t="s">
        <v>294</v>
      </c>
      <c r="C544" s="5" t="s">
        <v>459</v>
      </c>
      <c r="D544" s="5" t="s">
        <v>182</v>
      </c>
      <c r="E544" s="5" t="s">
        <v>460</v>
      </c>
      <c r="F544" s="5"/>
      <c r="G544" s="5" t="s">
        <v>52</v>
      </c>
      <c r="H544" s="6">
        <v>499</v>
      </c>
      <c r="I544" s="7">
        <v>1.05</v>
      </c>
      <c r="J544" s="8">
        <v>0</v>
      </c>
      <c r="M544" t="str">
        <f t="array" aca="1" ref="M544" ca="1">IF(MATCH(A544&amp;C544,codetiers&amp;codeart,0)=ROW(A543),ROW(A543),"")</f>
        <v/>
      </c>
    </row>
    <row r="545" spans="1:13" ht="13.5" customHeight="1">
      <c r="A545" s="1" t="s">
        <v>293</v>
      </c>
      <c r="B545" s="1" t="s">
        <v>294</v>
      </c>
      <c r="C545" s="1" t="s">
        <v>459</v>
      </c>
      <c r="D545" s="1" t="s">
        <v>182</v>
      </c>
      <c r="E545" s="1" t="s">
        <v>460</v>
      </c>
      <c r="F545" s="1"/>
      <c r="G545" s="1" t="s">
        <v>52</v>
      </c>
      <c r="H545" s="2">
        <v>999</v>
      </c>
      <c r="I545" s="3">
        <v>0.84</v>
      </c>
      <c r="J545" s="4">
        <v>0</v>
      </c>
      <c r="M545" t="str">
        <f t="array" aca="1" ref="M545" ca="1">IF(MATCH(A545&amp;C545,codetiers&amp;codeart,0)=ROW(A544),ROW(A544),"")</f>
        <v/>
      </c>
    </row>
    <row r="546" spans="1:13" ht="13.5" customHeight="1">
      <c r="A546" s="5" t="s">
        <v>293</v>
      </c>
      <c r="B546" s="5" t="s">
        <v>294</v>
      </c>
      <c r="C546" s="5" t="s">
        <v>459</v>
      </c>
      <c r="D546" s="5" t="s">
        <v>182</v>
      </c>
      <c r="E546" s="5" t="s">
        <v>460</v>
      </c>
      <c r="F546" s="5"/>
      <c r="G546" s="5" t="s">
        <v>52</v>
      </c>
      <c r="H546" s="6">
        <v>9999</v>
      </c>
      <c r="I546" s="7">
        <v>0.68</v>
      </c>
      <c r="J546" s="8">
        <v>0</v>
      </c>
      <c r="M546" t="str">
        <f t="array" aca="1" ref="M546" ca="1">IF(MATCH(A546&amp;C546,codetiers&amp;codeart,0)=ROW(A545),ROW(A545),"")</f>
        <v/>
      </c>
    </row>
    <row r="547" spans="1:13" ht="13.5" customHeight="1">
      <c r="A547" s="1" t="s">
        <v>293</v>
      </c>
      <c r="B547" s="1" t="s">
        <v>294</v>
      </c>
      <c r="C547" s="1" t="s">
        <v>466</v>
      </c>
      <c r="D547" s="1" t="s">
        <v>182</v>
      </c>
      <c r="E547" s="1" t="s">
        <v>467</v>
      </c>
      <c r="F547" s="1" t="s">
        <v>343</v>
      </c>
      <c r="G547" s="1" t="s">
        <v>52</v>
      </c>
      <c r="H547" s="2">
        <v>99</v>
      </c>
      <c r="I547" s="3">
        <v>1.26</v>
      </c>
      <c r="J547" s="4">
        <v>0</v>
      </c>
      <c r="M547">
        <f t="array" aca="1" ref="M547" ca="1">IF(MATCH(A547&amp;C547,codetiers&amp;codeart,0)=ROW(A546),ROW(A546),"")</f>
        <v>546</v>
      </c>
    </row>
    <row r="548" spans="1:13" ht="13.5" customHeight="1">
      <c r="A548" s="5" t="s">
        <v>293</v>
      </c>
      <c r="B548" s="5" t="s">
        <v>294</v>
      </c>
      <c r="C548" s="5" t="s">
        <v>466</v>
      </c>
      <c r="D548" s="5" t="s">
        <v>182</v>
      </c>
      <c r="E548" s="5" t="s">
        <v>467</v>
      </c>
      <c r="F548" s="5" t="s">
        <v>343</v>
      </c>
      <c r="G548" s="5" t="s">
        <v>52</v>
      </c>
      <c r="H548" s="6">
        <v>499</v>
      </c>
      <c r="I548" s="7">
        <v>1.05</v>
      </c>
      <c r="J548" s="8">
        <v>0</v>
      </c>
      <c r="M548" t="str">
        <f t="array" aca="1" ref="M548" ca="1">IF(MATCH(A548&amp;C548,codetiers&amp;codeart,0)=ROW(A547),ROW(A547),"")</f>
        <v/>
      </c>
    </row>
    <row r="549" spans="1:13" ht="13.5" customHeight="1">
      <c r="A549" s="1" t="s">
        <v>293</v>
      </c>
      <c r="B549" s="1" t="s">
        <v>294</v>
      </c>
      <c r="C549" s="1" t="s">
        <v>466</v>
      </c>
      <c r="D549" s="1" t="s">
        <v>182</v>
      </c>
      <c r="E549" s="1" t="s">
        <v>467</v>
      </c>
      <c r="F549" s="1" t="s">
        <v>343</v>
      </c>
      <c r="G549" s="1" t="s">
        <v>52</v>
      </c>
      <c r="H549" s="2">
        <v>999</v>
      </c>
      <c r="I549" s="3">
        <v>0.84</v>
      </c>
      <c r="J549" s="4">
        <v>0</v>
      </c>
      <c r="M549" t="str">
        <f t="array" aca="1" ref="M549" ca="1">IF(MATCH(A549&amp;C549,codetiers&amp;codeart,0)=ROW(A548),ROW(A548),"")</f>
        <v/>
      </c>
    </row>
    <row r="550" spans="1:13" ht="13.5" customHeight="1">
      <c r="A550" s="5" t="s">
        <v>293</v>
      </c>
      <c r="B550" s="5" t="s">
        <v>294</v>
      </c>
      <c r="C550" s="5" t="s">
        <v>466</v>
      </c>
      <c r="D550" s="5" t="s">
        <v>182</v>
      </c>
      <c r="E550" s="5" t="s">
        <v>467</v>
      </c>
      <c r="F550" s="5" t="s">
        <v>343</v>
      </c>
      <c r="G550" s="5" t="s">
        <v>52</v>
      </c>
      <c r="H550" s="6">
        <v>9999</v>
      </c>
      <c r="I550" s="7">
        <v>0.68</v>
      </c>
      <c r="J550" s="8">
        <v>0</v>
      </c>
      <c r="M550" t="str">
        <f t="array" aca="1" ref="M550" ca="1">IF(MATCH(A550&amp;C550,codetiers&amp;codeart,0)=ROW(A549),ROW(A549),"")</f>
        <v/>
      </c>
    </row>
    <row r="551" spans="1:13" ht="13.5" customHeight="1">
      <c r="A551" s="1" t="s">
        <v>293</v>
      </c>
      <c r="B551" s="1" t="s">
        <v>294</v>
      </c>
      <c r="C551" s="1" t="s">
        <v>477</v>
      </c>
      <c r="D551" s="1" t="s">
        <v>27</v>
      </c>
      <c r="E551" s="1" t="s">
        <v>478</v>
      </c>
      <c r="F551" s="1"/>
      <c r="G551" s="1" t="s">
        <v>52</v>
      </c>
      <c r="H551" s="2">
        <v>99</v>
      </c>
      <c r="I551" s="3">
        <v>1.26</v>
      </c>
      <c r="J551" s="4">
        <v>0</v>
      </c>
      <c r="M551">
        <f t="array" aca="1" ref="M551" ca="1">IF(MATCH(A551&amp;C551,codetiers&amp;codeart,0)=ROW(A550),ROW(A550),"")</f>
        <v>550</v>
      </c>
    </row>
    <row r="552" spans="1:13" ht="13.5" customHeight="1">
      <c r="A552" s="5" t="s">
        <v>293</v>
      </c>
      <c r="B552" s="5" t="s">
        <v>294</v>
      </c>
      <c r="C552" s="5" t="s">
        <v>477</v>
      </c>
      <c r="D552" s="5" t="s">
        <v>27</v>
      </c>
      <c r="E552" s="5" t="s">
        <v>478</v>
      </c>
      <c r="F552" s="5"/>
      <c r="G552" s="5" t="s">
        <v>52</v>
      </c>
      <c r="H552" s="6">
        <v>499</v>
      </c>
      <c r="I552" s="7">
        <v>1.05</v>
      </c>
      <c r="J552" s="8">
        <v>0</v>
      </c>
      <c r="M552" t="str">
        <f t="array" aca="1" ref="M552" ca="1">IF(MATCH(A552&amp;C552,codetiers&amp;codeart,0)=ROW(A551),ROW(A551),"")</f>
        <v/>
      </c>
    </row>
    <row r="553" spans="1:13" ht="13.5" customHeight="1">
      <c r="A553" s="1" t="s">
        <v>293</v>
      </c>
      <c r="B553" s="1" t="s">
        <v>294</v>
      </c>
      <c r="C553" s="1" t="s">
        <v>477</v>
      </c>
      <c r="D553" s="1" t="s">
        <v>27</v>
      </c>
      <c r="E553" s="1" t="s">
        <v>478</v>
      </c>
      <c r="F553" s="1"/>
      <c r="G553" s="1" t="s">
        <v>52</v>
      </c>
      <c r="H553" s="2">
        <v>999</v>
      </c>
      <c r="I553" s="3">
        <v>0.84</v>
      </c>
      <c r="J553" s="4">
        <v>0</v>
      </c>
      <c r="M553" t="str">
        <f t="array" aca="1" ref="M553" ca="1">IF(MATCH(A553&amp;C553,codetiers&amp;codeart,0)=ROW(A552),ROW(A552),"")</f>
        <v/>
      </c>
    </row>
    <row r="554" spans="1:13" ht="13.5" customHeight="1">
      <c r="A554" s="5" t="s">
        <v>293</v>
      </c>
      <c r="B554" s="5" t="s">
        <v>294</v>
      </c>
      <c r="C554" s="5" t="s">
        <v>477</v>
      </c>
      <c r="D554" s="5" t="s">
        <v>27</v>
      </c>
      <c r="E554" s="5" t="s">
        <v>478</v>
      </c>
      <c r="F554" s="5"/>
      <c r="G554" s="5" t="s">
        <v>52</v>
      </c>
      <c r="H554" s="6">
        <v>9999</v>
      </c>
      <c r="I554" s="7">
        <v>0.68</v>
      </c>
      <c r="J554" s="8">
        <v>0</v>
      </c>
      <c r="M554" t="str">
        <f t="array" aca="1" ref="M554" ca="1">IF(MATCH(A554&amp;C554,codetiers&amp;codeart,0)=ROW(A553),ROW(A553),"")</f>
        <v/>
      </c>
    </row>
    <row r="555" spans="1:13" ht="13.5" customHeight="1">
      <c r="A555" s="1" t="s">
        <v>293</v>
      </c>
      <c r="B555" s="1" t="s">
        <v>294</v>
      </c>
      <c r="C555" s="1" t="s">
        <v>485</v>
      </c>
      <c r="D555" s="1" t="s">
        <v>27</v>
      </c>
      <c r="E555" s="1" t="s">
        <v>486</v>
      </c>
      <c r="F555" s="1"/>
      <c r="G555" s="1" t="s">
        <v>52</v>
      </c>
      <c r="H555" s="2">
        <v>99</v>
      </c>
      <c r="I555" s="3">
        <v>1.26</v>
      </c>
      <c r="J555" s="4">
        <v>0</v>
      </c>
      <c r="M555">
        <f t="array" aca="1" ref="M555" ca="1">IF(MATCH(A555&amp;C555,codetiers&amp;codeart,0)=ROW(A554),ROW(A554),"")</f>
        <v>554</v>
      </c>
    </row>
    <row r="556" spans="1:13" ht="13.5" customHeight="1">
      <c r="A556" s="5" t="s">
        <v>293</v>
      </c>
      <c r="B556" s="5" t="s">
        <v>294</v>
      </c>
      <c r="C556" s="5" t="s">
        <v>485</v>
      </c>
      <c r="D556" s="5" t="s">
        <v>27</v>
      </c>
      <c r="E556" s="5" t="s">
        <v>486</v>
      </c>
      <c r="F556" s="5"/>
      <c r="G556" s="5" t="s">
        <v>52</v>
      </c>
      <c r="H556" s="6">
        <v>499</v>
      </c>
      <c r="I556" s="7">
        <v>1.05</v>
      </c>
      <c r="J556" s="8">
        <v>0</v>
      </c>
      <c r="M556" t="str">
        <f t="array" aca="1" ref="M556" ca="1">IF(MATCH(A556&amp;C556,codetiers&amp;codeart,0)=ROW(A555),ROW(A555),"")</f>
        <v/>
      </c>
    </row>
    <row r="557" spans="1:13" ht="13.5" customHeight="1">
      <c r="A557" s="1" t="s">
        <v>293</v>
      </c>
      <c r="B557" s="1" t="s">
        <v>294</v>
      </c>
      <c r="C557" s="1" t="s">
        <v>485</v>
      </c>
      <c r="D557" s="1" t="s">
        <v>27</v>
      </c>
      <c r="E557" s="1" t="s">
        <v>486</v>
      </c>
      <c r="F557" s="1"/>
      <c r="G557" s="1" t="s">
        <v>52</v>
      </c>
      <c r="H557" s="2">
        <v>999</v>
      </c>
      <c r="I557" s="3">
        <v>0.84</v>
      </c>
      <c r="J557" s="4">
        <v>0</v>
      </c>
      <c r="M557" t="str">
        <f t="array" aca="1" ref="M557" ca="1">IF(MATCH(A557&amp;C557,codetiers&amp;codeart,0)=ROW(A556),ROW(A556),"")</f>
        <v/>
      </c>
    </row>
    <row r="558" spans="1:13" ht="13.5" customHeight="1">
      <c r="A558" s="5" t="s">
        <v>293</v>
      </c>
      <c r="B558" s="5" t="s">
        <v>294</v>
      </c>
      <c r="C558" s="5" t="s">
        <v>485</v>
      </c>
      <c r="D558" s="5" t="s">
        <v>27</v>
      </c>
      <c r="E558" s="5" t="s">
        <v>486</v>
      </c>
      <c r="F558" s="5"/>
      <c r="G558" s="5" t="s">
        <v>52</v>
      </c>
      <c r="H558" s="6">
        <v>9999</v>
      </c>
      <c r="I558" s="7">
        <v>0.68</v>
      </c>
      <c r="J558" s="8">
        <v>0</v>
      </c>
      <c r="M558" t="str">
        <f t="array" aca="1" ref="M558" ca="1">IF(MATCH(A558&amp;C558,codetiers&amp;codeart,0)=ROW(A557),ROW(A557),"")</f>
        <v/>
      </c>
    </row>
    <row r="559" spans="1:13" ht="13.5" customHeight="1">
      <c r="A559" s="1" t="s">
        <v>293</v>
      </c>
      <c r="B559" s="1" t="s">
        <v>294</v>
      </c>
      <c r="C559" s="1" t="s">
        <v>490</v>
      </c>
      <c r="D559" s="1" t="s">
        <v>27</v>
      </c>
      <c r="E559" s="1" t="s">
        <v>491</v>
      </c>
      <c r="F559" s="1"/>
      <c r="G559" s="1" t="s">
        <v>52</v>
      </c>
      <c r="H559" s="2">
        <v>99</v>
      </c>
      <c r="I559" s="3">
        <v>1.26</v>
      </c>
      <c r="J559" s="4">
        <v>0</v>
      </c>
      <c r="M559">
        <f t="array" aca="1" ref="M559" ca="1">IF(MATCH(A559&amp;C559,codetiers&amp;codeart,0)=ROW(A558),ROW(A558),"")</f>
        <v>558</v>
      </c>
    </row>
    <row r="560" spans="1:13" ht="13.5" customHeight="1">
      <c r="A560" s="5" t="s">
        <v>293</v>
      </c>
      <c r="B560" s="5" t="s">
        <v>294</v>
      </c>
      <c r="C560" s="5" t="s">
        <v>490</v>
      </c>
      <c r="D560" s="5" t="s">
        <v>27</v>
      </c>
      <c r="E560" s="5" t="s">
        <v>491</v>
      </c>
      <c r="F560" s="5"/>
      <c r="G560" s="5" t="s">
        <v>52</v>
      </c>
      <c r="H560" s="6">
        <v>499</v>
      </c>
      <c r="I560" s="7">
        <v>1.05</v>
      </c>
      <c r="J560" s="8">
        <v>0</v>
      </c>
      <c r="M560" t="str">
        <f t="array" aca="1" ref="M560" ca="1">IF(MATCH(A560&amp;C560,codetiers&amp;codeart,0)=ROW(A559),ROW(A559),"")</f>
        <v/>
      </c>
    </row>
    <row r="561" spans="1:13" ht="13.5" customHeight="1">
      <c r="A561" s="1" t="s">
        <v>293</v>
      </c>
      <c r="B561" s="1" t="s">
        <v>294</v>
      </c>
      <c r="C561" s="1" t="s">
        <v>490</v>
      </c>
      <c r="D561" s="1" t="s">
        <v>27</v>
      </c>
      <c r="E561" s="1" t="s">
        <v>491</v>
      </c>
      <c r="F561" s="1"/>
      <c r="G561" s="1" t="s">
        <v>52</v>
      </c>
      <c r="H561" s="2">
        <v>999</v>
      </c>
      <c r="I561" s="3">
        <v>0.84</v>
      </c>
      <c r="J561" s="4">
        <v>0</v>
      </c>
      <c r="M561" t="str">
        <f t="array" aca="1" ref="M561" ca="1">IF(MATCH(A561&amp;C561,codetiers&amp;codeart,0)=ROW(A560),ROW(A560),"")</f>
        <v/>
      </c>
    </row>
    <row r="562" spans="1:13" ht="13.5" customHeight="1">
      <c r="A562" s="5" t="s">
        <v>293</v>
      </c>
      <c r="B562" s="5" t="s">
        <v>294</v>
      </c>
      <c r="C562" s="5" t="s">
        <v>490</v>
      </c>
      <c r="D562" s="5" t="s">
        <v>27</v>
      </c>
      <c r="E562" s="5" t="s">
        <v>491</v>
      </c>
      <c r="F562" s="5"/>
      <c r="G562" s="5" t="s">
        <v>52</v>
      </c>
      <c r="H562" s="6">
        <v>9999</v>
      </c>
      <c r="I562" s="7">
        <v>0.68</v>
      </c>
      <c r="J562" s="8">
        <v>0</v>
      </c>
      <c r="M562" t="str">
        <f t="array" aca="1" ref="M562" ca="1">IF(MATCH(A562&amp;C562,codetiers&amp;codeart,0)=ROW(A561),ROW(A561),"")</f>
        <v/>
      </c>
    </row>
    <row r="563" spans="1:13" ht="13.5" customHeight="1">
      <c r="A563" s="1" t="s">
        <v>293</v>
      </c>
      <c r="B563" s="1" t="s">
        <v>294</v>
      </c>
      <c r="C563" s="1" t="s">
        <v>498</v>
      </c>
      <c r="D563" s="1" t="s">
        <v>27</v>
      </c>
      <c r="E563" s="1" t="s">
        <v>499</v>
      </c>
      <c r="F563" s="1"/>
      <c r="G563" s="1" t="s">
        <v>52</v>
      </c>
      <c r="H563" s="2">
        <v>99</v>
      </c>
      <c r="I563" s="3">
        <v>1.26</v>
      </c>
      <c r="J563" s="4">
        <v>0</v>
      </c>
      <c r="M563">
        <f t="array" aca="1" ref="M563" ca="1">IF(MATCH(A563&amp;C563,codetiers&amp;codeart,0)=ROW(A562),ROW(A562),"")</f>
        <v>562</v>
      </c>
    </row>
    <row r="564" spans="1:13" ht="13.5" customHeight="1">
      <c r="A564" s="5" t="s">
        <v>293</v>
      </c>
      <c r="B564" s="5" t="s">
        <v>294</v>
      </c>
      <c r="C564" s="5" t="s">
        <v>498</v>
      </c>
      <c r="D564" s="5" t="s">
        <v>27</v>
      </c>
      <c r="E564" s="5" t="s">
        <v>499</v>
      </c>
      <c r="F564" s="5"/>
      <c r="G564" s="5" t="s">
        <v>52</v>
      </c>
      <c r="H564" s="6">
        <v>499</v>
      </c>
      <c r="I564" s="7">
        <v>1.05</v>
      </c>
      <c r="J564" s="8">
        <v>0</v>
      </c>
      <c r="M564" t="str">
        <f t="array" aca="1" ref="M564" ca="1">IF(MATCH(A564&amp;C564,codetiers&amp;codeart,0)=ROW(A563),ROW(A563),"")</f>
        <v/>
      </c>
    </row>
    <row r="565" spans="1:13" ht="13.5" customHeight="1">
      <c r="A565" s="1" t="s">
        <v>293</v>
      </c>
      <c r="B565" s="1" t="s">
        <v>294</v>
      </c>
      <c r="C565" s="1" t="s">
        <v>498</v>
      </c>
      <c r="D565" s="1" t="s">
        <v>27</v>
      </c>
      <c r="E565" s="1" t="s">
        <v>499</v>
      </c>
      <c r="F565" s="1"/>
      <c r="G565" s="1" t="s">
        <v>52</v>
      </c>
      <c r="H565" s="2">
        <v>999</v>
      </c>
      <c r="I565" s="3">
        <v>0.84</v>
      </c>
      <c r="J565" s="4">
        <v>0</v>
      </c>
      <c r="M565" t="str">
        <f t="array" aca="1" ref="M565" ca="1">IF(MATCH(A565&amp;C565,codetiers&amp;codeart,0)=ROW(A564),ROW(A564),"")</f>
        <v/>
      </c>
    </row>
    <row r="566" spans="1:13" ht="13.5" customHeight="1">
      <c r="A566" s="5" t="s">
        <v>293</v>
      </c>
      <c r="B566" s="5" t="s">
        <v>294</v>
      </c>
      <c r="C566" s="5" t="s">
        <v>498</v>
      </c>
      <c r="D566" s="5" t="s">
        <v>27</v>
      </c>
      <c r="E566" s="5" t="s">
        <v>499</v>
      </c>
      <c r="F566" s="5"/>
      <c r="G566" s="5" t="s">
        <v>52</v>
      </c>
      <c r="H566" s="6">
        <v>9999</v>
      </c>
      <c r="I566" s="7">
        <v>0.68</v>
      </c>
      <c r="J566" s="8">
        <v>0</v>
      </c>
      <c r="M566" t="str">
        <f t="array" aca="1" ref="M566" ca="1">IF(MATCH(A566&amp;C566,codetiers&amp;codeart,0)=ROW(A565),ROW(A565),"")</f>
        <v/>
      </c>
    </row>
    <row r="567" spans="1:13" ht="13.5" customHeight="1">
      <c r="A567" s="1" t="s">
        <v>293</v>
      </c>
      <c r="B567" s="1" t="s">
        <v>294</v>
      </c>
      <c r="C567" s="1" t="s">
        <v>504</v>
      </c>
      <c r="D567" s="1" t="s">
        <v>27</v>
      </c>
      <c r="E567" s="1" t="s">
        <v>505</v>
      </c>
      <c r="F567" s="1"/>
      <c r="G567" s="1" t="s">
        <v>52</v>
      </c>
      <c r="H567" s="2">
        <v>99</v>
      </c>
      <c r="I567" s="3">
        <v>1.26</v>
      </c>
      <c r="J567" s="4">
        <v>0</v>
      </c>
      <c r="M567">
        <f t="array" aca="1" ref="M567" ca="1">IF(MATCH(A567&amp;C567,codetiers&amp;codeart,0)=ROW(A566),ROW(A566),"")</f>
        <v>566</v>
      </c>
    </row>
    <row r="568" spans="1:13" ht="13.5" customHeight="1">
      <c r="A568" s="5" t="s">
        <v>293</v>
      </c>
      <c r="B568" s="5" t="s">
        <v>294</v>
      </c>
      <c r="C568" s="5" t="s">
        <v>504</v>
      </c>
      <c r="D568" s="5" t="s">
        <v>27</v>
      </c>
      <c r="E568" s="5" t="s">
        <v>505</v>
      </c>
      <c r="F568" s="5"/>
      <c r="G568" s="5" t="s">
        <v>52</v>
      </c>
      <c r="H568" s="6">
        <v>499</v>
      </c>
      <c r="I568" s="7">
        <v>1.05</v>
      </c>
      <c r="J568" s="8">
        <v>0</v>
      </c>
      <c r="M568" t="str">
        <f t="array" aca="1" ref="M568" ca="1">IF(MATCH(A568&amp;C568,codetiers&amp;codeart,0)=ROW(A567),ROW(A567),"")</f>
        <v/>
      </c>
    </row>
    <row r="569" spans="1:13" ht="13.5" customHeight="1">
      <c r="A569" s="1" t="s">
        <v>293</v>
      </c>
      <c r="B569" s="1" t="s">
        <v>294</v>
      </c>
      <c r="C569" s="1" t="s">
        <v>504</v>
      </c>
      <c r="D569" s="1" t="s">
        <v>27</v>
      </c>
      <c r="E569" s="1" t="s">
        <v>505</v>
      </c>
      <c r="F569" s="1"/>
      <c r="G569" s="1" t="s">
        <v>52</v>
      </c>
      <c r="H569" s="2">
        <v>999</v>
      </c>
      <c r="I569" s="3">
        <v>0.84</v>
      </c>
      <c r="J569" s="4">
        <v>0</v>
      </c>
      <c r="M569" t="str">
        <f t="array" aca="1" ref="M569" ca="1">IF(MATCH(A569&amp;C569,codetiers&amp;codeart,0)=ROW(A568),ROW(A568),"")</f>
        <v/>
      </c>
    </row>
    <row r="570" spans="1:13" ht="13.5" customHeight="1">
      <c r="A570" s="5" t="s">
        <v>293</v>
      </c>
      <c r="B570" s="5" t="s">
        <v>294</v>
      </c>
      <c r="C570" s="5" t="s">
        <v>504</v>
      </c>
      <c r="D570" s="5" t="s">
        <v>27</v>
      </c>
      <c r="E570" s="5" t="s">
        <v>505</v>
      </c>
      <c r="F570" s="5"/>
      <c r="G570" s="5" t="s">
        <v>52</v>
      </c>
      <c r="H570" s="6">
        <v>9999</v>
      </c>
      <c r="I570" s="7">
        <v>0.68</v>
      </c>
      <c r="J570" s="8">
        <v>0</v>
      </c>
      <c r="M570" t="str">
        <f t="array" aca="1" ref="M570" ca="1">IF(MATCH(A570&amp;C570,codetiers&amp;codeart,0)=ROW(A569),ROW(A569),"")</f>
        <v/>
      </c>
    </row>
    <row r="571" spans="1:13" ht="13.5" customHeight="1">
      <c r="A571" s="5" t="s">
        <v>175</v>
      </c>
      <c r="B571" s="5" t="s">
        <v>176</v>
      </c>
      <c r="C571" s="5" t="s">
        <v>177</v>
      </c>
      <c r="D571" s="5"/>
      <c r="E571" s="5" t="s">
        <v>178</v>
      </c>
      <c r="F571" s="5"/>
      <c r="G571" s="5" t="s">
        <v>73</v>
      </c>
      <c r="H571" s="6">
        <v>20</v>
      </c>
      <c r="I571" s="7">
        <v>2.8</v>
      </c>
      <c r="J571" s="8">
        <v>0</v>
      </c>
      <c r="M571">
        <f t="array" aca="1" ref="M571" ca="1">IF(MATCH(A571&amp;C571,codetiers&amp;codeart,0)=ROW(A570),ROW(A570),"")</f>
        <v>570</v>
      </c>
    </row>
    <row r="572" spans="1:13" ht="13.5" customHeight="1">
      <c r="A572" s="5" t="s">
        <v>175</v>
      </c>
      <c r="B572" s="5" t="s">
        <v>176</v>
      </c>
      <c r="C572" s="5" t="s">
        <v>186</v>
      </c>
      <c r="D572" s="5"/>
      <c r="E572" s="5" t="s">
        <v>187</v>
      </c>
      <c r="F572" s="5"/>
      <c r="G572" s="5" t="s">
        <v>73</v>
      </c>
      <c r="H572" s="6">
        <v>20</v>
      </c>
      <c r="I572" s="7">
        <v>3.8</v>
      </c>
      <c r="J572" s="8">
        <v>0</v>
      </c>
      <c r="M572">
        <f t="array" aca="1" ref="M572" ca="1">IF(MATCH(A572&amp;C572,codetiers&amp;codeart,0)=ROW(A571),ROW(A571),"")</f>
        <v>571</v>
      </c>
    </row>
    <row r="573" spans="1:13" ht="13.5" customHeight="1">
      <c r="A573" s="5" t="s">
        <v>175</v>
      </c>
      <c r="B573" s="5" t="s">
        <v>176</v>
      </c>
      <c r="C573" s="5" t="s">
        <v>188</v>
      </c>
      <c r="D573" s="5"/>
      <c r="E573" s="5" t="s">
        <v>189</v>
      </c>
      <c r="F573" s="5"/>
      <c r="G573" s="5" t="s">
        <v>73</v>
      </c>
      <c r="H573" s="6">
        <v>20</v>
      </c>
      <c r="I573" s="7">
        <v>4.8</v>
      </c>
      <c r="J573" s="8">
        <v>0</v>
      </c>
      <c r="M573">
        <f t="array" aca="1" ref="M573" ca="1">IF(MATCH(A573&amp;C573,codetiers&amp;codeart,0)=ROW(A572),ROW(A572),"")</f>
        <v>572</v>
      </c>
    </row>
    <row r="574" spans="1:13" ht="13.5" customHeight="1">
      <c r="A574" s="5" t="s">
        <v>18</v>
      </c>
      <c r="B574" s="5" t="s">
        <v>19</v>
      </c>
      <c r="C574" s="5" t="s">
        <v>173</v>
      </c>
      <c r="D574" s="5" t="s">
        <v>55</v>
      </c>
      <c r="E574" s="5" t="s">
        <v>174</v>
      </c>
      <c r="F574" s="5"/>
      <c r="G574" s="5" t="s">
        <v>23</v>
      </c>
      <c r="H574" s="6">
        <v>49</v>
      </c>
      <c r="I574" s="7">
        <v>1.76</v>
      </c>
      <c r="J574" s="8">
        <v>0</v>
      </c>
      <c r="M574">
        <f t="array" aca="1" ref="M574" ca="1">IF(MATCH(A574&amp;C574,codetiers&amp;codeart,0)=ROW(A573),ROW(A573),"")</f>
        <v>573</v>
      </c>
    </row>
    <row r="575" spans="1:13" ht="13.5" customHeight="1">
      <c r="A575" s="5" t="s">
        <v>18</v>
      </c>
      <c r="B575" s="5" t="s">
        <v>19</v>
      </c>
      <c r="C575" s="5" t="s">
        <v>173</v>
      </c>
      <c r="D575" s="5" t="s">
        <v>55</v>
      </c>
      <c r="E575" s="5" t="s">
        <v>174</v>
      </c>
      <c r="F575" s="5"/>
      <c r="G575" s="5" t="s">
        <v>23</v>
      </c>
      <c r="H575" s="6">
        <v>99</v>
      </c>
      <c r="I575" s="7">
        <v>1.55</v>
      </c>
      <c r="J575" s="8">
        <v>0</v>
      </c>
      <c r="M575" t="str">
        <f t="array" aca="1" ref="M575" ca="1">IF(MATCH(A575&amp;C575,codetiers&amp;codeart,0)=ROW(A574),ROW(A574),"")</f>
        <v/>
      </c>
    </row>
    <row r="576" spans="1:13" ht="13.5" customHeight="1">
      <c r="A576" s="5" t="s">
        <v>18</v>
      </c>
      <c r="B576" s="5" t="s">
        <v>19</v>
      </c>
      <c r="C576" s="5" t="s">
        <v>173</v>
      </c>
      <c r="D576" s="5" t="s">
        <v>55</v>
      </c>
      <c r="E576" s="5" t="s">
        <v>174</v>
      </c>
      <c r="F576" s="5"/>
      <c r="G576" s="5" t="s">
        <v>23</v>
      </c>
      <c r="H576" s="6">
        <v>199</v>
      </c>
      <c r="I576" s="7">
        <v>1.24</v>
      </c>
      <c r="J576" s="8">
        <v>0</v>
      </c>
      <c r="M576" t="str">
        <f t="array" aca="1" ref="M576" ca="1">IF(MATCH(A576&amp;C576,codetiers&amp;codeart,0)=ROW(A575),ROW(A575),"")</f>
        <v/>
      </c>
    </row>
    <row r="577" spans="1:13" ht="13.5" customHeight="1">
      <c r="A577" s="5" t="s">
        <v>18</v>
      </c>
      <c r="B577" s="5" t="s">
        <v>19</v>
      </c>
      <c r="C577" s="5" t="s">
        <v>173</v>
      </c>
      <c r="D577" s="5" t="s">
        <v>55</v>
      </c>
      <c r="E577" s="5" t="s">
        <v>174</v>
      </c>
      <c r="F577" s="5"/>
      <c r="G577" s="5" t="s">
        <v>23</v>
      </c>
      <c r="H577" s="6">
        <v>299</v>
      </c>
      <c r="I577" s="7">
        <v>1</v>
      </c>
      <c r="J577" s="8">
        <v>0</v>
      </c>
      <c r="M577" t="str">
        <f t="array" aca="1" ref="M577" ca="1">IF(MATCH(A577&amp;C577,codetiers&amp;codeart,0)=ROW(A576),ROW(A576),"")</f>
        <v/>
      </c>
    </row>
    <row r="578" spans="1:13" ht="13.5" customHeight="1">
      <c r="A578" s="5" t="s">
        <v>18</v>
      </c>
      <c r="B578" s="5" t="s">
        <v>19</v>
      </c>
      <c r="C578" s="5" t="s">
        <v>173</v>
      </c>
      <c r="D578" s="5" t="s">
        <v>55</v>
      </c>
      <c r="E578" s="5" t="s">
        <v>174</v>
      </c>
      <c r="F578" s="5"/>
      <c r="G578" s="5" t="s">
        <v>23</v>
      </c>
      <c r="H578" s="6">
        <v>499</v>
      </c>
      <c r="I578" s="7">
        <v>0.82</v>
      </c>
      <c r="J578" s="8">
        <v>0</v>
      </c>
      <c r="M578" t="str">
        <f t="array" aca="1" ref="M578" ca="1">IF(MATCH(A578&amp;C578,codetiers&amp;codeart,0)=ROW(A577),ROW(A577),"")</f>
        <v/>
      </c>
    </row>
    <row r="579" spans="1:13" ht="13.5" customHeight="1">
      <c r="A579" s="5" t="s">
        <v>18</v>
      </c>
      <c r="B579" s="5" t="s">
        <v>19</v>
      </c>
      <c r="C579" s="5" t="s">
        <v>173</v>
      </c>
      <c r="D579" s="5" t="s">
        <v>55</v>
      </c>
      <c r="E579" s="5" t="s">
        <v>174</v>
      </c>
      <c r="F579" s="5"/>
      <c r="G579" s="5" t="s">
        <v>23</v>
      </c>
      <c r="H579" s="6">
        <v>9999</v>
      </c>
      <c r="I579" s="7">
        <v>0.71</v>
      </c>
      <c r="J579" s="8">
        <v>0</v>
      </c>
      <c r="M579" t="str">
        <f t="array" aca="1" ref="M579" ca="1">IF(MATCH(A579&amp;C579,codetiers&amp;codeart,0)=ROW(A578),ROW(A578),"")</f>
        <v/>
      </c>
    </row>
    <row r="580" spans="1:13" ht="13.5" customHeight="1">
      <c r="A580" s="5" t="s">
        <v>18</v>
      </c>
      <c r="B580" s="5" t="s">
        <v>19</v>
      </c>
      <c r="C580" s="5" t="s">
        <v>201</v>
      </c>
      <c r="D580" s="5" t="s">
        <v>55</v>
      </c>
      <c r="E580" s="5" t="s">
        <v>202</v>
      </c>
      <c r="F580" s="5"/>
      <c r="G580" s="5" t="s">
        <v>23</v>
      </c>
      <c r="H580" s="6">
        <v>49</v>
      </c>
      <c r="I580" s="7">
        <v>1.76</v>
      </c>
      <c r="J580" s="8">
        <v>0</v>
      </c>
      <c r="M580">
        <f t="array" aca="1" ref="M580" ca="1">IF(MATCH(A580&amp;C580,codetiers&amp;codeart,0)=ROW(A579),ROW(A579),"")</f>
        <v>579</v>
      </c>
    </row>
    <row r="581" spans="1:13" ht="13.5" customHeight="1">
      <c r="A581" s="5" t="s">
        <v>18</v>
      </c>
      <c r="B581" s="5" t="s">
        <v>19</v>
      </c>
      <c r="C581" s="5" t="s">
        <v>201</v>
      </c>
      <c r="D581" s="5" t="s">
        <v>55</v>
      </c>
      <c r="E581" s="5" t="s">
        <v>202</v>
      </c>
      <c r="F581" s="5"/>
      <c r="G581" s="5" t="s">
        <v>23</v>
      </c>
      <c r="H581" s="6">
        <v>99</v>
      </c>
      <c r="I581" s="7">
        <v>1.55</v>
      </c>
      <c r="J581" s="8">
        <v>0</v>
      </c>
      <c r="M581" t="str">
        <f t="array" aca="1" ref="M581" ca="1">IF(MATCH(A581&amp;C581,codetiers&amp;codeart,0)=ROW(A580),ROW(A580),"")</f>
        <v/>
      </c>
    </row>
    <row r="582" spans="1:13" ht="13.5" customHeight="1">
      <c r="A582" s="5" t="s">
        <v>18</v>
      </c>
      <c r="B582" s="5" t="s">
        <v>19</v>
      </c>
      <c r="C582" s="5" t="s">
        <v>201</v>
      </c>
      <c r="D582" s="5" t="s">
        <v>55</v>
      </c>
      <c r="E582" s="5" t="s">
        <v>202</v>
      </c>
      <c r="F582" s="5"/>
      <c r="G582" s="5" t="s">
        <v>23</v>
      </c>
      <c r="H582" s="6">
        <v>199</v>
      </c>
      <c r="I582" s="7">
        <v>1.24</v>
      </c>
      <c r="J582" s="8">
        <v>0</v>
      </c>
      <c r="M582" t="str">
        <f t="array" aca="1" ref="M582" ca="1">IF(MATCH(A582&amp;C582,codetiers&amp;codeart,0)=ROW(A581),ROW(A581),"")</f>
        <v/>
      </c>
    </row>
    <row r="583" spans="1:13" ht="13.5" customHeight="1">
      <c r="A583" s="5" t="s">
        <v>18</v>
      </c>
      <c r="B583" s="5" t="s">
        <v>19</v>
      </c>
      <c r="C583" s="5" t="s">
        <v>201</v>
      </c>
      <c r="D583" s="5" t="s">
        <v>55</v>
      </c>
      <c r="E583" s="5" t="s">
        <v>202</v>
      </c>
      <c r="F583" s="5"/>
      <c r="G583" s="5" t="s">
        <v>23</v>
      </c>
      <c r="H583" s="6">
        <v>299</v>
      </c>
      <c r="I583" s="7">
        <v>1</v>
      </c>
      <c r="J583" s="8">
        <v>0</v>
      </c>
      <c r="M583" t="str">
        <f t="array" aca="1" ref="M583" ca="1">IF(MATCH(A583&amp;C583,codetiers&amp;codeart,0)=ROW(A582),ROW(A582),"")</f>
        <v/>
      </c>
    </row>
    <row r="584" spans="1:13" ht="13.5" customHeight="1">
      <c r="A584" s="5" t="s">
        <v>18</v>
      </c>
      <c r="B584" s="5" t="s">
        <v>19</v>
      </c>
      <c r="C584" s="5" t="s">
        <v>201</v>
      </c>
      <c r="D584" s="5" t="s">
        <v>55</v>
      </c>
      <c r="E584" s="5" t="s">
        <v>202</v>
      </c>
      <c r="F584" s="5"/>
      <c r="G584" s="5" t="s">
        <v>23</v>
      </c>
      <c r="H584" s="6">
        <v>499</v>
      </c>
      <c r="I584" s="7">
        <v>0.82</v>
      </c>
      <c r="J584" s="8">
        <v>0</v>
      </c>
      <c r="M584" t="str">
        <f t="array" aca="1" ref="M584" ca="1">IF(MATCH(A584&amp;C584,codetiers&amp;codeart,0)=ROW(A583),ROW(A583),"")</f>
        <v/>
      </c>
    </row>
    <row r="585" spans="1:13" ht="13.5" customHeight="1">
      <c r="A585" s="5" t="s">
        <v>18</v>
      </c>
      <c r="B585" s="5" t="s">
        <v>19</v>
      </c>
      <c r="C585" s="5" t="s">
        <v>201</v>
      </c>
      <c r="D585" s="5" t="s">
        <v>55</v>
      </c>
      <c r="E585" s="5" t="s">
        <v>202</v>
      </c>
      <c r="F585" s="5"/>
      <c r="G585" s="5" t="s">
        <v>23</v>
      </c>
      <c r="H585" s="6">
        <v>9999</v>
      </c>
      <c r="I585" s="7">
        <v>0.71</v>
      </c>
      <c r="J585" s="8">
        <v>0</v>
      </c>
      <c r="M585" t="str">
        <f t="array" aca="1" ref="M585" ca="1">IF(MATCH(A585&amp;C585,codetiers&amp;codeart,0)=ROW(A584),ROW(A584),"")</f>
        <v/>
      </c>
    </row>
    <row r="586" spans="1:13" ht="13.5" customHeight="1">
      <c r="A586" s="5" t="s">
        <v>18</v>
      </c>
      <c r="B586" s="5" t="s">
        <v>19</v>
      </c>
      <c r="C586" s="5" t="s">
        <v>226</v>
      </c>
      <c r="D586" s="5" t="s">
        <v>227</v>
      </c>
      <c r="E586" s="5" t="s">
        <v>228</v>
      </c>
      <c r="F586" s="5"/>
      <c r="G586" s="5" t="s">
        <v>23</v>
      </c>
      <c r="H586" s="6">
        <v>49</v>
      </c>
      <c r="I586" s="7">
        <v>2.81</v>
      </c>
      <c r="J586" s="8">
        <v>0</v>
      </c>
      <c r="M586">
        <f t="array" aca="1" ref="M586" ca="1">IF(MATCH(A586&amp;C586,codetiers&amp;codeart,0)=ROW(A585),ROW(A585),"")</f>
        <v>585</v>
      </c>
    </row>
    <row r="587" spans="1:13" ht="13.5" customHeight="1">
      <c r="A587" s="5" t="s">
        <v>18</v>
      </c>
      <c r="B587" s="5" t="s">
        <v>19</v>
      </c>
      <c r="C587" s="5" t="s">
        <v>226</v>
      </c>
      <c r="D587" s="5" t="s">
        <v>227</v>
      </c>
      <c r="E587" s="5" t="s">
        <v>228</v>
      </c>
      <c r="F587" s="5"/>
      <c r="G587" s="5" t="s">
        <v>23</v>
      </c>
      <c r="H587" s="6">
        <v>99</v>
      </c>
      <c r="I587" s="7">
        <v>2.6</v>
      </c>
      <c r="J587" s="8">
        <v>0</v>
      </c>
      <c r="M587" t="str">
        <f t="array" aca="1" ref="M587" ca="1">IF(MATCH(A587&amp;C587,codetiers&amp;codeart,0)=ROW(A586),ROW(A586),"")</f>
        <v/>
      </c>
    </row>
    <row r="588" spans="1:13" ht="13.5" customHeight="1">
      <c r="A588" s="5" t="s">
        <v>18</v>
      </c>
      <c r="B588" s="5" t="s">
        <v>19</v>
      </c>
      <c r="C588" s="5" t="s">
        <v>226</v>
      </c>
      <c r="D588" s="5" t="s">
        <v>227</v>
      </c>
      <c r="E588" s="5" t="s">
        <v>228</v>
      </c>
      <c r="F588" s="5"/>
      <c r="G588" s="5" t="s">
        <v>23</v>
      </c>
      <c r="H588" s="6">
        <v>199</v>
      </c>
      <c r="I588" s="7">
        <v>2.29</v>
      </c>
      <c r="J588" s="8">
        <v>0</v>
      </c>
      <c r="M588" t="str">
        <f t="array" aca="1" ref="M588" ca="1">IF(MATCH(A588&amp;C588,codetiers&amp;codeart,0)=ROW(A587),ROW(A587),"")</f>
        <v/>
      </c>
    </row>
    <row r="589" spans="1:13" ht="13.5" customHeight="1">
      <c r="A589" s="5" t="s">
        <v>18</v>
      </c>
      <c r="B589" s="5" t="s">
        <v>19</v>
      </c>
      <c r="C589" s="5" t="s">
        <v>226</v>
      </c>
      <c r="D589" s="5" t="s">
        <v>227</v>
      </c>
      <c r="E589" s="5" t="s">
        <v>228</v>
      </c>
      <c r="F589" s="5"/>
      <c r="G589" s="5" t="s">
        <v>23</v>
      </c>
      <c r="H589" s="6">
        <v>299</v>
      </c>
      <c r="I589" s="7">
        <v>2.0499999999999998</v>
      </c>
      <c r="J589" s="8">
        <v>0</v>
      </c>
      <c r="M589" t="str">
        <f t="array" aca="1" ref="M589" ca="1">IF(MATCH(A589&amp;C589,codetiers&amp;codeart,0)=ROW(A588),ROW(A588),"")</f>
        <v/>
      </c>
    </row>
    <row r="590" spans="1:13" ht="13.5" customHeight="1">
      <c r="A590" s="5" t="s">
        <v>18</v>
      </c>
      <c r="B590" s="5" t="s">
        <v>19</v>
      </c>
      <c r="C590" s="5" t="s">
        <v>226</v>
      </c>
      <c r="D590" s="5" t="s">
        <v>227</v>
      </c>
      <c r="E590" s="5" t="s">
        <v>228</v>
      </c>
      <c r="F590" s="5"/>
      <c r="G590" s="5" t="s">
        <v>23</v>
      </c>
      <c r="H590" s="6">
        <v>499</v>
      </c>
      <c r="I590" s="7">
        <v>1.87</v>
      </c>
      <c r="J590" s="8">
        <v>0</v>
      </c>
      <c r="M590" t="str">
        <f t="array" aca="1" ref="M590" ca="1">IF(MATCH(A590&amp;C590,codetiers&amp;codeart,0)=ROW(A589),ROW(A589),"")</f>
        <v/>
      </c>
    </row>
    <row r="591" spans="1:13" ht="13.5" customHeight="1">
      <c r="A591" s="5" t="s">
        <v>18</v>
      </c>
      <c r="B591" s="5" t="s">
        <v>19</v>
      </c>
      <c r="C591" s="5" t="s">
        <v>226</v>
      </c>
      <c r="D591" s="5" t="s">
        <v>227</v>
      </c>
      <c r="E591" s="5" t="s">
        <v>228</v>
      </c>
      <c r="F591" s="5"/>
      <c r="G591" s="5" t="s">
        <v>23</v>
      </c>
      <c r="H591" s="6">
        <v>9999</v>
      </c>
      <c r="I591" s="7">
        <v>1.76</v>
      </c>
      <c r="J591" s="8">
        <v>0</v>
      </c>
      <c r="M591" t="str">
        <f t="array" aca="1" ref="M591" ca="1">IF(MATCH(A591&amp;C591,codetiers&amp;codeart,0)=ROW(A590),ROW(A590),"")</f>
        <v/>
      </c>
    </row>
    <row r="592" spans="1:13" ht="13.5" customHeight="1">
      <c r="A592" s="5" t="s">
        <v>18</v>
      </c>
      <c r="B592" s="5" t="s">
        <v>19</v>
      </c>
      <c r="C592" s="5" t="s">
        <v>226</v>
      </c>
      <c r="D592" s="5" t="s">
        <v>55</v>
      </c>
      <c r="E592" s="5" t="s">
        <v>228</v>
      </c>
      <c r="F592" s="5"/>
      <c r="G592" s="5" t="s">
        <v>23</v>
      </c>
      <c r="H592" s="6">
        <v>49</v>
      </c>
      <c r="I592" s="7">
        <v>1.76</v>
      </c>
      <c r="J592" s="8">
        <v>0</v>
      </c>
      <c r="M592" t="str">
        <f t="array" aca="1" ref="M592" ca="1">IF(MATCH(A592&amp;C592,codetiers&amp;codeart,0)=ROW(A591),ROW(A591),"")</f>
        <v/>
      </c>
    </row>
    <row r="593" spans="1:13" ht="13.5" customHeight="1">
      <c r="A593" s="5" t="s">
        <v>18</v>
      </c>
      <c r="B593" s="5" t="s">
        <v>19</v>
      </c>
      <c r="C593" s="5" t="s">
        <v>226</v>
      </c>
      <c r="D593" s="5" t="s">
        <v>55</v>
      </c>
      <c r="E593" s="5" t="s">
        <v>228</v>
      </c>
      <c r="F593" s="5"/>
      <c r="G593" s="5" t="s">
        <v>23</v>
      </c>
      <c r="H593" s="6">
        <v>99</v>
      </c>
      <c r="I593" s="7">
        <v>1.55</v>
      </c>
      <c r="J593" s="8">
        <v>0</v>
      </c>
      <c r="M593" t="str">
        <f t="array" aca="1" ref="M593" ca="1">IF(MATCH(A593&amp;C593,codetiers&amp;codeart,0)=ROW(A592),ROW(A592),"")</f>
        <v/>
      </c>
    </row>
    <row r="594" spans="1:13" ht="13.5" customHeight="1">
      <c r="A594" s="5" t="s">
        <v>18</v>
      </c>
      <c r="B594" s="5" t="s">
        <v>19</v>
      </c>
      <c r="C594" s="5" t="s">
        <v>226</v>
      </c>
      <c r="D594" s="5" t="s">
        <v>55</v>
      </c>
      <c r="E594" s="5" t="s">
        <v>228</v>
      </c>
      <c r="F594" s="5"/>
      <c r="G594" s="5" t="s">
        <v>23</v>
      </c>
      <c r="H594" s="6">
        <v>199</v>
      </c>
      <c r="I594" s="7">
        <v>1.24</v>
      </c>
      <c r="J594" s="8">
        <v>0</v>
      </c>
      <c r="M594" t="str">
        <f t="array" aca="1" ref="M594" ca="1">IF(MATCH(A594&amp;C594,codetiers&amp;codeart,0)=ROW(A593),ROW(A593),"")</f>
        <v/>
      </c>
    </row>
    <row r="595" spans="1:13" ht="13.5" customHeight="1">
      <c r="A595" s="5" t="s">
        <v>18</v>
      </c>
      <c r="B595" s="5" t="s">
        <v>19</v>
      </c>
      <c r="C595" s="5" t="s">
        <v>226</v>
      </c>
      <c r="D595" s="5" t="s">
        <v>55</v>
      </c>
      <c r="E595" s="5" t="s">
        <v>228</v>
      </c>
      <c r="F595" s="5"/>
      <c r="G595" s="5" t="s">
        <v>23</v>
      </c>
      <c r="H595" s="6">
        <v>299</v>
      </c>
      <c r="I595" s="7">
        <v>1</v>
      </c>
      <c r="J595" s="8">
        <v>0</v>
      </c>
      <c r="M595" t="str">
        <f t="array" aca="1" ref="M595" ca="1">IF(MATCH(A595&amp;C595,codetiers&amp;codeart,0)=ROW(A594),ROW(A594),"")</f>
        <v/>
      </c>
    </row>
    <row r="596" spans="1:13" ht="13.5" customHeight="1">
      <c r="A596" s="5" t="s">
        <v>18</v>
      </c>
      <c r="B596" s="5" t="s">
        <v>19</v>
      </c>
      <c r="C596" s="5" t="s">
        <v>226</v>
      </c>
      <c r="D596" s="5" t="s">
        <v>55</v>
      </c>
      <c r="E596" s="5" t="s">
        <v>228</v>
      </c>
      <c r="F596" s="5"/>
      <c r="G596" s="5" t="s">
        <v>23</v>
      </c>
      <c r="H596" s="6">
        <v>499</v>
      </c>
      <c r="I596" s="7">
        <v>0.82</v>
      </c>
      <c r="J596" s="8">
        <v>0</v>
      </c>
      <c r="M596" t="str">
        <f t="array" aca="1" ref="M596" ca="1">IF(MATCH(A596&amp;C596,codetiers&amp;codeart,0)=ROW(A595),ROW(A595),"")</f>
        <v/>
      </c>
    </row>
    <row r="597" spans="1:13" ht="13.5" customHeight="1">
      <c r="A597" s="5" t="s">
        <v>18</v>
      </c>
      <c r="B597" s="5" t="s">
        <v>19</v>
      </c>
      <c r="C597" s="5" t="s">
        <v>226</v>
      </c>
      <c r="D597" s="5" t="s">
        <v>55</v>
      </c>
      <c r="E597" s="5" t="s">
        <v>228</v>
      </c>
      <c r="F597" s="5"/>
      <c r="G597" s="5" t="s">
        <v>23</v>
      </c>
      <c r="H597" s="6">
        <v>9999</v>
      </c>
      <c r="I597" s="7">
        <v>0.71</v>
      </c>
      <c r="J597" s="8">
        <v>0</v>
      </c>
      <c r="M597" t="str">
        <f t="array" aca="1" ref="M597" ca="1">IF(MATCH(A597&amp;C597,codetiers&amp;codeart,0)=ROW(A596),ROW(A596),"")</f>
        <v/>
      </c>
    </row>
    <row r="598" spans="1:13" ht="13.5" customHeight="1">
      <c r="A598" s="5" t="s">
        <v>18</v>
      </c>
      <c r="B598" s="5" t="s">
        <v>19</v>
      </c>
      <c r="C598" s="5" t="s">
        <v>264</v>
      </c>
      <c r="D598" s="5" t="s">
        <v>55</v>
      </c>
      <c r="E598" s="5" t="s">
        <v>265</v>
      </c>
      <c r="F598" s="5"/>
      <c r="G598" s="5" t="s">
        <v>23</v>
      </c>
      <c r="H598" s="6">
        <v>49</v>
      </c>
      <c r="I598" s="7">
        <v>1.76</v>
      </c>
      <c r="J598" s="8">
        <v>0</v>
      </c>
      <c r="M598">
        <f t="array" aca="1" ref="M598" ca="1">IF(MATCH(A598&amp;C598,codetiers&amp;codeart,0)=ROW(A597),ROW(A597),"")</f>
        <v>597</v>
      </c>
    </row>
    <row r="599" spans="1:13" ht="13.5" customHeight="1">
      <c r="A599" s="5" t="s">
        <v>18</v>
      </c>
      <c r="B599" s="5" t="s">
        <v>19</v>
      </c>
      <c r="C599" s="5" t="s">
        <v>264</v>
      </c>
      <c r="D599" s="5" t="s">
        <v>55</v>
      </c>
      <c r="E599" s="5" t="s">
        <v>265</v>
      </c>
      <c r="F599" s="5"/>
      <c r="G599" s="5" t="s">
        <v>23</v>
      </c>
      <c r="H599" s="6">
        <v>99</v>
      </c>
      <c r="I599" s="7">
        <v>1.55</v>
      </c>
      <c r="J599" s="8">
        <v>0</v>
      </c>
      <c r="M599" t="str">
        <f t="array" aca="1" ref="M599" ca="1">IF(MATCH(A599&amp;C599,codetiers&amp;codeart,0)=ROW(A598),ROW(A598),"")</f>
        <v/>
      </c>
    </row>
    <row r="600" spans="1:13" ht="13.5" customHeight="1">
      <c r="A600" s="5" t="s">
        <v>18</v>
      </c>
      <c r="B600" s="5" t="s">
        <v>19</v>
      </c>
      <c r="C600" s="5" t="s">
        <v>264</v>
      </c>
      <c r="D600" s="5" t="s">
        <v>55</v>
      </c>
      <c r="E600" s="5" t="s">
        <v>265</v>
      </c>
      <c r="F600" s="5"/>
      <c r="G600" s="5" t="s">
        <v>23</v>
      </c>
      <c r="H600" s="6">
        <v>199</v>
      </c>
      <c r="I600" s="7">
        <v>1.24</v>
      </c>
      <c r="J600" s="8">
        <v>0</v>
      </c>
      <c r="M600" t="str">
        <f t="array" aca="1" ref="M600" ca="1">IF(MATCH(A600&amp;C600,codetiers&amp;codeart,0)=ROW(A599),ROW(A599),"")</f>
        <v/>
      </c>
    </row>
    <row r="601" spans="1:13" ht="13.5" customHeight="1">
      <c r="A601" s="5" t="s">
        <v>18</v>
      </c>
      <c r="B601" s="5" t="s">
        <v>19</v>
      </c>
      <c r="C601" s="5" t="s">
        <v>264</v>
      </c>
      <c r="D601" s="5" t="s">
        <v>55</v>
      </c>
      <c r="E601" s="5" t="s">
        <v>265</v>
      </c>
      <c r="F601" s="5"/>
      <c r="G601" s="5" t="s">
        <v>23</v>
      </c>
      <c r="H601" s="6">
        <v>299</v>
      </c>
      <c r="I601" s="7">
        <v>1</v>
      </c>
      <c r="J601" s="8">
        <v>0</v>
      </c>
      <c r="M601" t="str">
        <f t="array" aca="1" ref="M601" ca="1">IF(MATCH(A601&amp;C601,codetiers&amp;codeart,0)=ROW(A600),ROW(A600),"")</f>
        <v/>
      </c>
    </row>
    <row r="602" spans="1:13" ht="13.5" customHeight="1">
      <c r="A602" s="5" t="s">
        <v>18</v>
      </c>
      <c r="B602" s="5" t="s">
        <v>19</v>
      </c>
      <c r="C602" s="5" t="s">
        <v>264</v>
      </c>
      <c r="D602" s="5" t="s">
        <v>55</v>
      </c>
      <c r="E602" s="5" t="s">
        <v>265</v>
      </c>
      <c r="F602" s="5"/>
      <c r="G602" s="5" t="s">
        <v>23</v>
      </c>
      <c r="H602" s="6">
        <v>499</v>
      </c>
      <c r="I602" s="7">
        <v>0.82</v>
      </c>
      <c r="J602" s="8">
        <v>0</v>
      </c>
      <c r="M602" t="str">
        <f t="array" aca="1" ref="M602" ca="1">IF(MATCH(A602&amp;C602,codetiers&amp;codeart,0)=ROW(A601),ROW(A601),"")</f>
        <v/>
      </c>
    </row>
    <row r="603" spans="1:13" ht="13.5" customHeight="1">
      <c r="A603" s="5" t="s">
        <v>18</v>
      </c>
      <c r="B603" s="5" t="s">
        <v>19</v>
      </c>
      <c r="C603" s="5" t="s">
        <v>264</v>
      </c>
      <c r="D603" s="5" t="s">
        <v>55</v>
      </c>
      <c r="E603" s="5" t="s">
        <v>265</v>
      </c>
      <c r="F603" s="5"/>
      <c r="G603" s="5" t="s">
        <v>23</v>
      </c>
      <c r="H603" s="6">
        <v>9999</v>
      </c>
      <c r="I603" s="7">
        <v>0.71</v>
      </c>
      <c r="J603" s="8">
        <v>0</v>
      </c>
      <c r="M603" t="str">
        <f t="array" aca="1" ref="M603" ca="1">IF(MATCH(A603&amp;C603,codetiers&amp;codeart,0)=ROW(A602),ROW(A602),"")</f>
        <v/>
      </c>
    </row>
    <row r="604" spans="1:13" ht="13.5" customHeight="1">
      <c r="A604" s="5"/>
      <c r="B604" s="5"/>
      <c r="C604" s="5" t="s">
        <v>84</v>
      </c>
      <c r="D604" s="5"/>
      <c r="E604" s="5" t="s">
        <v>85</v>
      </c>
      <c r="F604" s="5"/>
      <c r="G604" s="5" t="s">
        <v>58</v>
      </c>
      <c r="H604" s="6">
        <v>0</v>
      </c>
      <c r="I604" s="7">
        <v>485</v>
      </c>
      <c r="J604" s="8">
        <v>0</v>
      </c>
      <c r="M604">
        <f t="array" aca="1" ref="M604" ca="1">IF(MATCH(A604&amp;C604,codetiers&amp;codeart,0)=ROW(A603),ROW(A603),"")</f>
        <v>603</v>
      </c>
    </row>
    <row r="605" spans="1:13" ht="13.5" customHeight="1">
      <c r="A605" s="1" t="s">
        <v>402</v>
      </c>
      <c r="B605" s="1"/>
      <c r="C605" s="1" t="s">
        <v>403</v>
      </c>
      <c r="D605" s="1" t="s">
        <v>55</v>
      </c>
      <c r="E605" s="1" t="s">
        <v>404</v>
      </c>
      <c r="F605" s="1" t="s">
        <v>405</v>
      </c>
      <c r="G605" s="1" t="s">
        <v>58</v>
      </c>
      <c r="H605" s="2">
        <v>0</v>
      </c>
      <c r="I605" s="3">
        <v>2</v>
      </c>
      <c r="J605" s="4">
        <v>0</v>
      </c>
      <c r="M605">
        <f t="array" aca="1" ref="M605" ca="1">IF(MATCH(A605&amp;C605,codetiers&amp;codeart,0)=ROW(A604),ROW(A604),"")</f>
        <v>604</v>
      </c>
    </row>
    <row r="606" spans="1:13" ht="13.5" customHeight="1">
      <c r="A606" s="1" t="s">
        <v>402</v>
      </c>
      <c r="B606" s="1"/>
      <c r="C606" s="1" t="s">
        <v>403</v>
      </c>
      <c r="D606" s="1" t="s">
        <v>218</v>
      </c>
      <c r="E606" s="1" t="s">
        <v>410</v>
      </c>
      <c r="F606" s="1" t="s">
        <v>405</v>
      </c>
      <c r="G606" s="1" t="s">
        <v>58</v>
      </c>
      <c r="H606" s="2">
        <v>0</v>
      </c>
      <c r="I606" s="3">
        <v>2</v>
      </c>
      <c r="J606" s="4">
        <v>0</v>
      </c>
      <c r="M606" t="str">
        <f t="array" aca="1" ref="M606" ca="1">IF(MATCH(A606&amp;C606,codetiers&amp;codeart,0)=ROW(A605),ROW(A605),"")</f>
        <v/>
      </c>
    </row>
    <row r="607" spans="1:13" ht="13.5" customHeight="1">
      <c r="A607" s="1" t="s">
        <v>450</v>
      </c>
      <c r="B607" s="1" t="s">
        <v>451</v>
      </c>
      <c r="C607" s="1" t="s">
        <v>403</v>
      </c>
      <c r="D607" s="1" t="s">
        <v>55</v>
      </c>
      <c r="E607" s="1" t="s">
        <v>404</v>
      </c>
      <c r="F607" s="1" t="s">
        <v>405</v>
      </c>
      <c r="G607" s="1" t="s">
        <v>58</v>
      </c>
      <c r="H607" s="2">
        <v>0</v>
      </c>
      <c r="I607" s="3">
        <v>9.5500000000000007</v>
      </c>
      <c r="J607" s="4">
        <v>0</v>
      </c>
      <c r="M607">
        <f t="array" aca="1" ref="M607" ca="1">IF(MATCH(A607&amp;C607,codetiers&amp;codeart,0)=ROW(A606),ROW(A606),"")</f>
        <v>606</v>
      </c>
    </row>
    <row r="608" spans="1:13" ht="13.5" customHeight="1">
      <c r="A608" s="1" t="s">
        <v>59</v>
      </c>
      <c r="B608" s="1"/>
      <c r="C608" s="1" t="s">
        <v>60</v>
      </c>
      <c r="D608" s="1" t="s">
        <v>55</v>
      </c>
      <c r="E608" s="1" t="s">
        <v>61</v>
      </c>
      <c r="F608" s="1" t="s">
        <v>62</v>
      </c>
      <c r="G608" s="1" t="s">
        <v>58</v>
      </c>
      <c r="H608" s="2">
        <v>300</v>
      </c>
      <c r="I608" s="3">
        <v>1.95</v>
      </c>
      <c r="J608" s="4">
        <v>0</v>
      </c>
      <c r="M608">
        <f t="array" aca="1" ref="M608" ca="1">IF(MATCH(A608&amp;C608,codetiers&amp;codeart,0)=ROW(A607),ROW(A607),"")</f>
        <v>607</v>
      </c>
    </row>
    <row r="609" spans="1:13" ht="13.5" customHeight="1">
      <c r="A609" s="1" t="s">
        <v>86</v>
      </c>
      <c r="B609" s="1"/>
      <c r="C609" s="1" t="s">
        <v>60</v>
      </c>
      <c r="D609" s="1" t="s">
        <v>55</v>
      </c>
      <c r="E609" s="1" t="s">
        <v>61</v>
      </c>
      <c r="F609" s="1" t="s">
        <v>62</v>
      </c>
      <c r="G609" s="1" t="s">
        <v>58</v>
      </c>
      <c r="H609" s="2">
        <v>419</v>
      </c>
      <c r="I609" s="3">
        <v>3.3</v>
      </c>
      <c r="J609" s="4">
        <v>0</v>
      </c>
      <c r="M609">
        <f t="array" aca="1" ref="M609" ca="1">IF(MATCH(A609&amp;C609,codetiers&amp;codeart,0)=ROW(A608),ROW(A608),"")</f>
        <v>608</v>
      </c>
    </row>
    <row r="610" spans="1:13" ht="13.5" customHeight="1">
      <c r="A610" s="1" t="s">
        <v>151</v>
      </c>
      <c r="B610" s="1"/>
      <c r="C610" s="1" t="s">
        <v>60</v>
      </c>
      <c r="D610" s="1" t="s">
        <v>55</v>
      </c>
      <c r="E610" s="1" t="s">
        <v>61</v>
      </c>
      <c r="F610" s="1" t="s">
        <v>62</v>
      </c>
      <c r="G610" s="1" t="s">
        <v>58</v>
      </c>
      <c r="H610" s="2">
        <v>419</v>
      </c>
      <c r="I610" s="3">
        <v>3.5</v>
      </c>
      <c r="J610" s="4">
        <v>0</v>
      </c>
      <c r="M610">
        <f t="array" aca="1" ref="M610" ca="1">IF(MATCH(A610&amp;C610,codetiers&amp;codeart,0)=ROW(A609),ROW(A609),"")</f>
        <v>609</v>
      </c>
    </row>
    <row r="611" spans="1:13" ht="13.5" customHeight="1">
      <c r="A611" s="1" t="s">
        <v>151</v>
      </c>
      <c r="B611" s="1"/>
      <c r="C611" s="1" t="s">
        <v>60</v>
      </c>
      <c r="D611" s="1" t="s">
        <v>55</v>
      </c>
      <c r="E611" s="1" t="s">
        <v>61</v>
      </c>
      <c r="F611" s="1" t="s">
        <v>62</v>
      </c>
      <c r="G611" s="1" t="s">
        <v>58</v>
      </c>
      <c r="H611" s="2">
        <v>420</v>
      </c>
      <c r="I611" s="3">
        <v>3.1</v>
      </c>
      <c r="J611" s="4">
        <v>0</v>
      </c>
      <c r="M611" t="str">
        <f t="array" aca="1" ref="M611" ca="1">IF(MATCH(A611&amp;C611,codetiers&amp;codeart,0)=ROW(A610),ROW(A610),"")</f>
        <v/>
      </c>
    </row>
    <row r="612" spans="1:13" ht="13.5" customHeight="1">
      <c r="A612" s="1" t="s">
        <v>214</v>
      </c>
      <c r="B612" s="1"/>
      <c r="C612" s="1" t="s">
        <v>60</v>
      </c>
      <c r="D612" s="1" t="s">
        <v>55</v>
      </c>
      <c r="E612" s="1" t="s">
        <v>61</v>
      </c>
      <c r="F612" s="1" t="s">
        <v>62</v>
      </c>
      <c r="G612" s="1" t="s">
        <v>58</v>
      </c>
      <c r="H612" s="2">
        <v>105</v>
      </c>
      <c r="I612" s="3">
        <v>2.85</v>
      </c>
      <c r="J612" s="4">
        <v>0</v>
      </c>
      <c r="M612">
        <f t="array" aca="1" ref="M612" ca="1">IF(MATCH(A612&amp;C612,codetiers&amp;codeart,0)=ROW(A611),ROW(A611),"")</f>
        <v>611</v>
      </c>
    </row>
    <row r="613" spans="1:13" ht="13.5" customHeight="1">
      <c r="A613" s="1" t="s">
        <v>214</v>
      </c>
      <c r="B613" s="1"/>
      <c r="C613" s="1" t="s">
        <v>60</v>
      </c>
      <c r="D613" s="1" t="s">
        <v>55</v>
      </c>
      <c r="E613" s="1" t="s">
        <v>61</v>
      </c>
      <c r="F613" s="1" t="s">
        <v>62</v>
      </c>
      <c r="G613" s="1" t="s">
        <v>58</v>
      </c>
      <c r="H613" s="2">
        <v>104</v>
      </c>
      <c r="I613" s="3">
        <v>3</v>
      </c>
      <c r="J613" s="4">
        <v>0</v>
      </c>
      <c r="M613" t="str">
        <f t="array" aca="1" ref="M613" ca="1">IF(MATCH(A613&amp;C613,codetiers&amp;codeart,0)=ROW(A612),ROW(A612),"")</f>
        <v/>
      </c>
    </row>
    <row r="614" spans="1:13" ht="13.5" customHeight="1">
      <c r="A614" s="1" t="s">
        <v>248</v>
      </c>
      <c r="B614" s="1"/>
      <c r="C614" s="1" t="s">
        <v>60</v>
      </c>
      <c r="D614" s="1" t="s">
        <v>55</v>
      </c>
      <c r="E614" s="1" t="s">
        <v>61</v>
      </c>
      <c r="F614" s="1" t="s">
        <v>62</v>
      </c>
      <c r="G614" s="1" t="s">
        <v>58</v>
      </c>
      <c r="H614" s="2">
        <v>599</v>
      </c>
      <c r="I614" s="3">
        <v>2.95</v>
      </c>
      <c r="J614" s="4">
        <v>0</v>
      </c>
      <c r="M614">
        <f t="array" aca="1" ref="M614" ca="1">IF(MATCH(A614&amp;C614,codetiers&amp;codeart,0)=ROW(A613),ROW(A613),"")</f>
        <v>613</v>
      </c>
    </row>
    <row r="615" spans="1:13" ht="13.5" customHeight="1">
      <c r="A615" s="1" t="s">
        <v>248</v>
      </c>
      <c r="B615" s="1"/>
      <c r="C615" s="1" t="s">
        <v>60</v>
      </c>
      <c r="D615" s="1" t="s">
        <v>55</v>
      </c>
      <c r="E615" s="1" t="s">
        <v>61</v>
      </c>
      <c r="F615" s="1" t="s">
        <v>62</v>
      </c>
      <c r="G615" s="1" t="s">
        <v>58</v>
      </c>
      <c r="H615" s="2">
        <v>660</v>
      </c>
      <c r="I615" s="3">
        <v>2.84</v>
      </c>
      <c r="J615" s="4">
        <v>0</v>
      </c>
      <c r="M615" t="str">
        <f t="array" aca="1" ref="M615" ca="1">IF(MATCH(A615&amp;C615,codetiers&amp;codeart,0)=ROW(A614),ROW(A614),"")</f>
        <v/>
      </c>
    </row>
    <row r="616" spans="1:13" ht="13.5" customHeight="1">
      <c r="A616" s="1" t="s">
        <v>351</v>
      </c>
      <c r="B616" s="1"/>
      <c r="C616" s="1" t="s">
        <v>60</v>
      </c>
      <c r="D616" s="1" t="s">
        <v>55</v>
      </c>
      <c r="E616" s="1" t="s">
        <v>61</v>
      </c>
      <c r="F616" s="1" t="s">
        <v>62</v>
      </c>
      <c r="G616" s="1" t="s">
        <v>58</v>
      </c>
      <c r="H616" s="2">
        <v>1200</v>
      </c>
      <c r="I616" s="3">
        <v>2.5</v>
      </c>
      <c r="J616" s="4">
        <v>0</v>
      </c>
      <c r="M616">
        <f t="array" aca="1" ref="M616" ca="1">IF(MATCH(A616&amp;C616,codetiers&amp;codeart,0)=ROW(A615),ROW(A615),"")</f>
        <v>615</v>
      </c>
    </row>
    <row r="617" spans="1:13" ht="13.5" customHeight="1">
      <c r="A617" s="1" t="s">
        <v>351</v>
      </c>
      <c r="B617" s="1"/>
      <c r="C617" s="1" t="s">
        <v>60</v>
      </c>
      <c r="D617" s="1" t="s">
        <v>55</v>
      </c>
      <c r="E617" s="1" t="s">
        <v>61</v>
      </c>
      <c r="F617" s="1" t="s">
        <v>62</v>
      </c>
      <c r="G617" s="1" t="s">
        <v>58</v>
      </c>
      <c r="H617" s="2">
        <v>1199</v>
      </c>
      <c r="I617" s="3">
        <v>3.3</v>
      </c>
      <c r="J617" s="4">
        <v>0</v>
      </c>
      <c r="M617" t="str">
        <f t="array" aca="1" ref="M617" ca="1">IF(MATCH(A617&amp;C617,codetiers&amp;codeart,0)=ROW(A616),ROW(A616),"")</f>
        <v/>
      </c>
    </row>
    <row r="618" spans="1:13" ht="13.5" customHeight="1">
      <c r="A618" s="1" t="s">
        <v>351</v>
      </c>
      <c r="B618" s="1"/>
      <c r="C618" s="1" t="s">
        <v>60</v>
      </c>
      <c r="D618" s="1" t="s">
        <v>218</v>
      </c>
      <c r="E618" s="1" t="s">
        <v>354</v>
      </c>
      <c r="F618" s="1" t="s">
        <v>62</v>
      </c>
      <c r="G618" s="1" t="s">
        <v>58</v>
      </c>
      <c r="H618" s="2">
        <v>1200</v>
      </c>
      <c r="I618" s="3">
        <v>2.4</v>
      </c>
      <c r="J618" s="4">
        <v>0</v>
      </c>
      <c r="M618" t="str">
        <f t="array" aca="1" ref="M618" ca="1">IF(MATCH(A618&amp;C618,codetiers&amp;codeart,0)=ROW(A617),ROW(A617),"")</f>
        <v/>
      </c>
    </row>
    <row r="619" spans="1:13" ht="13.5" customHeight="1">
      <c r="A619" s="1" t="s">
        <v>351</v>
      </c>
      <c r="B619" s="1"/>
      <c r="C619" s="1" t="s">
        <v>60</v>
      </c>
      <c r="D619" s="1" t="s">
        <v>218</v>
      </c>
      <c r="E619" s="1" t="s">
        <v>354</v>
      </c>
      <c r="F619" s="1" t="s">
        <v>62</v>
      </c>
      <c r="G619" s="1" t="s">
        <v>58</v>
      </c>
      <c r="H619" s="2">
        <v>7200</v>
      </c>
      <c r="I619" s="3">
        <v>2.2000000000000002</v>
      </c>
      <c r="J619" s="4">
        <v>0</v>
      </c>
      <c r="M619" t="str">
        <f t="array" aca="1" ref="M619" ca="1">IF(MATCH(A619&amp;C619,codetiers&amp;codeart,0)=ROW(A618),ROW(A618),"")</f>
        <v/>
      </c>
    </row>
    <row r="620" spans="1:13" ht="13.5" customHeight="1">
      <c r="A620" s="1" t="s">
        <v>351</v>
      </c>
      <c r="B620" s="1"/>
      <c r="C620" s="1" t="s">
        <v>60</v>
      </c>
      <c r="D620" s="1" t="s">
        <v>218</v>
      </c>
      <c r="E620" s="1" t="s">
        <v>354</v>
      </c>
      <c r="F620" s="1" t="s">
        <v>62</v>
      </c>
      <c r="G620" s="1" t="s">
        <v>58</v>
      </c>
      <c r="H620" s="2">
        <v>14400</v>
      </c>
      <c r="I620" s="3">
        <v>2</v>
      </c>
      <c r="J620" s="4">
        <v>0</v>
      </c>
      <c r="M620" t="str">
        <f t="array" aca="1" ref="M620" ca="1">IF(MATCH(A620&amp;C620,codetiers&amp;codeart,0)=ROW(A619),ROW(A619),"")</f>
        <v/>
      </c>
    </row>
    <row r="621" spans="1:13" ht="13.5" customHeight="1">
      <c r="A621" s="1" t="s">
        <v>359</v>
      </c>
      <c r="B621" s="1"/>
      <c r="C621" s="1" t="s">
        <v>60</v>
      </c>
      <c r="D621" s="1" t="s">
        <v>55</v>
      </c>
      <c r="E621" s="1" t="s">
        <v>61</v>
      </c>
      <c r="F621" s="1" t="s">
        <v>62</v>
      </c>
      <c r="G621" s="1" t="s">
        <v>58</v>
      </c>
      <c r="H621" s="2">
        <v>209</v>
      </c>
      <c r="I621" s="3">
        <v>2.68</v>
      </c>
      <c r="J621" s="4">
        <v>0</v>
      </c>
      <c r="M621">
        <f t="array" aca="1" ref="M621" ca="1">IF(MATCH(A621&amp;C621,codetiers&amp;codeart,0)=ROW(A620),ROW(A620),"")</f>
        <v>620</v>
      </c>
    </row>
    <row r="622" spans="1:13" ht="13.5" customHeight="1">
      <c r="A622" s="1" t="s">
        <v>359</v>
      </c>
      <c r="B622" s="1"/>
      <c r="C622" s="1" t="s">
        <v>60</v>
      </c>
      <c r="D622" s="1" t="s">
        <v>55</v>
      </c>
      <c r="E622" s="1" t="s">
        <v>61</v>
      </c>
      <c r="F622" s="1" t="s">
        <v>62</v>
      </c>
      <c r="G622" s="1" t="s">
        <v>58</v>
      </c>
      <c r="H622" s="2">
        <v>840</v>
      </c>
      <c r="I622" s="3">
        <v>2</v>
      </c>
      <c r="J622" s="4">
        <v>0</v>
      </c>
      <c r="M622" t="str">
        <f t="array" aca="1" ref="M622" ca="1">IF(MATCH(A622&amp;C622,codetiers&amp;codeart,0)=ROW(A621),ROW(A621),"")</f>
        <v/>
      </c>
    </row>
    <row r="623" spans="1:13" ht="13.5" customHeight="1">
      <c r="A623" s="5" t="s">
        <v>461</v>
      </c>
      <c r="B623" s="5"/>
      <c r="C623" s="5" t="s">
        <v>60</v>
      </c>
      <c r="D623" s="5" t="s">
        <v>55</v>
      </c>
      <c r="E623" s="5" t="s">
        <v>61</v>
      </c>
      <c r="F623" s="5" t="s">
        <v>62</v>
      </c>
      <c r="G623" s="5" t="s">
        <v>58</v>
      </c>
      <c r="H623" s="6">
        <v>50</v>
      </c>
      <c r="I623" s="7">
        <v>2.6</v>
      </c>
      <c r="J623" s="8">
        <v>0</v>
      </c>
      <c r="M623">
        <f t="array" aca="1" ref="M623" ca="1">IF(MATCH(A623&amp;C623,codetiers&amp;codeart,0)=ROW(A622),ROW(A622),"")</f>
        <v>622</v>
      </c>
    </row>
    <row r="624" spans="1:13" ht="13.5" customHeight="1">
      <c r="A624" s="1" t="s">
        <v>461</v>
      </c>
      <c r="B624" s="1"/>
      <c r="C624" s="1" t="s">
        <v>60</v>
      </c>
      <c r="D624" s="1" t="s">
        <v>55</v>
      </c>
      <c r="E624" s="1" t="s">
        <v>61</v>
      </c>
      <c r="F624" s="1" t="s">
        <v>62</v>
      </c>
      <c r="G624" s="1" t="s">
        <v>58</v>
      </c>
      <c r="H624" s="2">
        <v>75</v>
      </c>
      <c r="I624" s="3">
        <v>2.5</v>
      </c>
      <c r="J624" s="4">
        <v>0</v>
      </c>
      <c r="M624" t="str">
        <f t="array" aca="1" ref="M624" ca="1">IF(MATCH(A624&amp;C624,codetiers&amp;codeart,0)=ROW(A623),ROW(A623),"")</f>
        <v/>
      </c>
    </row>
    <row r="625" spans="1:13" ht="13.5" customHeight="1">
      <c r="A625" s="1" t="s">
        <v>86</v>
      </c>
      <c r="B625" s="1"/>
      <c r="C625" s="1" t="s">
        <v>91</v>
      </c>
      <c r="D625" s="1" t="s">
        <v>55</v>
      </c>
      <c r="E625" s="1" t="s">
        <v>92</v>
      </c>
      <c r="F625" s="1" t="s">
        <v>93</v>
      </c>
      <c r="G625" s="1" t="s">
        <v>58</v>
      </c>
      <c r="H625" s="2">
        <v>420</v>
      </c>
      <c r="I625" s="3">
        <v>3</v>
      </c>
      <c r="J625" s="4">
        <v>0</v>
      </c>
      <c r="M625">
        <f t="array" aca="1" ref="M625" ca="1">IF(MATCH(A625&amp;C625,codetiers&amp;codeart,0)=ROW(A624),ROW(A624),"")</f>
        <v>624</v>
      </c>
    </row>
    <row r="626" spans="1:13" ht="13.5" customHeight="1">
      <c r="A626" s="5" t="s">
        <v>450</v>
      </c>
      <c r="B626" s="5" t="s">
        <v>451</v>
      </c>
      <c r="C626" s="5" t="s">
        <v>454</v>
      </c>
      <c r="D626" s="5" t="s">
        <v>55</v>
      </c>
      <c r="E626" s="5" t="s">
        <v>455</v>
      </c>
      <c r="F626" s="5" t="s">
        <v>456</v>
      </c>
      <c r="G626" s="5" t="s">
        <v>58</v>
      </c>
      <c r="H626" s="6">
        <v>100</v>
      </c>
      <c r="I626" s="7">
        <v>9.9499999999999993</v>
      </c>
      <c r="J626" s="8">
        <v>0</v>
      </c>
      <c r="M626">
        <f t="array" aca="1" ref="M626" ca="1">IF(MATCH(A626&amp;C626,codetiers&amp;codeart,0)=ROW(A625),ROW(A625),"")</f>
        <v>625</v>
      </c>
    </row>
    <row r="627" spans="1:13" ht="13.5" customHeight="1">
      <c r="A627" s="1" t="s">
        <v>53</v>
      </c>
      <c r="B627" s="1"/>
      <c r="C627" s="1" t="s">
        <v>54</v>
      </c>
      <c r="D627" s="1" t="s">
        <v>55</v>
      </c>
      <c r="E627" s="1" t="s">
        <v>56</v>
      </c>
      <c r="F627" s="1" t="s">
        <v>57</v>
      </c>
      <c r="G627" s="1" t="s">
        <v>58</v>
      </c>
      <c r="H627" s="2">
        <v>0</v>
      </c>
      <c r="I627" s="3">
        <v>2.2999999999999998</v>
      </c>
      <c r="J627" s="4">
        <v>0</v>
      </c>
      <c r="M627">
        <f t="array" aca="1" ref="M627" ca="1">IF(MATCH(A627&amp;C627,codetiers&amp;codeart,0)=ROW(A626),ROW(A626),"")</f>
        <v>626</v>
      </c>
    </row>
    <row r="628" spans="1:13" ht="13.5" customHeight="1">
      <c r="A628" s="1" t="s">
        <v>59</v>
      </c>
      <c r="B628" s="1"/>
      <c r="C628" s="1" t="s">
        <v>54</v>
      </c>
      <c r="D628" s="1" t="s">
        <v>55</v>
      </c>
      <c r="E628" s="1" t="s">
        <v>56</v>
      </c>
      <c r="F628" s="1" t="s">
        <v>57</v>
      </c>
      <c r="G628" s="1" t="s">
        <v>58</v>
      </c>
      <c r="H628" s="2">
        <v>300</v>
      </c>
      <c r="I628" s="3">
        <v>1.1000000000000001</v>
      </c>
      <c r="J628" s="4">
        <v>0</v>
      </c>
      <c r="M628">
        <f t="array" aca="1" ref="M628" ca="1">IF(MATCH(A628&amp;C628,codetiers&amp;codeart,0)=ROW(A627),ROW(A627),"")</f>
        <v>627</v>
      </c>
    </row>
    <row r="629" spans="1:13" ht="13.5" customHeight="1">
      <c r="A629" s="1" t="s">
        <v>86</v>
      </c>
      <c r="B629" s="1"/>
      <c r="C629" s="1" t="s">
        <v>54</v>
      </c>
      <c r="D629" s="1" t="s">
        <v>55</v>
      </c>
      <c r="E629" s="1" t="s">
        <v>56</v>
      </c>
      <c r="F629" s="1" t="s">
        <v>57</v>
      </c>
      <c r="G629" s="1" t="s">
        <v>58</v>
      </c>
      <c r="H629" s="2">
        <v>360</v>
      </c>
      <c r="I629" s="3">
        <v>1.4</v>
      </c>
      <c r="J629" s="4">
        <v>0</v>
      </c>
      <c r="M629">
        <f t="array" aca="1" ref="M629" ca="1">IF(MATCH(A629&amp;C629,codetiers&amp;codeart,0)=ROW(A628),ROW(A628),"")</f>
        <v>628</v>
      </c>
    </row>
    <row r="630" spans="1:13" ht="13.5" customHeight="1">
      <c r="A630" s="1" t="s">
        <v>151</v>
      </c>
      <c r="B630" s="1"/>
      <c r="C630" s="1" t="s">
        <v>54</v>
      </c>
      <c r="D630" s="1" t="s">
        <v>55</v>
      </c>
      <c r="E630" s="1" t="s">
        <v>56</v>
      </c>
      <c r="F630" s="1" t="s">
        <v>57</v>
      </c>
      <c r="G630" s="1" t="s">
        <v>58</v>
      </c>
      <c r="H630" s="2">
        <v>359</v>
      </c>
      <c r="I630" s="3">
        <v>2.8</v>
      </c>
      <c r="J630" s="4">
        <v>0</v>
      </c>
      <c r="M630">
        <f t="array" aca="1" ref="M630" ca="1">IF(MATCH(A630&amp;C630,codetiers&amp;codeart,0)=ROW(A629),ROW(A629),"")</f>
        <v>629</v>
      </c>
    </row>
    <row r="631" spans="1:13" ht="13.5" customHeight="1">
      <c r="A631" s="1" t="s">
        <v>151</v>
      </c>
      <c r="B631" s="1"/>
      <c r="C631" s="1" t="s">
        <v>54</v>
      </c>
      <c r="D631" s="1" t="s">
        <v>55</v>
      </c>
      <c r="E631" s="1" t="s">
        <v>56</v>
      </c>
      <c r="F631" s="1" t="s">
        <v>57</v>
      </c>
      <c r="G631" s="1" t="s">
        <v>58</v>
      </c>
      <c r="H631" s="2">
        <v>360</v>
      </c>
      <c r="I631" s="3">
        <v>2.2999999999999998</v>
      </c>
      <c r="J631" s="4">
        <v>0</v>
      </c>
      <c r="M631" t="str">
        <f t="array" aca="1" ref="M631" ca="1">IF(MATCH(A631&amp;C631,codetiers&amp;codeart,0)=ROW(A630),ROW(A630),"")</f>
        <v/>
      </c>
    </row>
    <row r="632" spans="1:13" ht="13.5" customHeight="1">
      <c r="A632" s="1" t="s">
        <v>359</v>
      </c>
      <c r="B632" s="1"/>
      <c r="C632" s="1" t="s">
        <v>54</v>
      </c>
      <c r="D632" s="1" t="s">
        <v>55</v>
      </c>
      <c r="E632" s="1" t="s">
        <v>56</v>
      </c>
      <c r="F632" s="1" t="s">
        <v>57</v>
      </c>
      <c r="G632" s="1" t="s">
        <v>58</v>
      </c>
      <c r="H632" s="2">
        <v>179</v>
      </c>
      <c r="I632" s="3">
        <v>2.2999999999999998</v>
      </c>
      <c r="J632" s="4">
        <v>0</v>
      </c>
      <c r="M632">
        <f t="array" aca="1" ref="M632" ca="1">IF(MATCH(A632&amp;C632,codetiers&amp;codeart,0)=ROW(A631),ROW(A631),"")</f>
        <v>631</v>
      </c>
    </row>
    <row r="633" spans="1:13" ht="13.5" customHeight="1">
      <c r="A633" s="1" t="s">
        <v>359</v>
      </c>
      <c r="B633" s="1"/>
      <c r="C633" s="1" t="s">
        <v>54</v>
      </c>
      <c r="D633" s="1" t="s">
        <v>55</v>
      </c>
      <c r="E633" s="1" t="s">
        <v>56</v>
      </c>
      <c r="F633" s="1" t="s">
        <v>57</v>
      </c>
      <c r="G633" s="1" t="s">
        <v>58</v>
      </c>
      <c r="H633" s="2">
        <v>720</v>
      </c>
      <c r="I633" s="3">
        <v>2</v>
      </c>
      <c r="J633" s="4">
        <v>0</v>
      </c>
      <c r="M633" t="str">
        <f t="array" aca="1" ref="M633" ca="1">IF(MATCH(A633&amp;C633,codetiers&amp;codeart,0)=ROW(A632),ROW(A632),"")</f>
        <v/>
      </c>
    </row>
    <row r="634" spans="1:13" ht="13.5" customHeight="1">
      <c r="A634" s="1" t="s">
        <v>365</v>
      </c>
      <c r="B634" s="1"/>
      <c r="C634" s="1" t="s">
        <v>54</v>
      </c>
      <c r="D634" s="1" t="s">
        <v>55</v>
      </c>
      <c r="E634" s="1" t="s">
        <v>56</v>
      </c>
      <c r="F634" s="1" t="s">
        <v>57</v>
      </c>
      <c r="G634" s="1" t="s">
        <v>58</v>
      </c>
      <c r="H634" s="2">
        <v>299</v>
      </c>
      <c r="I634" s="3">
        <v>2</v>
      </c>
      <c r="J634" s="4">
        <v>0</v>
      </c>
      <c r="M634">
        <f t="array" aca="1" ref="M634" ca="1">IF(MATCH(A634&amp;C634,codetiers&amp;codeart,0)=ROW(A633),ROW(A633),"")</f>
        <v>633</v>
      </c>
    </row>
    <row r="635" spans="1:13" ht="13.5" customHeight="1">
      <c r="A635" s="1" t="s">
        <v>365</v>
      </c>
      <c r="B635" s="1"/>
      <c r="C635" s="1" t="s">
        <v>54</v>
      </c>
      <c r="D635" s="1" t="s">
        <v>55</v>
      </c>
      <c r="E635" s="1" t="s">
        <v>56</v>
      </c>
      <c r="F635" s="1" t="s">
        <v>57</v>
      </c>
      <c r="G635" s="1" t="s">
        <v>58</v>
      </c>
      <c r="H635" s="2">
        <v>300</v>
      </c>
      <c r="I635" s="3">
        <v>1.9</v>
      </c>
      <c r="J635" s="4">
        <v>0</v>
      </c>
      <c r="M635" t="str">
        <f t="array" aca="1" ref="M635" ca="1">IF(MATCH(A635&amp;C635,codetiers&amp;codeart,0)=ROW(A634),ROW(A634),"")</f>
        <v/>
      </c>
    </row>
    <row r="636" spans="1:13" ht="13.5" customHeight="1">
      <c r="A636" s="5" t="s">
        <v>661</v>
      </c>
      <c r="B636" s="5"/>
      <c r="C636" s="5" t="s">
        <v>54</v>
      </c>
      <c r="D636" s="5" t="s">
        <v>55</v>
      </c>
      <c r="E636" s="5" t="s">
        <v>56</v>
      </c>
      <c r="F636" s="5" t="s">
        <v>57</v>
      </c>
      <c r="G636" s="5" t="s">
        <v>58</v>
      </c>
      <c r="H636" s="6">
        <v>0</v>
      </c>
      <c r="I636" s="7">
        <v>7.5</v>
      </c>
      <c r="J636" s="8">
        <v>0</v>
      </c>
      <c r="M636">
        <f t="array" aca="1" ref="M636" ca="1">IF(MATCH(A636&amp;C636,codetiers&amp;codeart,0)=ROW(A635),ROW(A635),"")</f>
        <v>635</v>
      </c>
    </row>
    <row r="637" spans="1:13" ht="13.5" customHeight="1">
      <c r="A637" s="1" t="s">
        <v>366</v>
      </c>
      <c r="B637" s="1"/>
      <c r="C637" s="1" t="s">
        <v>367</v>
      </c>
      <c r="D637" s="1" t="s">
        <v>55</v>
      </c>
      <c r="E637" s="1" t="s">
        <v>368</v>
      </c>
      <c r="F637" s="1" t="s">
        <v>369</v>
      </c>
      <c r="G637" s="1" t="s">
        <v>58</v>
      </c>
      <c r="H637" s="2">
        <v>349</v>
      </c>
      <c r="I637" s="3">
        <v>5.8</v>
      </c>
      <c r="J637" s="4">
        <v>0</v>
      </c>
      <c r="M637">
        <f t="array" aca="1" ref="M637" ca="1">IF(MATCH(A637&amp;C637,codetiers&amp;codeart,0)=ROW(A636),ROW(A636),"")</f>
        <v>636</v>
      </c>
    </row>
    <row r="638" spans="1:13" ht="13.5" customHeight="1">
      <c r="A638" s="1" t="s">
        <v>366</v>
      </c>
      <c r="B638" s="1"/>
      <c r="C638" s="1" t="s">
        <v>367</v>
      </c>
      <c r="D638" s="1" t="s">
        <v>55</v>
      </c>
      <c r="E638" s="1" t="s">
        <v>368</v>
      </c>
      <c r="F638" s="1" t="s">
        <v>369</v>
      </c>
      <c r="G638" s="1" t="s">
        <v>58</v>
      </c>
      <c r="H638" s="2">
        <v>659</v>
      </c>
      <c r="I638" s="3">
        <v>4.0599999999999996</v>
      </c>
      <c r="J638" s="4">
        <v>0</v>
      </c>
      <c r="M638" t="str">
        <f t="array" aca="1" ref="M638" ca="1">IF(MATCH(A638&amp;C638,codetiers&amp;codeart,0)=ROW(A637),ROW(A637),"")</f>
        <v/>
      </c>
    </row>
    <row r="639" spans="1:13" ht="13.5" customHeight="1">
      <c r="A639" s="1" t="s">
        <v>402</v>
      </c>
      <c r="B639" s="1"/>
      <c r="C639" s="1" t="s">
        <v>411</v>
      </c>
      <c r="D639" s="1" t="s">
        <v>55</v>
      </c>
      <c r="E639" s="1" t="s">
        <v>412</v>
      </c>
      <c r="F639" s="1" t="s">
        <v>413</v>
      </c>
      <c r="G639" s="1" t="s">
        <v>58</v>
      </c>
      <c r="H639" s="2">
        <v>0</v>
      </c>
      <c r="I639" s="3">
        <v>2</v>
      </c>
      <c r="J639" s="4">
        <v>0</v>
      </c>
      <c r="M639">
        <f t="array" aca="1" ref="M639" ca="1">IF(MATCH(A639&amp;C639,codetiers&amp;codeart,0)=ROW(A638),ROW(A638),"")</f>
        <v>638</v>
      </c>
    </row>
    <row r="640" spans="1:13" ht="13.5" customHeight="1">
      <c r="A640" s="1" t="s">
        <v>44</v>
      </c>
      <c r="B640" s="1" t="s">
        <v>45</v>
      </c>
      <c r="C640" s="1" t="s">
        <v>46</v>
      </c>
      <c r="D640" s="1"/>
      <c r="E640" s="1" t="s">
        <v>47</v>
      </c>
      <c r="F640" s="1"/>
      <c r="G640" s="1" t="s">
        <v>48</v>
      </c>
      <c r="H640" s="2">
        <v>1</v>
      </c>
      <c r="I640" s="3">
        <v>18</v>
      </c>
      <c r="J640" s="4">
        <v>0</v>
      </c>
      <c r="M640">
        <f t="array" aca="1" ref="M640" ca="1">IF(MATCH(A640&amp;C640,codetiers&amp;codeart,0)=ROW(A639),ROW(A639),"")</f>
        <v>639</v>
      </c>
    </row>
    <row r="641" spans="1:13" ht="13.5" customHeight="1">
      <c r="A641" s="1" t="s">
        <v>11</v>
      </c>
      <c r="B641" s="1" t="s">
        <v>12</v>
      </c>
      <c r="C641" s="1" t="s">
        <v>46</v>
      </c>
      <c r="D641" s="1"/>
      <c r="E641" s="1" t="s">
        <v>47</v>
      </c>
      <c r="F641" s="1"/>
      <c r="G641" s="1" t="s">
        <v>48</v>
      </c>
      <c r="H641" s="2">
        <v>1</v>
      </c>
      <c r="I641" s="3">
        <v>18</v>
      </c>
      <c r="J641" s="4">
        <v>0</v>
      </c>
      <c r="M641">
        <f t="array" aca="1" ref="M641" ca="1">IF(MATCH(A641&amp;C641,codetiers&amp;codeart,0)=ROW(A640),ROW(A640),"")</f>
        <v>640</v>
      </c>
    </row>
    <row r="642" spans="1:13" ht="13.5" customHeight="1">
      <c r="A642" s="1" t="s">
        <v>63</v>
      </c>
      <c r="B642" s="1" t="s">
        <v>64</v>
      </c>
      <c r="C642" s="1" t="s">
        <v>46</v>
      </c>
      <c r="D642" s="1"/>
      <c r="E642" s="1" t="s">
        <v>47</v>
      </c>
      <c r="F642" s="1"/>
      <c r="G642" s="1" t="s">
        <v>48</v>
      </c>
      <c r="H642" s="2">
        <v>1</v>
      </c>
      <c r="I642" s="3">
        <v>18</v>
      </c>
      <c r="J642" s="4">
        <v>0</v>
      </c>
      <c r="M642">
        <f t="array" aca="1" ref="M642" ca="1">IF(MATCH(A642&amp;C642,codetiers&amp;codeart,0)=ROW(A641),ROW(A641),"")</f>
        <v>641</v>
      </c>
    </row>
    <row r="643" spans="1:13" ht="13.5" customHeight="1">
      <c r="A643" s="1" t="s">
        <v>82</v>
      </c>
      <c r="B643" s="1" t="s">
        <v>83</v>
      </c>
      <c r="C643" s="1" t="s">
        <v>46</v>
      </c>
      <c r="D643" s="1"/>
      <c r="E643" s="1" t="s">
        <v>47</v>
      </c>
      <c r="F643" s="1"/>
      <c r="G643" s="1" t="s">
        <v>48</v>
      </c>
      <c r="H643" s="2">
        <v>1</v>
      </c>
      <c r="I643" s="3">
        <v>18</v>
      </c>
      <c r="J643" s="4">
        <v>0</v>
      </c>
      <c r="M643">
        <f t="array" aca="1" ref="M643" ca="1">IF(MATCH(A643&amp;C643,codetiers&amp;codeart,0)=ROW(A642),ROW(A642),"")</f>
        <v>642</v>
      </c>
    </row>
    <row r="644" spans="1:13" ht="13.5" customHeight="1">
      <c r="A644" s="1" t="s">
        <v>99</v>
      </c>
      <c r="B644" s="1" t="s">
        <v>100</v>
      </c>
      <c r="C644" s="1" t="s">
        <v>46</v>
      </c>
      <c r="D644" s="1"/>
      <c r="E644" s="1" t="s">
        <v>47</v>
      </c>
      <c r="F644" s="1"/>
      <c r="G644" s="1" t="s">
        <v>48</v>
      </c>
      <c r="H644" s="2">
        <v>1</v>
      </c>
      <c r="I644" s="3">
        <v>18</v>
      </c>
      <c r="J644" s="4">
        <v>0</v>
      </c>
      <c r="M644">
        <f t="array" aca="1" ref="M644" ca="1">IF(MATCH(A644&amp;C644,codetiers&amp;codeart,0)=ROW(A643),ROW(A643),"")</f>
        <v>643</v>
      </c>
    </row>
    <row r="645" spans="1:13" ht="13.5" customHeight="1">
      <c r="A645" s="1" t="s">
        <v>143</v>
      </c>
      <c r="B645" s="1" t="s">
        <v>144</v>
      </c>
      <c r="C645" s="1" t="s">
        <v>46</v>
      </c>
      <c r="D645" s="1"/>
      <c r="E645" s="1" t="s">
        <v>47</v>
      </c>
      <c r="F645" s="1"/>
      <c r="G645" s="1" t="s">
        <v>48</v>
      </c>
      <c r="H645" s="2">
        <v>1</v>
      </c>
      <c r="I645" s="3">
        <v>18</v>
      </c>
      <c r="J645" s="4">
        <v>0</v>
      </c>
      <c r="M645">
        <f t="array" aca="1" ref="M645" ca="1">IF(MATCH(A645&amp;C645,codetiers&amp;codeart,0)=ROW(A644),ROW(A644),"")</f>
        <v>644</v>
      </c>
    </row>
    <row r="646" spans="1:13" ht="13.5" customHeight="1">
      <c r="A646" s="5" t="s">
        <v>145</v>
      </c>
      <c r="B646" s="5" t="s">
        <v>146</v>
      </c>
      <c r="C646" s="5" t="s">
        <v>46</v>
      </c>
      <c r="D646" s="5"/>
      <c r="E646" s="5" t="s">
        <v>47</v>
      </c>
      <c r="F646" s="5"/>
      <c r="G646" s="5" t="s">
        <v>48</v>
      </c>
      <c r="H646" s="6">
        <v>1</v>
      </c>
      <c r="I646" s="7">
        <v>18</v>
      </c>
      <c r="J646" s="8">
        <v>0</v>
      </c>
      <c r="M646">
        <f t="array" aca="1" ref="M646" ca="1">IF(MATCH(A646&amp;C646,codetiers&amp;codeart,0)=ROW(A645),ROW(A645),"")</f>
        <v>645</v>
      </c>
    </row>
    <row r="647" spans="1:13" ht="13.5" customHeight="1">
      <c r="A647" s="1" t="s">
        <v>147</v>
      </c>
      <c r="B647" s="1" t="s">
        <v>148</v>
      </c>
      <c r="C647" s="1" t="s">
        <v>46</v>
      </c>
      <c r="D647" s="1"/>
      <c r="E647" s="1" t="s">
        <v>47</v>
      </c>
      <c r="F647" s="1"/>
      <c r="G647" s="1" t="s">
        <v>48</v>
      </c>
      <c r="H647" s="2">
        <v>1</v>
      </c>
      <c r="I647" s="3">
        <v>18</v>
      </c>
      <c r="J647" s="4">
        <v>0</v>
      </c>
      <c r="M647">
        <f t="array" aca="1" ref="M647" ca="1">IF(MATCH(A647&amp;C647,codetiers&amp;codeart,0)=ROW(A646),ROW(A646),"")</f>
        <v>646</v>
      </c>
    </row>
    <row r="648" spans="1:13" ht="13.5" customHeight="1">
      <c r="A648" s="5" t="s">
        <v>149</v>
      </c>
      <c r="B648" s="5" t="s">
        <v>150</v>
      </c>
      <c r="C648" s="5" t="s">
        <v>46</v>
      </c>
      <c r="D648" s="5"/>
      <c r="E648" s="5" t="s">
        <v>47</v>
      </c>
      <c r="F648" s="5"/>
      <c r="G648" s="5" t="s">
        <v>48</v>
      </c>
      <c r="H648" s="6">
        <v>1</v>
      </c>
      <c r="I648" s="7">
        <v>0</v>
      </c>
      <c r="J648" s="8">
        <v>0</v>
      </c>
      <c r="M648">
        <f t="array" aca="1" ref="M648" ca="1">IF(MATCH(A648&amp;C648,codetiers&amp;codeart,0)=ROW(A647),ROW(A647),"")</f>
        <v>647</v>
      </c>
    </row>
    <row r="649" spans="1:13" ht="13.5" customHeight="1">
      <c r="A649" s="5" t="s">
        <v>157</v>
      </c>
      <c r="B649" s="5" t="s">
        <v>158</v>
      </c>
      <c r="C649" s="5" t="s">
        <v>46</v>
      </c>
      <c r="D649" s="5"/>
      <c r="E649" s="5" t="s">
        <v>47</v>
      </c>
      <c r="F649" s="5"/>
      <c r="G649" s="5" t="s">
        <v>48</v>
      </c>
      <c r="H649" s="6">
        <v>1</v>
      </c>
      <c r="I649" s="7">
        <v>18</v>
      </c>
      <c r="J649" s="8">
        <v>0</v>
      </c>
      <c r="M649">
        <f t="array" aca="1" ref="M649" ca="1">IF(MATCH(A649&amp;C649,codetiers&amp;codeart,0)=ROW(A648),ROW(A648),"")</f>
        <v>648</v>
      </c>
    </row>
    <row r="650" spans="1:13" ht="13.5" customHeight="1">
      <c r="A650" s="5" t="s">
        <v>163</v>
      </c>
      <c r="B650" s="5" t="s">
        <v>164</v>
      </c>
      <c r="C650" s="5" t="s">
        <v>46</v>
      </c>
      <c r="D650" s="5"/>
      <c r="E650" s="5" t="s">
        <v>47</v>
      </c>
      <c r="F650" s="5"/>
      <c r="G650" s="5" t="s">
        <v>48</v>
      </c>
      <c r="H650" s="6">
        <v>1</v>
      </c>
      <c r="I650" s="7">
        <v>0</v>
      </c>
      <c r="J650" s="8">
        <v>0</v>
      </c>
      <c r="M650">
        <f t="array" aca="1" ref="M650" ca="1">IF(MATCH(A650&amp;C650,codetiers&amp;codeart,0)=ROW(A649),ROW(A649),"")</f>
        <v>649</v>
      </c>
    </row>
    <row r="651" spans="1:13" ht="13.5" customHeight="1">
      <c r="A651" s="1" t="s">
        <v>165</v>
      </c>
      <c r="B651" s="1" t="s">
        <v>166</v>
      </c>
      <c r="C651" s="1" t="s">
        <v>46</v>
      </c>
      <c r="D651" s="1"/>
      <c r="E651" s="1" t="s">
        <v>47</v>
      </c>
      <c r="F651" s="1"/>
      <c r="G651" s="1" t="s">
        <v>48</v>
      </c>
      <c r="H651" s="2">
        <v>1</v>
      </c>
      <c r="I651" s="3">
        <v>1.5</v>
      </c>
      <c r="J651" s="4">
        <v>0</v>
      </c>
      <c r="M651">
        <f t="array" aca="1" ref="M651" ca="1">IF(MATCH(A651&amp;C651,codetiers&amp;codeart,0)=ROW(A650),ROW(A650),"")</f>
        <v>650</v>
      </c>
    </row>
    <row r="652" spans="1:13" ht="13.5" customHeight="1">
      <c r="A652" s="1" t="s">
        <v>67</v>
      </c>
      <c r="B652" s="1" t="s">
        <v>68</v>
      </c>
      <c r="C652" s="1" t="s">
        <v>46</v>
      </c>
      <c r="D652" s="1"/>
      <c r="E652" s="1" t="s">
        <v>47</v>
      </c>
      <c r="F652" s="1"/>
      <c r="G652" s="1" t="s">
        <v>48</v>
      </c>
      <c r="H652" s="2">
        <v>1</v>
      </c>
      <c r="I652" s="3">
        <v>18</v>
      </c>
      <c r="J652" s="4">
        <v>0</v>
      </c>
      <c r="M652">
        <f t="array" aca="1" ref="M652" ca="1">IF(MATCH(A652&amp;C652,codetiers&amp;codeart,0)=ROW(A651),ROW(A651),"")</f>
        <v>651</v>
      </c>
    </row>
    <row r="653" spans="1:13" ht="13.5" customHeight="1">
      <c r="A653" s="1" t="s">
        <v>167</v>
      </c>
      <c r="B653" s="1" t="s">
        <v>168</v>
      </c>
      <c r="C653" s="1" t="s">
        <v>46</v>
      </c>
      <c r="D653" s="1"/>
      <c r="E653" s="1" t="s">
        <v>47</v>
      </c>
      <c r="F653" s="1"/>
      <c r="G653" s="1" t="s">
        <v>48</v>
      </c>
      <c r="H653" s="2">
        <v>1</v>
      </c>
      <c r="I653" s="3">
        <v>18</v>
      </c>
      <c r="J653" s="4">
        <v>0</v>
      </c>
      <c r="M653">
        <f t="array" aca="1" ref="M653" ca="1">IF(MATCH(A653&amp;C653,codetiers&amp;codeart,0)=ROW(A652),ROW(A652),"")</f>
        <v>652</v>
      </c>
    </row>
    <row r="654" spans="1:13" ht="13.5" customHeight="1">
      <c r="A654" s="1" t="s">
        <v>171</v>
      </c>
      <c r="B654" s="1" t="s">
        <v>172</v>
      </c>
      <c r="C654" s="1" t="s">
        <v>46</v>
      </c>
      <c r="D654" s="1"/>
      <c r="E654" s="1" t="s">
        <v>47</v>
      </c>
      <c r="F654" s="1"/>
      <c r="G654" s="1" t="s">
        <v>48</v>
      </c>
      <c r="H654" s="2">
        <v>1</v>
      </c>
      <c r="I654" s="3">
        <v>18</v>
      </c>
      <c r="J654" s="4">
        <v>0</v>
      </c>
      <c r="M654">
        <f t="array" aca="1" ref="M654" ca="1">IF(MATCH(A654&amp;C654,codetiers&amp;codeart,0)=ROW(A653),ROW(A653),"")</f>
        <v>653</v>
      </c>
    </row>
    <row r="655" spans="1:13" ht="13.5" customHeight="1">
      <c r="A655" s="5" t="s">
        <v>175</v>
      </c>
      <c r="B655" s="5" t="s">
        <v>176</v>
      </c>
      <c r="C655" s="5" t="s">
        <v>46</v>
      </c>
      <c r="D655" s="5"/>
      <c r="E655" s="5" t="s">
        <v>47</v>
      </c>
      <c r="F655" s="5"/>
      <c r="G655" s="5" t="s">
        <v>48</v>
      </c>
      <c r="H655" s="6">
        <v>1</v>
      </c>
      <c r="I655" s="7">
        <v>18</v>
      </c>
      <c r="J655" s="8">
        <v>0</v>
      </c>
      <c r="M655">
        <f t="array" aca="1" ref="M655" ca="1">IF(MATCH(A655&amp;C655,codetiers&amp;codeart,0)=ROW(A654),ROW(A654),"")</f>
        <v>654</v>
      </c>
    </row>
    <row r="656" spans="1:13" ht="13.5" customHeight="1">
      <c r="A656" s="5" t="s">
        <v>193</v>
      </c>
      <c r="B656" s="5" t="s">
        <v>194</v>
      </c>
      <c r="C656" s="5" t="s">
        <v>46</v>
      </c>
      <c r="D656" s="5"/>
      <c r="E656" s="5" t="s">
        <v>47</v>
      </c>
      <c r="F656" s="5"/>
      <c r="G656" s="5" t="s">
        <v>48</v>
      </c>
      <c r="H656" s="6">
        <v>1</v>
      </c>
      <c r="I656" s="7">
        <v>18</v>
      </c>
      <c r="J656" s="8">
        <v>0</v>
      </c>
      <c r="M656">
        <f t="array" aca="1" ref="M656" ca="1">IF(MATCH(A656&amp;C656,codetiers&amp;codeart,0)=ROW(A655),ROW(A655),"")</f>
        <v>655</v>
      </c>
    </row>
    <row r="657" spans="1:13" ht="13.5" customHeight="1">
      <c r="A657" s="5" t="s">
        <v>199</v>
      </c>
      <c r="B657" s="5" t="s">
        <v>200</v>
      </c>
      <c r="C657" s="5" t="s">
        <v>46</v>
      </c>
      <c r="D657" s="5"/>
      <c r="E657" s="5" t="s">
        <v>47</v>
      </c>
      <c r="F657" s="5"/>
      <c r="G657" s="5" t="s">
        <v>48</v>
      </c>
      <c r="H657" s="6">
        <v>1</v>
      </c>
      <c r="I657" s="7">
        <v>18</v>
      </c>
      <c r="J657" s="8">
        <v>0</v>
      </c>
      <c r="M657">
        <f t="array" aca="1" ref="M657" ca="1">IF(MATCH(A657&amp;C657,codetiers&amp;codeart,0)=ROW(A656),ROW(A656),"")</f>
        <v>656</v>
      </c>
    </row>
    <row r="658" spans="1:13" ht="13.5" customHeight="1">
      <c r="A658" s="5" t="s">
        <v>203</v>
      </c>
      <c r="B658" s="5" t="s">
        <v>204</v>
      </c>
      <c r="C658" s="5" t="s">
        <v>46</v>
      </c>
      <c r="D658" s="5"/>
      <c r="E658" s="5" t="s">
        <v>47</v>
      </c>
      <c r="F658" s="5"/>
      <c r="G658" s="5" t="s">
        <v>48</v>
      </c>
      <c r="H658" s="6">
        <v>1</v>
      </c>
      <c r="I658" s="7">
        <v>0</v>
      </c>
      <c r="J658" s="8">
        <v>0</v>
      </c>
      <c r="M658">
        <f t="array" aca="1" ref="M658" ca="1">IF(MATCH(A658&amp;C658,codetiers&amp;codeart,0)=ROW(A657),ROW(A657),"")</f>
        <v>657</v>
      </c>
    </row>
    <row r="659" spans="1:13" ht="13.5" customHeight="1">
      <c r="A659" s="1" t="s">
        <v>179</v>
      </c>
      <c r="B659" s="1" t="s">
        <v>180</v>
      </c>
      <c r="C659" s="1" t="s">
        <v>46</v>
      </c>
      <c r="D659" s="1"/>
      <c r="E659" s="1" t="s">
        <v>47</v>
      </c>
      <c r="F659" s="1"/>
      <c r="G659" s="1" t="s">
        <v>48</v>
      </c>
      <c r="H659" s="2">
        <v>1</v>
      </c>
      <c r="I659" s="3">
        <v>18</v>
      </c>
      <c r="J659" s="4">
        <v>0</v>
      </c>
      <c r="M659">
        <f t="array" aca="1" ref="M659" ca="1">IF(MATCH(A659&amp;C659,codetiers&amp;codeart,0)=ROW(A658),ROW(A658),"")</f>
        <v>658</v>
      </c>
    </row>
    <row r="660" spans="1:13" ht="13.5" customHeight="1">
      <c r="A660" s="1" t="s">
        <v>208</v>
      </c>
      <c r="B660" s="1" t="s">
        <v>209</v>
      </c>
      <c r="C660" s="1" t="s">
        <v>46</v>
      </c>
      <c r="D660" s="1"/>
      <c r="E660" s="1" t="s">
        <v>47</v>
      </c>
      <c r="F660" s="1"/>
      <c r="G660" s="1" t="s">
        <v>48</v>
      </c>
      <c r="H660" s="2">
        <v>1</v>
      </c>
      <c r="I660" s="3">
        <v>18</v>
      </c>
      <c r="J660" s="4">
        <v>0</v>
      </c>
      <c r="M660">
        <f t="array" aca="1" ref="M660" ca="1">IF(MATCH(A660&amp;C660,codetiers&amp;codeart,0)=ROW(A659),ROW(A659),"")</f>
        <v>659</v>
      </c>
    </row>
    <row r="661" spans="1:13" ht="13.5" customHeight="1">
      <c r="A661" s="1" t="s">
        <v>212</v>
      </c>
      <c r="B661" s="1" t="s">
        <v>213</v>
      </c>
      <c r="C661" s="1" t="s">
        <v>46</v>
      </c>
      <c r="D661" s="1"/>
      <c r="E661" s="1" t="s">
        <v>47</v>
      </c>
      <c r="F661" s="1"/>
      <c r="G661" s="1" t="s">
        <v>48</v>
      </c>
      <c r="H661" s="2">
        <v>1</v>
      </c>
      <c r="I661" s="3">
        <v>18</v>
      </c>
      <c r="J661" s="4">
        <v>0</v>
      </c>
      <c r="M661">
        <f t="array" aca="1" ref="M661" ca="1">IF(MATCH(A661&amp;C661,codetiers&amp;codeart,0)=ROW(A660),ROW(A660),"")</f>
        <v>660</v>
      </c>
    </row>
    <row r="662" spans="1:13" ht="13.5" customHeight="1">
      <c r="A662" s="1" t="s">
        <v>229</v>
      </c>
      <c r="B662" s="1" t="s">
        <v>230</v>
      </c>
      <c r="C662" s="1" t="s">
        <v>46</v>
      </c>
      <c r="D662" s="1"/>
      <c r="E662" s="1" t="s">
        <v>47</v>
      </c>
      <c r="F662" s="1"/>
      <c r="G662" s="1" t="s">
        <v>48</v>
      </c>
      <c r="H662" s="2">
        <v>1</v>
      </c>
      <c r="I662" s="3">
        <v>18</v>
      </c>
      <c r="J662" s="4">
        <v>0</v>
      </c>
      <c r="M662">
        <f t="array" aca="1" ref="M662" ca="1">IF(MATCH(A662&amp;C662,codetiers&amp;codeart,0)=ROW(A661),ROW(A661),"")</f>
        <v>661</v>
      </c>
    </row>
    <row r="663" spans="1:13" ht="13.5" customHeight="1">
      <c r="A663" s="1" t="s">
        <v>231</v>
      </c>
      <c r="B663" s="1" t="s">
        <v>232</v>
      </c>
      <c r="C663" s="1" t="s">
        <v>46</v>
      </c>
      <c r="D663" s="1"/>
      <c r="E663" s="1" t="s">
        <v>47</v>
      </c>
      <c r="F663" s="1"/>
      <c r="G663" s="1" t="s">
        <v>48</v>
      </c>
      <c r="H663" s="2">
        <v>1</v>
      </c>
      <c r="I663" s="3">
        <v>0</v>
      </c>
      <c r="J663" s="4">
        <v>0</v>
      </c>
      <c r="M663">
        <f t="array" aca="1" ref="M663" ca="1">IF(MATCH(A663&amp;C663,codetiers&amp;codeart,0)=ROW(A662),ROW(A662),"")</f>
        <v>662</v>
      </c>
    </row>
    <row r="664" spans="1:13" ht="13.5" customHeight="1">
      <c r="A664" s="5" t="s">
        <v>220</v>
      </c>
      <c r="B664" s="5" t="s">
        <v>221</v>
      </c>
      <c r="C664" s="5" t="s">
        <v>46</v>
      </c>
      <c r="D664" s="5"/>
      <c r="E664" s="5" t="s">
        <v>47</v>
      </c>
      <c r="F664" s="5"/>
      <c r="G664" s="5" t="s">
        <v>48</v>
      </c>
      <c r="H664" s="6">
        <v>1</v>
      </c>
      <c r="I664" s="7">
        <v>18</v>
      </c>
      <c r="J664" s="8">
        <v>0</v>
      </c>
      <c r="M664">
        <f t="array" aca="1" ref="M664" ca="1">IF(MATCH(A664&amp;C664,codetiers&amp;codeart,0)=ROW(A663),ROW(A663),"")</f>
        <v>663</v>
      </c>
    </row>
    <row r="665" spans="1:13" ht="13.5" customHeight="1">
      <c r="A665" s="5" t="s">
        <v>18</v>
      </c>
      <c r="B665" s="5" t="s">
        <v>19</v>
      </c>
      <c r="C665" s="5" t="s">
        <v>46</v>
      </c>
      <c r="D665" s="5"/>
      <c r="E665" s="5" t="s">
        <v>47</v>
      </c>
      <c r="F665" s="5"/>
      <c r="G665" s="5" t="s">
        <v>48</v>
      </c>
      <c r="H665" s="6">
        <v>1</v>
      </c>
      <c r="I665" s="7">
        <v>18</v>
      </c>
      <c r="J665" s="8">
        <v>0</v>
      </c>
      <c r="M665">
        <f t="array" aca="1" ref="M665" ca="1">IF(MATCH(A665&amp;C665,codetiers&amp;codeart,0)=ROW(A664),ROW(A664),"")</f>
        <v>664</v>
      </c>
    </row>
    <row r="666" spans="1:13" ht="13.5" customHeight="1">
      <c r="A666" s="5" t="s">
        <v>271</v>
      </c>
      <c r="B666" s="5" t="s">
        <v>272</v>
      </c>
      <c r="C666" s="5" t="s">
        <v>46</v>
      </c>
      <c r="D666" s="5"/>
      <c r="E666" s="5" t="s">
        <v>47</v>
      </c>
      <c r="F666" s="5"/>
      <c r="G666" s="5" t="s">
        <v>48</v>
      </c>
      <c r="H666" s="6">
        <v>1</v>
      </c>
      <c r="I666" s="7">
        <v>18</v>
      </c>
      <c r="J666" s="8">
        <v>0</v>
      </c>
      <c r="M666">
        <f t="array" aca="1" ref="M666" ca="1">IF(MATCH(A666&amp;C666,codetiers&amp;codeart,0)=ROW(A665),ROW(A665),"")</f>
        <v>665</v>
      </c>
    </row>
    <row r="667" spans="1:13" ht="13.5" customHeight="1">
      <c r="A667" s="1" t="s">
        <v>215</v>
      </c>
      <c r="B667" s="1" t="s">
        <v>216</v>
      </c>
      <c r="C667" s="1" t="s">
        <v>46</v>
      </c>
      <c r="D667" s="1"/>
      <c r="E667" s="1" t="s">
        <v>47</v>
      </c>
      <c r="F667" s="1"/>
      <c r="G667" s="1" t="s">
        <v>48</v>
      </c>
      <c r="H667" s="2">
        <v>1</v>
      </c>
      <c r="I667" s="3">
        <v>18</v>
      </c>
      <c r="J667" s="4">
        <v>0</v>
      </c>
      <c r="M667">
        <f t="array" aca="1" ref="M667" ca="1">IF(MATCH(A667&amp;C667,codetiers&amp;codeart,0)=ROW(A666),ROW(A666),"")</f>
        <v>666</v>
      </c>
    </row>
    <row r="668" spans="1:13" ht="13.5" customHeight="1">
      <c r="A668" s="1" t="s">
        <v>251</v>
      </c>
      <c r="B668" s="1" t="s">
        <v>252</v>
      </c>
      <c r="C668" s="1" t="s">
        <v>46</v>
      </c>
      <c r="D668" s="1"/>
      <c r="E668" s="1" t="s">
        <v>47</v>
      </c>
      <c r="F668" s="1"/>
      <c r="G668" s="1" t="s">
        <v>48</v>
      </c>
      <c r="H668" s="2">
        <v>1</v>
      </c>
      <c r="I668" s="3">
        <v>18</v>
      </c>
      <c r="J668" s="4">
        <v>0</v>
      </c>
      <c r="M668">
        <f t="array" aca="1" ref="M668" ca="1">IF(MATCH(A668&amp;C668,codetiers&amp;codeart,0)=ROW(A667),ROW(A667),"")</f>
        <v>667</v>
      </c>
    </row>
    <row r="669" spans="1:13" ht="13.5" customHeight="1">
      <c r="A669" s="1" t="s">
        <v>370</v>
      </c>
      <c r="B669" s="1" t="s">
        <v>371</v>
      </c>
      <c r="C669" s="1" t="s">
        <v>46</v>
      </c>
      <c r="D669" s="1"/>
      <c r="E669" s="1" t="s">
        <v>47</v>
      </c>
      <c r="F669" s="1"/>
      <c r="G669" s="1" t="s">
        <v>48</v>
      </c>
      <c r="H669" s="2">
        <v>1</v>
      </c>
      <c r="I669" s="3">
        <v>18</v>
      </c>
      <c r="J669" s="4">
        <v>0</v>
      </c>
      <c r="M669">
        <f t="array" aca="1" ref="M669" ca="1">IF(MATCH(A669&amp;C669,codetiers&amp;codeart,0)=ROW(A668),ROW(A668),"")</f>
        <v>668</v>
      </c>
    </row>
    <row r="670" spans="1:13" ht="13.5" customHeight="1">
      <c r="A670" s="1" t="s">
        <v>372</v>
      </c>
      <c r="B670" s="1" t="s">
        <v>373</v>
      </c>
      <c r="C670" s="1" t="s">
        <v>46</v>
      </c>
      <c r="D670" s="1"/>
      <c r="E670" s="1" t="s">
        <v>47</v>
      </c>
      <c r="F670" s="1"/>
      <c r="G670" s="1" t="s">
        <v>48</v>
      </c>
      <c r="H670" s="2">
        <v>1</v>
      </c>
      <c r="I670" s="3">
        <v>18</v>
      </c>
      <c r="J670" s="4">
        <v>0</v>
      </c>
      <c r="M670">
        <f t="array" aca="1" ref="M670" ca="1">IF(MATCH(A670&amp;C670,codetiers&amp;codeart,0)=ROW(A669),ROW(A669),"")</f>
        <v>669</v>
      </c>
    </row>
    <row r="671" spans="1:13" ht="13.5" customHeight="1">
      <c r="A671" s="1" t="s">
        <v>376</v>
      </c>
      <c r="B671" s="1" t="s">
        <v>377</v>
      </c>
      <c r="C671" s="1" t="s">
        <v>46</v>
      </c>
      <c r="D671" s="1"/>
      <c r="E671" s="1" t="s">
        <v>47</v>
      </c>
      <c r="F671" s="1"/>
      <c r="G671" s="1" t="s">
        <v>48</v>
      </c>
      <c r="H671" s="2">
        <v>1</v>
      </c>
      <c r="I671" s="3">
        <v>18</v>
      </c>
      <c r="J671" s="4">
        <v>0</v>
      </c>
      <c r="M671">
        <f t="array" aca="1" ref="M671" ca="1">IF(MATCH(A671&amp;C671,codetiers&amp;codeart,0)=ROW(A670),ROW(A670),"")</f>
        <v>670</v>
      </c>
    </row>
    <row r="672" spans="1:13" ht="13.5" customHeight="1">
      <c r="A672" s="1" t="s">
        <v>380</v>
      </c>
      <c r="B672" s="1" t="s">
        <v>381</v>
      </c>
      <c r="C672" s="1" t="s">
        <v>46</v>
      </c>
      <c r="D672" s="1"/>
      <c r="E672" s="1" t="s">
        <v>47</v>
      </c>
      <c r="F672" s="1"/>
      <c r="G672" s="1" t="s">
        <v>48</v>
      </c>
      <c r="H672" s="2">
        <v>1</v>
      </c>
      <c r="I672" s="3">
        <v>18</v>
      </c>
      <c r="J672" s="4">
        <v>0</v>
      </c>
      <c r="M672">
        <f t="array" aca="1" ref="M672" ca="1">IF(MATCH(A672&amp;C672,codetiers&amp;codeart,0)=ROW(A671),ROW(A671),"")</f>
        <v>671</v>
      </c>
    </row>
    <row r="673" spans="1:13" ht="13.5" customHeight="1">
      <c r="A673" s="1" t="s">
        <v>389</v>
      </c>
      <c r="B673" s="1" t="s">
        <v>390</v>
      </c>
      <c r="C673" s="1" t="s">
        <v>46</v>
      </c>
      <c r="D673" s="1"/>
      <c r="E673" s="1" t="s">
        <v>47</v>
      </c>
      <c r="F673" s="1"/>
      <c r="G673" s="1" t="s">
        <v>48</v>
      </c>
      <c r="H673" s="2">
        <v>1</v>
      </c>
      <c r="I673" s="3">
        <v>18</v>
      </c>
      <c r="J673" s="4">
        <v>0</v>
      </c>
      <c r="M673">
        <f t="array" aca="1" ref="M673" ca="1">IF(MATCH(A673&amp;C673,codetiers&amp;codeart,0)=ROW(A672),ROW(A672),"")</f>
        <v>672</v>
      </c>
    </row>
    <row r="674" spans="1:13" ht="13.5" customHeight="1">
      <c r="A674" s="1" t="s">
        <v>87</v>
      </c>
      <c r="B674" s="1" t="s">
        <v>88</v>
      </c>
      <c r="C674" s="1" t="s">
        <v>46</v>
      </c>
      <c r="D674" s="1"/>
      <c r="E674" s="1" t="s">
        <v>47</v>
      </c>
      <c r="F674" s="1"/>
      <c r="G674" s="1" t="s">
        <v>48</v>
      </c>
      <c r="H674" s="2">
        <v>1</v>
      </c>
      <c r="I674" s="3">
        <v>18</v>
      </c>
      <c r="J674" s="4">
        <v>0</v>
      </c>
      <c r="M674">
        <f t="array" aca="1" ref="M674" ca="1">IF(MATCH(A674&amp;C674,codetiers&amp;codeart,0)=ROW(A673),ROW(A673),"")</f>
        <v>673</v>
      </c>
    </row>
    <row r="675" spans="1:13" ht="13.5" customHeight="1">
      <c r="A675" s="1" t="s">
        <v>400</v>
      </c>
      <c r="B675" s="1" t="s">
        <v>401</v>
      </c>
      <c r="C675" s="1" t="s">
        <v>46</v>
      </c>
      <c r="D675" s="1"/>
      <c r="E675" s="1" t="s">
        <v>47</v>
      </c>
      <c r="F675" s="1"/>
      <c r="G675" s="1" t="s">
        <v>48</v>
      </c>
      <c r="H675" s="2">
        <v>1</v>
      </c>
      <c r="I675" s="3">
        <v>18</v>
      </c>
      <c r="J675" s="4">
        <v>0</v>
      </c>
      <c r="M675">
        <f t="array" aca="1" ref="M675" ca="1">IF(MATCH(A675&amp;C675,codetiers&amp;codeart,0)=ROW(A674),ROW(A674),"")</f>
        <v>674</v>
      </c>
    </row>
    <row r="676" spans="1:13" ht="13.5" customHeight="1">
      <c r="A676" s="1" t="s">
        <v>143</v>
      </c>
      <c r="B676" s="1" t="s">
        <v>144</v>
      </c>
      <c r="C676" s="1" t="s">
        <v>46</v>
      </c>
      <c r="D676" s="1"/>
      <c r="E676" s="1" t="s">
        <v>47</v>
      </c>
      <c r="F676" s="1"/>
      <c r="G676" s="1" t="s">
        <v>48</v>
      </c>
      <c r="H676" s="2">
        <v>0</v>
      </c>
      <c r="I676" s="3">
        <v>18.899999999999999</v>
      </c>
      <c r="J676" s="4">
        <v>0</v>
      </c>
      <c r="M676" t="str">
        <f t="array" aca="1" ref="M676" ca="1">IF(MATCH(A676&amp;C676,codetiers&amp;codeart,0)=ROW(A675),ROW(A675),"")</f>
        <v/>
      </c>
    </row>
    <row r="677" spans="1:13" ht="13.5" customHeight="1">
      <c r="A677" s="1" t="s">
        <v>406</v>
      </c>
      <c r="B677" s="1" t="s">
        <v>407</v>
      </c>
      <c r="C677" s="1" t="s">
        <v>46</v>
      </c>
      <c r="D677" s="1"/>
      <c r="E677" s="1" t="s">
        <v>47</v>
      </c>
      <c r="F677" s="1"/>
      <c r="G677" s="1" t="s">
        <v>48</v>
      </c>
      <c r="H677" s="2">
        <v>1</v>
      </c>
      <c r="I677" s="3">
        <v>18</v>
      </c>
      <c r="J677" s="4">
        <v>0</v>
      </c>
      <c r="M677">
        <f t="array" aca="1" ref="M677" ca="1">IF(MATCH(A677&amp;C677,codetiers&amp;codeart,0)=ROW(A676),ROW(A676),"")</f>
        <v>676</v>
      </c>
    </row>
    <row r="678" spans="1:13" ht="13.5" customHeight="1">
      <c r="A678" s="1" t="s">
        <v>418</v>
      </c>
      <c r="B678" s="1" t="s">
        <v>419</v>
      </c>
      <c r="C678" s="1" t="s">
        <v>46</v>
      </c>
      <c r="D678" s="1"/>
      <c r="E678" s="1" t="s">
        <v>47</v>
      </c>
      <c r="F678" s="1"/>
      <c r="G678" s="1" t="s">
        <v>48</v>
      </c>
      <c r="H678" s="2">
        <v>1</v>
      </c>
      <c r="I678" s="3">
        <v>18</v>
      </c>
      <c r="J678" s="4">
        <v>0</v>
      </c>
      <c r="M678">
        <f t="array" aca="1" ref="M678" ca="1">IF(MATCH(A678&amp;C678,codetiers&amp;codeart,0)=ROW(A677),ROW(A677),"")</f>
        <v>677</v>
      </c>
    </row>
    <row r="679" spans="1:13" ht="13.5" customHeight="1">
      <c r="A679" s="1" t="s">
        <v>231</v>
      </c>
      <c r="B679" s="1" t="s">
        <v>232</v>
      </c>
      <c r="C679" s="1" t="s">
        <v>46</v>
      </c>
      <c r="D679" s="1"/>
      <c r="E679" s="1" t="s">
        <v>47</v>
      </c>
      <c r="F679" s="1"/>
      <c r="G679" s="1" t="s">
        <v>48</v>
      </c>
      <c r="H679" s="2">
        <v>1</v>
      </c>
      <c r="I679" s="3">
        <v>0</v>
      </c>
      <c r="J679" s="4">
        <v>0</v>
      </c>
      <c r="M679" t="str">
        <f t="array" aca="1" ref="M679" ca="1">IF(MATCH(A679&amp;C679,codetiers&amp;codeart,0)=ROW(A678),ROW(A678),"")</f>
        <v/>
      </c>
    </row>
    <row r="680" spans="1:13" ht="13.5" customHeight="1">
      <c r="A680" s="1" t="s">
        <v>450</v>
      </c>
      <c r="B680" s="1" t="s">
        <v>451</v>
      </c>
      <c r="C680" s="1" t="s">
        <v>46</v>
      </c>
      <c r="D680" s="1"/>
      <c r="E680" s="1" t="s">
        <v>47</v>
      </c>
      <c r="F680" s="1"/>
      <c r="G680" s="1" t="s">
        <v>48</v>
      </c>
      <c r="H680" s="2">
        <v>1</v>
      </c>
      <c r="I680" s="3">
        <v>18.899999999999999</v>
      </c>
      <c r="J680" s="4">
        <v>0</v>
      </c>
      <c r="M680">
        <f t="array" aca="1" ref="M680" ca="1">IF(MATCH(A680&amp;C680,codetiers&amp;codeart,0)=ROW(A679),ROW(A679),"")</f>
        <v>679</v>
      </c>
    </row>
    <row r="681" spans="1:13" ht="13.5" customHeight="1">
      <c r="A681" s="5" t="s">
        <v>462</v>
      </c>
      <c r="B681" s="5" t="s">
        <v>463</v>
      </c>
      <c r="C681" s="5" t="s">
        <v>46</v>
      </c>
      <c r="D681" s="5"/>
      <c r="E681" s="5" t="s">
        <v>47</v>
      </c>
      <c r="F681" s="5"/>
      <c r="G681" s="5" t="s">
        <v>48</v>
      </c>
      <c r="H681" s="6">
        <v>1</v>
      </c>
      <c r="I681" s="7">
        <v>18</v>
      </c>
      <c r="J681" s="8">
        <v>0</v>
      </c>
      <c r="M681">
        <f t="array" aca="1" ref="M681" ca="1">IF(MATCH(A681&amp;C681,codetiers&amp;codeart,0)=ROW(A680),ROW(A680),"")</f>
        <v>680</v>
      </c>
    </row>
    <row r="682" spans="1:13" ht="13.5" customHeight="1">
      <c r="A682" s="1" t="s">
        <v>464</v>
      </c>
      <c r="B682" s="1" t="s">
        <v>465</v>
      </c>
      <c r="C682" s="1" t="s">
        <v>46</v>
      </c>
      <c r="D682" s="1"/>
      <c r="E682" s="1" t="s">
        <v>47</v>
      </c>
      <c r="F682" s="1"/>
      <c r="G682" s="1" t="s">
        <v>48</v>
      </c>
      <c r="H682" s="2">
        <v>1</v>
      </c>
      <c r="I682" s="3">
        <v>18</v>
      </c>
      <c r="J682" s="4">
        <v>0</v>
      </c>
      <c r="M682">
        <f t="array" aca="1" ref="M682" ca="1">IF(MATCH(A682&amp;C682,codetiers&amp;codeart,0)=ROW(A681),ROW(A681),"")</f>
        <v>681</v>
      </c>
    </row>
    <row r="683" spans="1:13" ht="13.5" customHeight="1">
      <c r="A683" s="1" t="s">
        <v>293</v>
      </c>
      <c r="B683" s="1" t="s">
        <v>294</v>
      </c>
      <c r="C683" s="1" t="s">
        <v>46</v>
      </c>
      <c r="D683" s="1"/>
      <c r="E683" s="1" t="s">
        <v>47</v>
      </c>
      <c r="F683" s="1"/>
      <c r="G683" s="1" t="s">
        <v>48</v>
      </c>
      <c r="H683" s="2">
        <v>1</v>
      </c>
      <c r="I683" s="3">
        <v>18</v>
      </c>
      <c r="J683" s="4">
        <v>0</v>
      </c>
      <c r="M683">
        <f t="array" aca="1" ref="M683" ca="1">IF(MATCH(A683&amp;C683,codetiers&amp;codeart,0)=ROW(A682),ROW(A682),"")</f>
        <v>682</v>
      </c>
    </row>
    <row r="684" spans="1:13" ht="13.5" customHeight="1">
      <c r="A684" s="1" t="s">
        <v>544</v>
      </c>
      <c r="B684" s="1" t="s">
        <v>545</v>
      </c>
      <c r="C684" s="1" t="s">
        <v>46</v>
      </c>
      <c r="D684" s="1"/>
      <c r="E684" s="1" t="s">
        <v>47</v>
      </c>
      <c r="F684" s="1"/>
      <c r="G684" s="1" t="s">
        <v>48</v>
      </c>
      <c r="H684" s="2">
        <v>1</v>
      </c>
      <c r="I684" s="3">
        <v>0</v>
      </c>
      <c r="J684" s="4">
        <v>0</v>
      </c>
      <c r="M684">
        <f t="array" aca="1" ref="M684" ca="1">IF(MATCH(A684&amp;C684,codetiers&amp;codeart,0)=ROW(A683),ROW(A683),"")</f>
        <v>683</v>
      </c>
    </row>
    <row r="685" spans="1:13" ht="13.5" customHeight="1">
      <c r="A685" s="5" t="s">
        <v>552</v>
      </c>
      <c r="B685" s="5" t="s">
        <v>553</v>
      </c>
      <c r="C685" s="5" t="s">
        <v>46</v>
      </c>
      <c r="D685" s="5"/>
      <c r="E685" s="5" t="s">
        <v>47</v>
      </c>
      <c r="F685" s="5"/>
      <c r="G685" s="5" t="s">
        <v>48</v>
      </c>
      <c r="H685" s="6">
        <v>1</v>
      </c>
      <c r="I685" s="7">
        <v>18</v>
      </c>
      <c r="J685" s="8">
        <v>0</v>
      </c>
      <c r="M685">
        <f t="array" aca="1" ref="M685" ca="1">IF(MATCH(A685&amp;C685,codetiers&amp;codeart,0)=ROW(A684),ROW(A684),"")</f>
        <v>684</v>
      </c>
    </row>
    <row r="686" spans="1:13" ht="13.5" customHeight="1">
      <c r="A686" s="1" t="s">
        <v>556</v>
      </c>
      <c r="B686" s="1" t="s">
        <v>557</v>
      </c>
      <c r="C686" s="1" t="s">
        <v>46</v>
      </c>
      <c r="D686" s="1"/>
      <c r="E686" s="1" t="s">
        <v>47</v>
      </c>
      <c r="F686" s="1"/>
      <c r="G686" s="1" t="s">
        <v>48</v>
      </c>
      <c r="H686" s="2">
        <v>1</v>
      </c>
      <c r="I686" s="3">
        <v>18</v>
      </c>
      <c r="J686" s="4">
        <v>0</v>
      </c>
      <c r="M686">
        <f t="array" aca="1" ref="M686" ca="1">IF(MATCH(A686&amp;C686,codetiers&amp;codeart,0)=ROW(A685),ROW(A685),"")</f>
        <v>685</v>
      </c>
    </row>
    <row r="687" spans="1:13" ht="13.5" customHeight="1">
      <c r="A687" s="5" t="s">
        <v>560</v>
      </c>
      <c r="B687" s="5" t="s">
        <v>561</v>
      </c>
      <c r="C687" s="5" t="s">
        <v>46</v>
      </c>
      <c r="D687" s="5"/>
      <c r="E687" s="5" t="s">
        <v>47</v>
      </c>
      <c r="F687" s="5"/>
      <c r="G687" s="5" t="s">
        <v>48</v>
      </c>
      <c r="H687" s="6">
        <v>1</v>
      </c>
      <c r="I687" s="7">
        <v>18</v>
      </c>
      <c r="J687" s="8">
        <v>0</v>
      </c>
      <c r="M687">
        <f t="array" aca="1" ref="M687" ca="1">IF(MATCH(A687&amp;C687,codetiers&amp;codeart,0)=ROW(A686),ROW(A686),"")</f>
        <v>686</v>
      </c>
    </row>
    <row r="688" spans="1:13" ht="13.5" customHeight="1">
      <c r="A688" s="1" t="s">
        <v>564</v>
      </c>
      <c r="B688" s="1" t="s">
        <v>565</v>
      </c>
      <c r="C688" s="1" t="s">
        <v>46</v>
      </c>
      <c r="D688" s="1"/>
      <c r="E688" s="1" t="s">
        <v>47</v>
      </c>
      <c r="F688" s="1"/>
      <c r="G688" s="1" t="s">
        <v>48</v>
      </c>
      <c r="H688" s="2">
        <v>1</v>
      </c>
      <c r="I688" s="3">
        <v>18</v>
      </c>
      <c r="J688" s="4">
        <v>0</v>
      </c>
      <c r="M688">
        <f t="array" aca="1" ref="M688" ca="1">IF(MATCH(A688&amp;C688,codetiers&amp;codeart,0)=ROW(A687),ROW(A687),"")</f>
        <v>687</v>
      </c>
    </row>
    <row r="689" spans="1:13" ht="13.5" customHeight="1">
      <c r="A689" s="5" t="s">
        <v>568</v>
      </c>
      <c r="B689" s="5" t="s">
        <v>569</v>
      </c>
      <c r="C689" s="5" t="s">
        <v>46</v>
      </c>
      <c r="D689" s="5"/>
      <c r="E689" s="5" t="s">
        <v>47</v>
      </c>
      <c r="F689" s="5"/>
      <c r="G689" s="5" t="s">
        <v>48</v>
      </c>
      <c r="H689" s="6">
        <v>1</v>
      </c>
      <c r="I689" s="7">
        <v>18</v>
      </c>
      <c r="J689" s="8">
        <v>0</v>
      </c>
      <c r="M689">
        <f t="array" aca="1" ref="M689" ca="1">IF(MATCH(A689&amp;C689,codetiers&amp;codeart,0)=ROW(A688),ROW(A688),"")</f>
        <v>688</v>
      </c>
    </row>
    <row r="690" spans="1:13" ht="13.5" customHeight="1">
      <c r="A690" s="5" t="s">
        <v>585</v>
      </c>
      <c r="B690" s="5" t="s">
        <v>586</v>
      </c>
      <c r="C690" s="5" t="s">
        <v>46</v>
      </c>
      <c r="D690" s="5"/>
      <c r="E690" s="5" t="s">
        <v>47</v>
      </c>
      <c r="F690" s="5"/>
      <c r="G690" s="5" t="s">
        <v>48</v>
      </c>
      <c r="H690" s="6">
        <v>1</v>
      </c>
      <c r="I690" s="7">
        <v>18</v>
      </c>
      <c r="J690" s="8">
        <v>0</v>
      </c>
      <c r="M690">
        <f t="array" aca="1" ref="M690" ca="1">IF(MATCH(A690&amp;C690,codetiers&amp;codeart,0)=ROW(A689),ROW(A689),"")</f>
        <v>689</v>
      </c>
    </row>
    <row r="691" spans="1:13" ht="13.5" customHeight="1">
      <c r="A691" s="1" t="s">
        <v>605</v>
      </c>
      <c r="B691" s="1" t="s">
        <v>606</v>
      </c>
      <c r="C691" s="1" t="s">
        <v>46</v>
      </c>
      <c r="D691" s="1"/>
      <c r="E691" s="1" t="s">
        <v>47</v>
      </c>
      <c r="F691" s="1"/>
      <c r="G691" s="1" t="s">
        <v>48</v>
      </c>
      <c r="H691" s="2">
        <v>1</v>
      </c>
      <c r="I691" s="3">
        <v>18</v>
      </c>
      <c r="J691" s="4">
        <v>0</v>
      </c>
      <c r="M691">
        <f t="array" aca="1" ref="M691" ca="1">IF(MATCH(A691&amp;C691,codetiers&amp;codeart,0)=ROW(A690),ROW(A690),"")</f>
        <v>690</v>
      </c>
    </row>
    <row r="692" spans="1:13" ht="13.5" customHeight="1">
      <c r="A692" s="1" t="s">
        <v>608</v>
      </c>
      <c r="B692" s="1" t="s">
        <v>609</v>
      </c>
      <c r="C692" s="1" t="s">
        <v>46</v>
      </c>
      <c r="D692" s="1"/>
      <c r="E692" s="1" t="s">
        <v>47</v>
      </c>
      <c r="F692" s="1"/>
      <c r="G692" s="1" t="s">
        <v>48</v>
      </c>
      <c r="H692" s="2">
        <v>1</v>
      </c>
      <c r="I692" s="3">
        <v>18</v>
      </c>
      <c r="J692" s="4">
        <v>0</v>
      </c>
      <c r="M692">
        <f t="array" aca="1" ref="M692" ca="1">IF(MATCH(A692&amp;C692,codetiers&amp;codeart,0)=ROW(A691),ROW(A691),"")</f>
        <v>691</v>
      </c>
    </row>
    <row r="693" spans="1:13" ht="13.5" customHeight="1">
      <c r="A693" s="5" t="s">
        <v>616</v>
      </c>
      <c r="B693" s="5" t="s">
        <v>617</v>
      </c>
      <c r="C693" s="5" t="s">
        <v>46</v>
      </c>
      <c r="D693" s="5"/>
      <c r="E693" s="5" t="s">
        <v>47</v>
      </c>
      <c r="F693" s="5"/>
      <c r="G693" s="5" t="s">
        <v>48</v>
      </c>
      <c r="H693" s="6">
        <v>1</v>
      </c>
      <c r="I693" s="7">
        <v>18</v>
      </c>
      <c r="J693" s="8">
        <v>0</v>
      </c>
      <c r="M693">
        <f t="array" aca="1" ref="M693" ca="1">IF(MATCH(A693&amp;C693,codetiers&amp;codeart,0)=ROW(A692),ROW(A692),"")</f>
        <v>692</v>
      </c>
    </row>
    <row r="694" spans="1:13" ht="13.5" customHeight="1">
      <c r="A694" s="1" t="s">
        <v>620</v>
      </c>
      <c r="B694" s="1" t="s">
        <v>621</v>
      </c>
      <c r="C694" s="1" t="s">
        <v>46</v>
      </c>
      <c r="D694" s="1"/>
      <c r="E694" s="1" t="s">
        <v>47</v>
      </c>
      <c r="F694" s="1"/>
      <c r="G694" s="1" t="s">
        <v>48</v>
      </c>
      <c r="H694" s="2">
        <v>1</v>
      </c>
      <c r="I694" s="3">
        <v>18</v>
      </c>
      <c r="J694" s="4">
        <v>0</v>
      </c>
      <c r="M694">
        <f t="array" aca="1" ref="M694" ca="1">IF(MATCH(A694&amp;C694,codetiers&amp;codeart,0)=ROW(A693),ROW(A693),"")</f>
        <v>693</v>
      </c>
    </row>
    <row r="695" spans="1:13" ht="13.5" customHeight="1">
      <c r="A695" s="5" t="s">
        <v>624</v>
      </c>
      <c r="B695" s="5" t="s">
        <v>625</v>
      </c>
      <c r="C695" s="5" t="s">
        <v>46</v>
      </c>
      <c r="D695" s="5"/>
      <c r="E695" s="5" t="s">
        <v>47</v>
      </c>
      <c r="F695" s="5"/>
      <c r="G695" s="5" t="s">
        <v>48</v>
      </c>
      <c r="H695" s="6">
        <v>1</v>
      </c>
      <c r="I695" s="7">
        <v>18</v>
      </c>
      <c r="J695" s="8">
        <v>0</v>
      </c>
      <c r="M695">
        <f t="array" aca="1" ref="M695" ca="1">IF(MATCH(A695&amp;C695,codetiers&amp;codeart,0)=ROW(A694),ROW(A694),"")</f>
        <v>694</v>
      </c>
    </row>
    <row r="696" spans="1:13" ht="13.5" customHeight="1">
      <c r="A696" s="5" t="s">
        <v>644</v>
      </c>
      <c r="B696" s="5" t="s">
        <v>645</v>
      </c>
      <c r="C696" s="5" t="s">
        <v>46</v>
      </c>
      <c r="D696" s="5"/>
      <c r="E696" s="5" t="s">
        <v>47</v>
      </c>
      <c r="F696" s="5"/>
      <c r="G696" s="5" t="s">
        <v>48</v>
      </c>
      <c r="H696" s="6">
        <v>1</v>
      </c>
      <c r="I696" s="7">
        <v>18</v>
      </c>
      <c r="J696" s="8">
        <v>0</v>
      </c>
      <c r="M696">
        <f t="array" aca="1" ref="M696" ca="1">IF(MATCH(A696&amp;C696,codetiers&amp;codeart,0)=ROW(A695),ROW(A695),"")</f>
        <v>695</v>
      </c>
    </row>
    <row r="697" spans="1:13" ht="13.5" customHeight="1">
      <c r="A697" s="5" t="s">
        <v>468</v>
      </c>
      <c r="B697" s="5" t="s">
        <v>469</v>
      </c>
      <c r="C697" s="5" t="s">
        <v>46</v>
      </c>
      <c r="D697" s="5"/>
      <c r="E697" s="5" t="s">
        <v>47</v>
      </c>
      <c r="F697" s="5"/>
      <c r="G697" s="5" t="s">
        <v>48</v>
      </c>
      <c r="H697" s="6">
        <v>1</v>
      </c>
      <c r="I697" s="7">
        <v>0</v>
      </c>
      <c r="J697" s="8">
        <v>0</v>
      </c>
      <c r="M697">
        <f t="array" aca="1" ref="M697" ca="1">IF(MATCH(A697&amp;C697,codetiers&amp;codeart,0)=ROW(A696),ROW(A696),"")</f>
        <v>696</v>
      </c>
    </row>
    <row r="698" spans="1:13" ht="13.5" customHeight="1">
      <c r="A698" s="1" t="s">
        <v>646</v>
      </c>
      <c r="B698" s="1" t="s">
        <v>647</v>
      </c>
      <c r="C698" s="1" t="s">
        <v>46</v>
      </c>
      <c r="D698" s="1"/>
      <c r="E698" s="1" t="s">
        <v>47</v>
      </c>
      <c r="F698" s="1"/>
      <c r="G698" s="1" t="s">
        <v>48</v>
      </c>
      <c r="H698" s="2">
        <v>1</v>
      </c>
      <c r="I698" s="3">
        <v>18</v>
      </c>
      <c r="J698" s="4">
        <v>0</v>
      </c>
      <c r="M698">
        <f t="array" aca="1" ref="M698" ca="1">IF(MATCH(A698&amp;C698,codetiers&amp;codeart,0)=ROW(A697),ROW(A697),"")</f>
        <v>697</v>
      </c>
    </row>
    <row r="699" spans="1:13" ht="13.5" customHeight="1">
      <c r="A699" s="1" t="s">
        <v>657</v>
      </c>
      <c r="B699" s="1" t="s">
        <v>658</v>
      </c>
      <c r="C699" s="1" t="s">
        <v>46</v>
      </c>
      <c r="D699" s="1"/>
      <c r="E699" s="1" t="s">
        <v>47</v>
      </c>
      <c r="F699" s="1"/>
      <c r="G699" s="1" t="s">
        <v>48</v>
      </c>
      <c r="H699" s="2">
        <v>1</v>
      </c>
      <c r="I699" s="3">
        <v>18</v>
      </c>
      <c r="J699" s="4">
        <v>0</v>
      </c>
      <c r="M699">
        <f t="array" aca="1" ref="M699" ca="1">IF(MATCH(A699&amp;C699,codetiers&amp;codeart,0)=ROW(A698),ROW(A698),"")</f>
        <v>698</v>
      </c>
    </row>
    <row r="700" spans="1:13" ht="13.5" customHeight="1">
      <c r="A700" s="5" t="s">
        <v>650</v>
      </c>
      <c r="B700" s="5" t="s">
        <v>651</v>
      </c>
      <c r="C700" s="5" t="s">
        <v>46</v>
      </c>
      <c r="D700" s="5"/>
      <c r="E700" s="5" t="s">
        <v>47</v>
      </c>
      <c r="F700" s="5"/>
      <c r="G700" s="5" t="s">
        <v>48</v>
      </c>
      <c r="H700" s="6">
        <v>1</v>
      </c>
      <c r="I700" s="7">
        <v>18</v>
      </c>
      <c r="J700" s="8">
        <v>0</v>
      </c>
      <c r="M700">
        <f t="array" aca="1" ref="M700" ca="1">IF(MATCH(A700&amp;C700,codetiers&amp;codeart,0)=ROW(A699),ROW(A699),"")</f>
        <v>699</v>
      </c>
    </row>
    <row r="701" spans="1:13" ht="13.5" customHeight="1">
      <c r="A701" s="1" t="s">
        <v>666</v>
      </c>
      <c r="B701" s="1" t="s">
        <v>667</v>
      </c>
      <c r="C701" s="1" t="s">
        <v>46</v>
      </c>
      <c r="D701" s="1"/>
      <c r="E701" s="1" t="s">
        <v>47</v>
      </c>
      <c r="F701" s="1"/>
      <c r="G701" s="1" t="s">
        <v>48</v>
      </c>
      <c r="H701" s="2">
        <v>1</v>
      </c>
      <c r="I701" s="3">
        <v>18</v>
      </c>
      <c r="J701" s="4">
        <v>0</v>
      </c>
      <c r="M701">
        <f t="array" aca="1" ref="M701" ca="1">IF(MATCH(A701&amp;C701,codetiers&amp;codeart,0)=ROW(A700),ROW(A700),"")</f>
        <v>700</v>
      </c>
    </row>
    <row r="702" spans="1:13" ht="13.5" customHeight="1">
      <c r="A702" s="5" t="s">
        <v>524</v>
      </c>
      <c r="B702" s="5" t="s">
        <v>525</v>
      </c>
      <c r="C702" s="5" t="s">
        <v>46</v>
      </c>
      <c r="D702" s="5"/>
      <c r="E702" s="5" t="s">
        <v>47</v>
      </c>
      <c r="F702" s="5"/>
      <c r="G702" s="5" t="s">
        <v>48</v>
      </c>
      <c r="H702" s="6">
        <v>1</v>
      </c>
      <c r="I702" s="7">
        <v>18</v>
      </c>
      <c r="J702" s="8">
        <v>0</v>
      </c>
      <c r="M702">
        <f t="array" aca="1" ref="M702" ca="1">IF(MATCH(A702&amp;C702,codetiers&amp;codeart,0)=ROW(A701),ROW(A701),"")</f>
        <v>701</v>
      </c>
    </row>
    <row r="703" spans="1:13" ht="13.5" customHeight="1">
      <c r="A703" s="1" t="s">
        <v>670</v>
      </c>
      <c r="B703" s="1" t="s">
        <v>671</v>
      </c>
      <c r="C703" s="1" t="s">
        <v>46</v>
      </c>
      <c r="D703" s="1"/>
      <c r="E703" s="1" t="s">
        <v>47</v>
      </c>
      <c r="F703" s="1"/>
      <c r="G703" s="1" t="s">
        <v>48</v>
      </c>
      <c r="H703" s="2">
        <v>1</v>
      </c>
      <c r="I703" s="3">
        <v>18</v>
      </c>
      <c r="J703" s="4">
        <v>0</v>
      </c>
      <c r="M703">
        <f t="array" aca="1" ref="M703" ca="1">IF(MATCH(A703&amp;C703,codetiers&amp;codeart,0)=ROW(A702),ROW(A702),"")</f>
        <v>702</v>
      </c>
    </row>
    <row r="704" spans="1:13" ht="13.5" customHeight="1">
      <c r="A704" s="5" t="s">
        <v>697</v>
      </c>
      <c r="B704" s="5" t="s">
        <v>698</v>
      </c>
      <c r="C704" s="5" t="s">
        <v>46</v>
      </c>
      <c r="D704" s="5"/>
      <c r="E704" s="5" t="s">
        <v>47</v>
      </c>
      <c r="F704" s="5"/>
      <c r="G704" s="5" t="s">
        <v>48</v>
      </c>
      <c r="H704" s="6">
        <v>1</v>
      </c>
      <c r="I704" s="7">
        <v>18</v>
      </c>
      <c r="J704" s="8">
        <v>0</v>
      </c>
      <c r="M704">
        <f t="array" aca="1" ref="M704" ca="1">IF(MATCH(A704&amp;C704,codetiers&amp;codeart,0)=ROW(A703),ROW(A703),"")</f>
        <v>703</v>
      </c>
    </row>
    <row r="705" spans="1:13" ht="13.5" customHeight="1">
      <c r="A705" s="5" t="s">
        <v>701</v>
      </c>
      <c r="B705" s="5" t="s">
        <v>702</v>
      </c>
      <c r="C705" s="5" t="s">
        <v>46</v>
      </c>
      <c r="D705" s="5"/>
      <c r="E705" s="5" t="s">
        <v>47</v>
      </c>
      <c r="F705" s="5"/>
      <c r="G705" s="5" t="s">
        <v>48</v>
      </c>
      <c r="H705" s="6">
        <v>1</v>
      </c>
      <c r="I705" s="7">
        <v>18</v>
      </c>
      <c r="J705" s="8">
        <v>0</v>
      </c>
      <c r="M705">
        <f t="array" aca="1" ref="M705" ca="1">IF(MATCH(A705&amp;C705,codetiers&amp;codeart,0)=ROW(A704),ROW(A704),"")</f>
        <v>704</v>
      </c>
    </row>
    <row r="706" spans="1:13" ht="13.5" customHeight="1">
      <c r="A706" s="1" t="s">
        <v>724</v>
      </c>
      <c r="B706" s="1" t="s">
        <v>725</v>
      </c>
      <c r="C706" s="1" t="s">
        <v>46</v>
      </c>
      <c r="D706" s="1"/>
      <c r="E706" s="1" t="s">
        <v>47</v>
      </c>
      <c r="F706" s="1"/>
      <c r="G706" s="1" t="s">
        <v>48</v>
      </c>
      <c r="H706" s="2">
        <v>1</v>
      </c>
      <c r="I706" s="3">
        <v>18</v>
      </c>
      <c r="J706" s="4">
        <v>0</v>
      </c>
      <c r="M706">
        <f t="array" aca="1" ref="M706" ca="1">IF(MATCH(A706&amp;C706,codetiers&amp;codeart,0)=ROW(A705),ROW(A705),"")</f>
        <v>705</v>
      </c>
    </row>
    <row r="707" spans="1:13" ht="13.5" customHeight="1">
      <c r="A707" s="5" t="s">
        <v>729</v>
      </c>
      <c r="B707" s="5" t="s">
        <v>730</v>
      </c>
      <c r="C707" s="5" t="s">
        <v>46</v>
      </c>
      <c r="D707" s="5"/>
      <c r="E707" s="5" t="s">
        <v>47</v>
      </c>
      <c r="F707" s="5"/>
      <c r="G707" s="5" t="s">
        <v>48</v>
      </c>
      <c r="H707" s="6">
        <v>1</v>
      </c>
      <c r="I707" s="7">
        <v>18</v>
      </c>
      <c r="J707" s="8">
        <v>0</v>
      </c>
      <c r="M707">
        <f t="array" aca="1" ref="M707" ca="1">IF(MATCH(A707&amp;C707,codetiers&amp;codeart,0)=ROW(A706),ROW(A706),"")</f>
        <v>706</v>
      </c>
    </row>
    <row r="708" spans="1:13" ht="13.5" customHeight="1">
      <c r="A708" s="5" t="s">
        <v>738</v>
      </c>
      <c r="B708" s="5" t="s">
        <v>739</v>
      </c>
      <c r="C708" s="5" t="s">
        <v>46</v>
      </c>
      <c r="D708" s="5"/>
      <c r="E708" s="5" t="s">
        <v>47</v>
      </c>
      <c r="F708" s="5"/>
      <c r="G708" s="5" t="s">
        <v>48</v>
      </c>
      <c r="H708" s="6">
        <v>1</v>
      </c>
      <c r="I708" s="7">
        <v>18</v>
      </c>
      <c r="J708" s="8">
        <v>0</v>
      </c>
      <c r="M708">
        <f t="array" aca="1" ref="M708" ca="1">IF(MATCH(A708&amp;C708,codetiers&amp;codeart,0)=ROW(A707),ROW(A707),"")</f>
        <v>707</v>
      </c>
    </row>
    <row r="709" spans="1:13" ht="13.5" customHeight="1">
      <c r="A709" s="1" t="s">
        <v>63</v>
      </c>
      <c r="B709" s="1" t="s">
        <v>64</v>
      </c>
      <c r="C709" s="1" t="s">
        <v>65</v>
      </c>
      <c r="D709" s="1"/>
      <c r="E709" s="1" t="s">
        <v>66</v>
      </c>
      <c r="F709" s="1"/>
      <c r="G709" s="1" t="s">
        <v>48</v>
      </c>
      <c r="H709" s="2">
        <v>1</v>
      </c>
      <c r="I709" s="3">
        <v>0</v>
      </c>
      <c r="J709" s="4">
        <v>0</v>
      </c>
      <c r="M709">
        <f t="array" aca="1" ref="M709" ca="1">IF(MATCH(A709&amp;C709,codetiers&amp;codeart,0)=ROW(A708),ROW(A708),"")</f>
        <v>708</v>
      </c>
    </row>
    <row r="710" spans="1:13" ht="13.5" customHeight="1">
      <c r="A710" s="5" t="s">
        <v>149</v>
      </c>
      <c r="B710" s="5" t="s">
        <v>150</v>
      </c>
      <c r="C710" s="5" t="s">
        <v>65</v>
      </c>
      <c r="D710" s="5"/>
      <c r="E710" s="5" t="s">
        <v>66</v>
      </c>
      <c r="F710" s="5"/>
      <c r="G710" s="5" t="s">
        <v>48</v>
      </c>
      <c r="H710" s="6">
        <v>1</v>
      </c>
      <c r="I710" s="7">
        <v>0</v>
      </c>
      <c r="J710" s="8">
        <v>0</v>
      </c>
      <c r="M710">
        <f t="array" aca="1" ref="M710" ca="1">IF(MATCH(A710&amp;C710,codetiers&amp;codeart,0)=ROW(A709),ROW(A709),"")</f>
        <v>709</v>
      </c>
    </row>
    <row r="711" spans="1:13" ht="13.5" customHeight="1">
      <c r="A711" s="5" t="s">
        <v>163</v>
      </c>
      <c r="B711" s="5" t="s">
        <v>164</v>
      </c>
      <c r="C711" s="5" t="s">
        <v>65</v>
      </c>
      <c r="D711" s="5"/>
      <c r="E711" s="5" t="s">
        <v>66</v>
      </c>
      <c r="F711" s="5"/>
      <c r="G711" s="5" t="s">
        <v>48</v>
      </c>
      <c r="H711" s="6">
        <v>1</v>
      </c>
      <c r="I711" s="7">
        <v>0</v>
      </c>
      <c r="J711" s="8">
        <v>0</v>
      </c>
      <c r="M711">
        <f t="array" aca="1" ref="M711" ca="1">IF(MATCH(A711&amp;C711,codetiers&amp;codeart,0)=ROW(A710),ROW(A710),"")</f>
        <v>710</v>
      </c>
    </row>
    <row r="712" spans="1:13" ht="13.5" customHeight="1">
      <c r="A712" s="5" t="s">
        <v>203</v>
      </c>
      <c r="B712" s="5" t="s">
        <v>204</v>
      </c>
      <c r="C712" s="5" t="s">
        <v>65</v>
      </c>
      <c r="D712" s="5"/>
      <c r="E712" s="5" t="s">
        <v>66</v>
      </c>
      <c r="F712" s="5"/>
      <c r="G712" s="5" t="s">
        <v>48</v>
      </c>
      <c r="H712" s="6">
        <v>1</v>
      </c>
      <c r="I712" s="7">
        <v>0</v>
      </c>
      <c r="J712" s="8">
        <v>0</v>
      </c>
      <c r="M712">
        <f t="array" aca="1" ref="M712" ca="1">IF(MATCH(A712&amp;C712,codetiers&amp;codeart,0)=ROW(A711),ROW(A711),"")</f>
        <v>711</v>
      </c>
    </row>
    <row r="713" spans="1:13" ht="13.5" customHeight="1">
      <c r="A713" s="1" t="s">
        <v>231</v>
      </c>
      <c r="B713" s="1" t="s">
        <v>232</v>
      </c>
      <c r="C713" s="1" t="s">
        <v>65</v>
      </c>
      <c r="D713" s="1"/>
      <c r="E713" s="1" t="s">
        <v>66</v>
      </c>
      <c r="F713" s="1"/>
      <c r="G713" s="1" t="s">
        <v>48</v>
      </c>
      <c r="H713" s="2">
        <v>1</v>
      </c>
      <c r="I713" s="3">
        <v>0</v>
      </c>
      <c r="J713" s="4">
        <v>0</v>
      </c>
      <c r="M713">
        <f t="array" aca="1" ref="M713" ca="1">IF(MATCH(A713&amp;C713,codetiers&amp;codeart,0)=ROW(A712),ROW(A712),"")</f>
        <v>712</v>
      </c>
    </row>
    <row r="714" spans="1:13" ht="13.5" customHeight="1">
      <c r="A714" s="1" t="s">
        <v>143</v>
      </c>
      <c r="B714" s="1" t="s">
        <v>144</v>
      </c>
      <c r="C714" s="1" t="s">
        <v>65</v>
      </c>
      <c r="D714" s="1"/>
      <c r="E714" s="1" t="s">
        <v>66</v>
      </c>
      <c r="F714" s="1"/>
      <c r="G714" s="1" t="s">
        <v>48</v>
      </c>
      <c r="H714" s="2">
        <v>0</v>
      </c>
      <c r="I714" s="3">
        <v>18</v>
      </c>
      <c r="J714" s="4">
        <v>0</v>
      </c>
      <c r="M714">
        <f t="array" aca="1" ref="M714" ca="1">IF(MATCH(A714&amp;C714,codetiers&amp;codeart,0)=ROW(A713),ROW(A713),"")</f>
        <v>713</v>
      </c>
    </row>
    <row r="715" spans="1:13" ht="13.5" customHeight="1">
      <c r="A715" s="1" t="s">
        <v>231</v>
      </c>
      <c r="B715" s="1" t="s">
        <v>232</v>
      </c>
      <c r="C715" s="1" t="s">
        <v>65</v>
      </c>
      <c r="D715" s="1"/>
      <c r="E715" s="1" t="s">
        <v>66</v>
      </c>
      <c r="F715" s="1"/>
      <c r="G715" s="1" t="s">
        <v>48</v>
      </c>
      <c r="H715" s="2">
        <v>1</v>
      </c>
      <c r="I715" s="3">
        <v>0</v>
      </c>
      <c r="J715" s="4">
        <v>0</v>
      </c>
      <c r="M715" t="str">
        <f t="array" aca="1" ref="M715" ca="1">IF(MATCH(A715&amp;C715,codetiers&amp;codeart,0)=ROW(A714),ROW(A714),"")</f>
        <v/>
      </c>
    </row>
    <row r="716" spans="1:13" ht="13.5" customHeight="1">
      <c r="A716" s="5" t="s">
        <v>450</v>
      </c>
      <c r="B716" s="5" t="s">
        <v>451</v>
      </c>
      <c r="C716" s="5" t="s">
        <v>65</v>
      </c>
      <c r="D716" s="5"/>
      <c r="E716" s="5" t="s">
        <v>66</v>
      </c>
      <c r="F716" s="5"/>
      <c r="G716" s="5" t="s">
        <v>48</v>
      </c>
      <c r="H716" s="6">
        <v>1</v>
      </c>
      <c r="I716" s="7">
        <v>18</v>
      </c>
      <c r="J716" s="8">
        <v>0</v>
      </c>
      <c r="M716">
        <f t="array" aca="1" ref="M716" ca="1">IF(MATCH(A716&amp;C716,codetiers&amp;codeart,0)=ROW(A715),ROW(A715),"")</f>
        <v>715</v>
      </c>
    </row>
    <row r="717" spans="1:13" ht="13.5" customHeight="1">
      <c r="A717" s="5" t="s">
        <v>544</v>
      </c>
      <c r="B717" s="5" t="s">
        <v>545</v>
      </c>
      <c r="C717" s="5" t="s">
        <v>65</v>
      </c>
      <c r="D717" s="5"/>
      <c r="E717" s="5" t="s">
        <v>66</v>
      </c>
      <c r="F717" s="5"/>
      <c r="G717" s="5" t="s">
        <v>48</v>
      </c>
      <c r="H717" s="6">
        <v>1</v>
      </c>
      <c r="I717" s="7">
        <v>0</v>
      </c>
      <c r="J717" s="8">
        <v>0</v>
      </c>
      <c r="M717">
        <f t="array" aca="1" ref="M717" ca="1">IF(MATCH(A717&amp;C717,codetiers&amp;codeart,0)=ROW(A716),ROW(A716),"")</f>
        <v>716</v>
      </c>
    </row>
    <row r="718" spans="1:13" ht="13.5" customHeight="1">
      <c r="A718" s="1" t="s">
        <v>468</v>
      </c>
      <c r="B718" s="1" t="s">
        <v>469</v>
      </c>
      <c r="C718" s="1" t="s">
        <v>65</v>
      </c>
      <c r="D718" s="1"/>
      <c r="E718" s="1" t="s">
        <v>66</v>
      </c>
      <c r="F718" s="1"/>
      <c r="G718" s="1" t="s">
        <v>48</v>
      </c>
      <c r="H718" s="2">
        <v>1</v>
      </c>
      <c r="I718" s="3">
        <v>0</v>
      </c>
      <c r="J718" s="4">
        <v>0</v>
      </c>
      <c r="M718">
        <f t="array" aca="1" ref="M718" ca="1">IF(MATCH(A718&amp;C718,codetiers&amp;codeart,0)=ROW(A717),ROW(A717),"")</f>
        <v>717</v>
      </c>
    </row>
    <row r="719" spans="1:13" ht="13.5" customHeight="1">
      <c r="A719" s="1" t="s">
        <v>63</v>
      </c>
      <c r="B719" s="1" t="s">
        <v>64</v>
      </c>
      <c r="C719" s="1" t="s">
        <v>78</v>
      </c>
      <c r="D719" s="1"/>
      <c r="E719" s="1" t="s">
        <v>79</v>
      </c>
      <c r="F719" s="1"/>
      <c r="G719" s="1" t="s">
        <v>48</v>
      </c>
      <c r="H719" s="2">
        <v>1</v>
      </c>
      <c r="I719" s="3">
        <v>0</v>
      </c>
      <c r="J719" s="4">
        <v>0</v>
      </c>
      <c r="M719">
        <f t="array" aca="1" ref="M719" ca="1">IF(MATCH(A719&amp;C719,codetiers&amp;codeart,0)=ROW(A718),ROW(A718),"")</f>
        <v>718</v>
      </c>
    </row>
    <row r="720" spans="1:13" ht="13.5" customHeight="1">
      <c r="A720" s="5" t="s">
        <v>149</v>
      </c>
      <c r="B720" s="5" t="s">
        <v>150</v>
      </c>
      <c r="C720" s="5" t="s">
        <v>78</v>
      </c>
      <c r="D720" s="5"/>
      <c r="E720" s="5" t="s">
        <v>79</v>
      </c>
      <c r="F720" s="5"/>
      <c r="G720" s="5" t="s">
        <v>48</v>
      </c>
      <c r="H720" s="6">
        <v>1</v>
      </c>
      <c r="I720" s="7">
        <v>0</v>
      </c>
      <c r="J720" s="8">
        <v>0</v>
      </c>
      <c r="M720">
        <f t="array" aca="1" ref="M720" ca="1">IF(MATCH(A720&amp;C720,codetiers&amp;codeart,0)=ROW(A719),ROW(A719),"")</f>
        <v>719</v>
      </c>
    </row>
    <row r="721" spans="1:13" ht="13.5" customHeight="1">
      <c r="A721" s="5" t="s">
        <v>163</v>
      </c>
      <c r="B721" s="5" t="s">
        <v>164</v>
      </c>
      <c r="C721" s="5" t="s">
        <v>78</v>
      </c>
      <c r="D721" s="5"/>
      <c r="E721" s="5" t="s">
        <v>79</v>
      </c>
      <c r="F721" s="5"/>
      <c r="G721" s="5" t="s">
        <v>48</v>
      </c>
      <c r="H721" s="6">
        <v>1</v>
      </c>
      <c r="I721" s="7">
        <v>0</v>
      </c>
      <c r="J721" s="8">
        <v>0</v>
      </c>
      <c r="M721">
        <f t="array" aca="1" ref="M721" ca="1">IF(MATCH(A721&amp;C721,codetiers&amp;codeart,0)=ROW(A720),ROW(A720),"")</f>
        <v>720</v>
      </c>
    </row>
    <row r="722" spans="1:13" ht="13.5" customHeight="1">
      <c r="A722" s="5" t="s">
        <v>203</v>
      </c>
      <c r="B722" s="5" t="s">
        <v>204</v>
      </c>
      <c r="C722" s="5" t="s">
        <v>78</v>
      </c>
      <c r="D722" s="5"/>
      <c r="E722" s="5" t="s">
        <v>79</v>
      </c>
      <c r="F722" s="5"/>
      <c r="G722" s="5" t="s">
        <v>48</v>
      </c>
      <c r="H722" s="6">
        <v>1</v>
      </c>
      <c r="I722" s="7">
        <v>0</v>
      </c>
      <c r="J722" s="8">
        <v>0</v>
      </c>
      <c r="M722">
        <f t="array" aca="1" ref="M722" ca="1">IF(MATCH(A722&amp;C722,codetiers&amp;codeart,0)=ROW(A721),ROW(A721),"")</f>
        <v>721</v>
      </c>
    </row>
    <row r="723" spans="1:13" ht="13.5" customHeight="1">
      <c r="A723" s="1" t="s">
        <v>231</v>
      </c>
      <c r="B723" s="1" t="s">
        <v>232</v>
      </c>
      <c r="C723" s="1" t="s">
        <v>78</v>
      </c>
      <c r="D723" s="1"/>
      <c r="E723" s="1" t="s">
        <v>79</v>
      </c>
      <c r="F723" s="1"/>
      <c r="G723" s="1" t="s">
        <v>48</v>
      </c>
      <c r="H723" s="2">
        <v>1</v>
      </c>
      <c r="I723" s="3">
        <v>0</v>
      </c>
      <c r="J723" s="4">
        <v>0</v>
      </c>
      <c r="M723">
        <f t="array" aca="1" ref="M723" ca="1">IF(MATCH(A723&amp;C723,codetiers&amp;codeart,0)=ROW(A722),ROW(A722),"")</f>
        <v>722</v>
      </c>
    </row>
    <row r="724" spans="1:13" ht="13.5" customHeight="1">
      <c r="A724" s="1" t="s">
        <v>143</v>
      </c>
      <c r="B724" s="1" t="s">
        <v>144</v>
      </c>
      <c r="C724" s="1" t="s">
        <v>78</v>
      </c>
      <c r="D724" s="1"/>
      <c r="E724" s="1" t="s">
        <v>79</v>
      </c>
      <c r="F724" s="1"/>
      <c r="G724" s="1" t="s">
        <v>48</v>
      </c>
      <c r="H724" s="2">
        <v>0</v>
      </c>
      <c r="I724" s="3">
        <v>18</v>
      </c>
      <c r="J724" s="4">
        <v>0</v>
      </c>
      <c r="M724">
        <f t="array" aca="1" ref="M724" ca="1">IF(MATCH(A724&amp;C724,codetiers&amp;codeart,0)=ROW(A723),ROW(A723),"")</f>
        <v>723</v>
      </c>
    </row>
    <row r="725" spans="1:13" ht="13.5" customHeight="1">
      <c r="A725" s="1" t="s">
        <v>231</v>
      </c>
      <c r="B725" s="1" t="s">
        <v>232</v>
      </c>
      <c r="C725" s="1" t="s">
        <v>78</v>
      </c>
      <c r="D725" s="1"/>
      <c r="E725" s="1" t="s">
        <v>79</v>
      </c>
      <c r="F725" s="1"/>
      <c r="G725" s="1" t="s">
        <v>48</v>
      </c>
      <c r="H725" s="2">
        <v>1</v>
      </c>
      <c r="I725" s="3">
        <v>0</v>
      </c>
      <c r="J725" s="4">
        <v>0</v>
      </c>
      <c r="M725" t="str">
        <f t="array" aca="1" ref="M725" ca="1">IF(MATCH(A725&amp;C725,codetiers&amp;codeart,0)=ROW(A724),ROW(A724),"")</f>
        <v/>
      </c>
    </row>
    <row r="726" spans="1:13" ht="13.5" customHeight="1">
      <c r="A726" s="1" t="s">
        <v>450</v>
      </c>
      <c r="B726" s="1" t="s">
        <v>451</v>
      </c>
      <c r="C726" s="1" t="s">
        <v>78</v>
      </c>
      <c r="D726" s="1"/>
      <c r="E726" s="1" t="s">
        <v>79</v>
      </c>
      <c r="F726" s="1"/>
      <c r="G726" s="1" t="s">
        <v>48</v>
      </c>
      <c r="H726" s="2">
        <v>1</v>
      </c>
      <c r="I726" s="3">
        <v>18</v>
      </c>
      <c r="J726" s="4">
        <v>0</v>
      </c>
      <c r="M726">
        <f t="array" aca="1" ref="M726" ca="1">IF(MATCH(A726&amp;C726,codetiers&amp;codeart,0)=ROW(A725),ROW(A725),"")</f>
        <v>725</v>
      </c>
    </row>
    <row r="727" spans="1:13" ht="13.5" customHeight="1">
      <c r="A727" s="1" t="s">
        <v>544</v>
      </c>
      <c r="B727" s="1" t="s">
        <v>545</v>
      </c>
      <c r="C727" s="1" t="s">
        <v>78</v>
      </c>
      <c r="D727" s="1"/>
      <c r="E727" s="1" t="s">
        <v>79</v>
      </c>
      <c r="F727" s="1"/>
      <c r="G727" s="1" t="s">
        <v>48</v>
      </c>
      <c r="H727" s="2">
        <v>1</v>
      </c>
      <c r="I727" s="3">
        <v>0</v>
      </c>
      <c r="J727" s="4">
        <v>0</v>
      </c>
      <c r="M727">
        <f t="array" aca="1" ref="M727" ca="1">IF(MATCH(A727&amp;C727,codetiers&amp;codeart,0)=ROW(A726),ROW(A726),"")</f>
        <v>726</v>
      </c>
    </row>
    <row r="728" spans="1:13" ht="13.5" customHeight="1">
      <c r="A728" s="5" t="s">
        <v>468</v>
      </c>
      <c r="B728" s="5" t="s">
        <v>469</v>
      </c>
      <c r="C728" s="5" t="s">
        <v>78</v>
      </c>
      <c r="D728" s="5"/>
      <c r="E728" s="5" t="s">
        <v>79</v>
      </c>
      <c r="F728" s="5"/>
      <c r="G728" s="5" t="s">
        <v>48</v>
      </c>
      <c r="H728" s="6">
        <v>1</v>
      </c>
      <c r="I728" s="7">
        <v>0</v>
      </c>
      <c r="J728" s="8">
        <v>0</v>
      </c>
      <c r="M728">
        <f t="array" aca="1" ref="M728" ca="1">IF(MATCH(A728&amp;C728,codetiers&amp;codeart,0)=ROW(A727),ROW(A727),"")</f>
        <v>727</v>
      </c>
    </row>
    <row r="729" spans="1:13" ht="13.5" customHeight="1">
      <c r="A729" s="1" t="s">
        <v>143</v>
      </c>
      <c r="B729" s="1" t="s">
        <v>144</v>
      </c>
      <c r="C729" s="1" t="s">
        <v>420</v>
      </c>
      <c r="D729" s="1"/>
      <c r="E729" s="1" t="s">
        <v>421</v>
      </c>
      <c r="F729" s="1"/>
      <c r="G729" s="1" t="s">
        <v>422</v>
      </c>
      <c r="H729" s="2">
        <v>0</v>
      </c>
      <c r="I729" s="3">
        <v>25.6</v>
      </c>
      <c r="J729" s="4">
        <v>0</v>
      </c>
      <c r="M729">
        <f t="array" aca="1" ref="M729" ca="1">IF(MATCH(A729&amp;C729,codetiers&amp;codeart,0)=ROW(A728),ROW(A728),"")</f>
        <v>728</v>
      </c>
    </row>
    <row r="730" spans="1:13" ht="13.5" customHeight="1">
      <c r="A730" s="1" t="s">
        <v>143</v>
      </c>
      <c r="B730" s="1" t="s">
        <v>144</v>
      </c>
      <c r="C730" s="1" t="s">
        <v>420</v>
      </c>
      <c r="D730" s="1" t="s">
        <v>430</v>
      </c>
      <c r="E730" s="1" t="s">
        <v>431</v>
      </c>
      <c r="F730" s="1"/>
      <c r="G730" s="1" t="s">
        <v>422</v>
      </c>
      <c r="H730" s="2">
        <v>0</v>
      </c>
      <c r="I730" s="3">
        <v>25.6</v>
      </c>
      <c r="J730" s="4">
        <v>0</v>
      </c>
      <c r="M730" t="str">
        <f t="array" aca="1" ref="M730" ca="1">IF(MATCH(A730&amp;C730,codetiers&amp;codeart,0)=ROW(A729),ROW(A729),"")</f>
        <v/>
      </c>
    </row>
    <row r="731" spans="1:13" ht="13.5" customHeight="1">
      <c r="A731" s="1" t="s">
        <v>143</v>
      </c>
      <c r="B731" s="1" t="s">
        <v>144</v>
      </c>
      <c r="C731" s="1" t="s">
        <v>420</v>
      </c>
      <c r="D731" s="1" t="s">
        <v>435</v>
      </c>
      <c r="E731" s="1" t="s">
        <v>436</v>
      </c>
      <c r="F731" s="1"/>
      <c r="G731" s="1" t="s">
        <v>422</v>
      </c>
      <c r="H731" s="2">
        <v>0</v>
      </c>
      <c r="I731" s="3">
        <v>25.6</v>
      </c>
      <c r="J731" s="4">
        <v>0</v>
      </c>
      <c r="M731" t="str">
        <f t="array" aca="1" ref="M731" ca="1">IF(MATCH(A731&amp;C731,codetiers&amp;codeart,0)=ROW(A730),ROW(A730),"")</f>
        <v/>
      </c>
    </row>
    <row r="732" spans="1:13" ht="13.5" customHeight="1">
      <c r="A732" s="1" t="s">
        <v>524</v>
      </c>
      <c r="B732" s="1" t="s">
        <v>525</v>
      </c>
      <c r="C732" s="1" t="s">
        <v>695</v>
      </c>
      <c r="D732" s="1"/>
      <c r="E732" s="1" t="s">
        <v>696</v>
      </c>
      <c r="F732" s="1"/>
      <c r="G732" s="1" t="s">
        <v>73</v>
      </c>
      <c r="H732" s="2">
        <v>20</v>
      </c>
      <c r="I732" s="3">
        <v>6.5</v>
      </c>
      <c r="J732" s="4">
        <v>0</v>
      </c>
      <c r="M732">
        <f t="array" aca="1" ref="M732" ca="1">IF(MATCH(A732&amp;C732,codetiers&amp;codeart,0)=ROW(A731),ROW(A731),"")</f>
        <v>731</v>
      </c>
    </row>
    <row r="733" spans="1:13" ht="13.5" customHeight="1">
      <c r="A733" s="5" t="s">
        <v>524</v>
      </c>
      <c r="B733" s="5" t="s">
        <v>525</v>
      </c>
      <c r="C733" s="5" t="s">
        <v>695</v>
      </c>
      <c r="D733" s="5"/>
      <c r="E733" s="5" t="s">
        <v>696</v>
      </c>
      <c r="F733" s="5"/>
      <c r="G733" s="5" t="s">
        <v>73</v>
      </c>
      <c r="H733" s="6">
        <v>50</v>
      </c>
      <c r="I733" s="7">
        <v>6.4</v>
      </c>
      <c r="J733" s="8">
        <v>0</v>
      </c>
      <c r="M733" t="str">
        <f t="array" aca="1" ref="M733" ca="1">IF(MATCH(A733&amp;C733,codetiers&amp;codeart,0)=ROW(A732),ROW(A732),"")</f>
        <v/>
      </c>
    </row>
    <row r="734" spans="1:13" ht="13.5" customHeight="1">
      <c r="A734" s="1" t="s">
        <v>524</v>
      </c>
      <c r="B734" s="1" t="s">
        <v>525</v>
      </c>
      <c r="C734" s="1" t="s">
        <v>699</v>
      </c>
      <c r="D734" s="1"/>
      <c r="E734" s="1" t="s">
        <v>700</v>
      </c>
      <c r="F734" s="1"/>
      <c r="G734" s="1" t="s">
        <v>73</v>
      </c>
      <c r="H734" s="2">
        <v>20</v>
      </c>
      <c r="I734" s="3">
        <v>6.5</v>
      </c>
      <c r="J734" s="4">
        <v>0</v>
      </c>
      <c r="M734">
        <f t="array" aca="1" ref="M734" ca="1">IF(MATCH(A734&amp;C734,codetiers&amp;codeart,0)=ROW(A733),ROW(A733),"")</f>
        <v>733</v>
      </c>
    </row>
    <row r="735" spans="1:13" ht="13.5" customHeight="1">
      <c r="A735" s="5" t="s">
        <v>524</v>
      </c>
      <c r="B735" s="5" t="s">
        <v>525</v>
      </c>
      <c r="C735" s="5" t="s">
        <v>699</v>
      </c>
      <c r="D735" s="5"/>
      <c r="E735" s="5" t="s">
        <v>700</v>
      </c>
      <c r="F735" s="5"/>
      <c r="G735" s="5" t="s">
        <v>73</v>
      </c>
      <c r="H735" s="6">
        <v>50</v>
      </c>
      <c r="I735" s="7">
        <v>6.4</v>
      </c>
      <c r="J735" s="8">
        <v>0</v>
      </c>
      <c r="M735" t="str">
        <f t="array" aca="1" ref="M735" ca="1">IF(MATCH(A735&amp;C735,codetiers&amp;codeart,0)=ROW(A734),ROW(A734),"")</f>
        <v/>
      </c>
    </row>
    <row r="736" spans="1:13" ht="13.5" customHeight="1">
      <c r="A736" s="5" t="s">
        <v>18</v>
      </c>
      <c r="B736" s="5" t="s">
        <v>19</v>
      </c>
      <c r="C736" s="5" t="s">
        <v>286</v>
      </c>
      <c r="D736" s="5" t="s">
        <v>55</v>
      </c>
      <c r="E736" s="5" t="s">
        <v>287</v>
      </c>
      <c r="F736" s="5"/>
      <c r="G736" s="5" t="s">
        <v>23</v>
      </c>
      <c r="H736" s="6">
        <v>49</v>
      </c>
      <c r="I736" s="7">
        <v>1.76</v>
      </c>
      <c r="J736" s="8">
        <v>0</v>
      </c>
      <c r="M736">
        <f t="array" aca="1" ref="M736" ca="1">IF(MATCH(A736&amp;C736,codetiers&amp;codeart,0)=ROW(A735),ROW(A735),"")</f>
        <v>735</v>
      </c>
    </row>
    <row r="737" spans="1:13" ht="13.5" customHeight="1">
      <c r="A737" s="5" t="s">
        <v>18</v>
      </c>
      <c r="B737" s="5" t="s">
        <v>19</v>
      </c>
      <c r="C737" s="5" t="s">
        <v>286</v>
      </c>
      <c r="D737" s="5" t="s">
        <v>55</v>
      </c>
      <c r="E737" s="5" t="s">
        <v>287</v>
      </c>
      <c r="F737" s="5"/>
      <c r="G737" s="5" t="s">
        <v>23</v>
      </c>
      <c r="H737" s="6">
        <v>99</v>
      </c>
      <c r="I737" s="7">
        <v>1.55</v>
      </c>
      <c r="J737" s="8">
        <v>0</v>
      </c>
      <c r="M737" t="str">
        <f t="array" aca="1" ref="M737" ca="1">IF(MATCH(A737&amp;C737,codetiers&amp;codeart,0)=ROW(A736),ROW(A736),"")</f>
        <v/>
      </c>
    </row>
    <row r="738" spans="1:13" ht="13.5" customHeight="1">
      <c r="A738" s="5" t="s">
        <v>18</v>
      </c>
      <c r="B738" s="5" t="s">
        <v>19</v>
      </c>
      <c r="C738" s="5" t="s">
        <v>286</v>
      </c>
      <c r="D738" s="5" t="s">
        <v>55</v>
      </c>
      <c r="E738" s="5" t="s">
        <v>287</v>
      </c>
      <c r="F738" s="5"/>
      <c r="G738" s="5" t="s">
        <v>23</v>
      </c>
      <c r="H738" s="6">
        <v>199</v>
      </c>
      <c r="I738" s="7">
        <v>1.24</v>
      </c>
      <c r="J738" s="8">
        <v>0</v>
      </c>
      <c r="M738" t="str">
        <f t="array" aca="1" ref="M738" ca="1">IF(MATCH(A738&amp;C738,codetiers&amp;codeart,0)=ROW(A737),ROW(A737),"")</f>
        <v/>
      </c>
    </row>
    <row r="739" spans="1:13" ht="13.5" customHeight="1">
      <c r="A739" s="5" t="s">
        <v>18</v>
      </c>
      <c r="B739" s="5" t="s">
        <v>19</v>
      </c>
      <c r="C739" s="5" t="s">
        <v>286</v>
      </c>
      <c r="D739" s="5" t="s">
        <v>55</v>
      </c>
      <c r="E739" s="5" t="s">
        <v>287</v>
      </c>
      <c r="F739" s="5"/>
      <c r="G739" s="5" t="s">
        <v>23</v>
      </c>
      <c r="H739" s="6">
        <v>299</v>
      </c>
      <c r="I739" s="7">
        <v>1</v>
      </c>
      <c r="J739" s="8">
        <v>0</v>
      </c>
      <c r="M739" t="str">
        <f t="array" aca="1" ref="M739" ca="1">IF(MATCH(A739&amp;C739,codetiers&amp;codeart,0)=ROW(A738),ROW(A738),"")</f>
        <v/>
      </c>
    </row>
    <row r="740" spans="1:13" ht="13.5" customHeight="1">
      <c r="A740" s="5" t="s">
        <v>18</v>
      </c>
      <c r="B740" s="5" t="s">
        <v>19</v>
      </c>
      <c r="C740" s="5" t="s">
        <v>286</v>
      </c>
      <c r="D740" s="5" t="s">
        <v>55</v>
      </c>
      <c r="E740" s="5" t="s">
        <v>287</v>
      </c>
      <c r="F740" s="5"/>
      <c r="G740" s="5" t="s">
        <v>23</v>
      </c>
      <c r="H740" s="6">
        <v>499</v>
      </c>
      <c r="I740" s="7">
        <v>0.82</v>
      </c>
      <c r="J740" s="8">
        <v>0</v>
      </c>
      <c r="M740" t="str">
        <f t="array" aca="1" ref="M740" ca="1">IF(MATCH(A740&amp;C740,codetiers&amp;codeart,0)=ROW(A739),ROW(A739),"")</f>
        <v/>
      </c>
    </row>
    <row r="741" spans="1:13" ht="13.5" customHeight="1">
      <c r="A741" s="5" t="s">
        <v>18</v>
      </c>
      <c r="B741" s="5" t="s">
        <v>19</v>
      </c>
      <c r="C741" s="5" t="s">
        <v>286</v>
      </c>
      <c r="D741" s="5" t="s">
        <v>55</v>
      </c>
      <c r="E741" s="5" t="s">
        <v>287</v>
      </c>
      <c r="F741" s="5"/>
      <c r="G741" s="5" t="s">
        <v>23</v>
      </c>
      <c r="H741" s="6">
        <v>9999</v>
      </c>
      <c r="I741" s="7">
        <v>0.71</v>
      </c>
      <c r="J741" s="8">
        <v>0</v>
      </c>
      <c r="M741" t="str">
        <f t="array" aca="1" ref="M741" ca="1">IF(MATCH(A741&amp;C741,codetiers&amp;codeart,0)=ROW(A740),ROW(A740),"")</f>
        <v/>
      </c>
    </row>
    <row r="742" spans="1:13" ht="13.5" customHeight="1">
      <c r="A742" s="5" t="s">
        <v>18</v>
      </c>
      <c r="B742" s="5" t="s">
        <v>19</v>
      </c>
      <c r="C742" s="5" t="s">
        <v>303</v>
      </c>
      <c r="D742" s="5" t="s">
        <v>21</v>
      </c>
      <c r="E742" s="5" t="s">
        <v>304</v>
      </c>
      <c r="F742" s="5"/>
      <c r="G742" s="5" t="s">
        <v>23</v>
      </c>
      <c r="H742" s="6">
        <v>49</v>
      </c>
      <c r="I742" s="7">
        <v>1.76</v>
      </c>
      <c r="J742" s="8">
        <v>0</v>
      </c>
      <c r="M742">
        <f t="array" aca="1" ref="M742" ca="1">IF(MATCH(A742&amp;C742,codetiers&amp;codeart,0)=ROW(A741),ROW(A741),"")</f>
        <v>741</v>
      </c>
    </row>
    <row r="743" spans="1:13" ht="13.5" customHeight="1">
      <c r="A743" s="5" t="s">
        <v>18</v>
      </c>
      <c r="B743" s="5" t="s">
        <v>19</v>
      </c>
      <c r="C743" s="5" t="s">
        <v>303</v>
      </c>
      <c r="D743" s="5" t="s">
        <v>21</v>
      </c>
      <c r="E743" s="5" t="s">
        <v>304</v>
      </c>
      <c r="F743" s="5"/>
      <c r="G743" s="5" t="s">
        <v>23</v>
      </c>
      <c r="H743" s="6">
        <v>99</v>
      </c>
      <c r="I743" s="7">
        <v>1.55</v>
      </c>
      <c r="J743" s="8">
        <v>0</v>
      </c>
      <c r="M743" t="str">
        <f t="array" aca="1" ref="M743" ca="1">IF(MATCH(A743&amp;C743,codetiers&amp;codeart,0)=ROW(A742),ROW(A742),"")</f>
        <v/>
      </c>
    </row>
    <row r="744" spans="1:13" ht="13.5" customHeight="1">
      <c r="A744" s="5" t="s">
        <v>18</v>
      </c>
      <c r="B744" s="5" t="s">
        <v>19</v>
      </c>
      <c r="C744" s="5" t="s">
        <v>303</v>
      </c>
      <c r="D744" s="5" t="s">
        <v>21</v>
      </c>
      <c r="E744" s="5" t="s">
        <v>304</v>
      </c>
      <c r="F744" s="5"/>
      <c r="G744" s="5" t="s">
        <v>23</v>
      </c>
      <c r="H744" s="6">
        <v>199</v>
      </c>
      <c r="I744" s="7">
        <v>1.24</v>
      </c>
      <c r="J744" s="8">
        <v>0</v>
      </c>
      <c r="M744" t="str">
        <f t="array" aca="1" ref="M744" ca="1">IF(MATCH(A744&amp;C744,codetiers&amp;codeart,0)=ROW(A743),ROW(A743),"")</f>
        <v/>
      </c>
    </row>
    <row r="745" spans="1:13" ht="13.5" customHeight="1">
      <c r="A745" s="5" t="s">
        <v>18</v>
      </c>
      <c r="B745" s="5" t="s">
        <v>19</v>
      </c>
      <c r="C745" s="5" t="s">
        <v>303</v>
      </c>
      <c r="D745" s="5" t="s">
        <v>21</v>
      </c>
      <c r="E745" s="5" t="s">
        <v>304</v>
      </c>
      <c r="F745" s="5"/>
      <c r="G745" s="5" t="s">
        <v>23</v>
      </c>
      <c r="H745" s="6">
        <v>299</v>
      </c>
      <c r="I745" s="7">
        <v>1</v>
      </c>
      <c r="J745" s="8">
        <v>0</v>
      </c>
      <c r="M745" t="str">
        <f t="array" aca="1" ref="M745" ca="1">IF(MATCH(A745&amp;C745,codetiers&amp;codeart,0)=ROW(A744),ROW(A744),"")</f>
        <v/>
      </c>
    </row>
    <row r="746" spans="1:13" ht="13.5" customHeight="1">
      <c r="A746" s="5" t="s">
        <v>18</v>
      </c>
      <c r="B746" s="5" t="s">
        <v>19</v>
      </c>
      <c r="C746" s="5" t="s">
        <v>303</v>
      </c>
      <c r="D746" s="5" t="s">
        <v>21</v>
      </c>
      <c r="E746" s="5" t="s">
        <v>304</v>
      </c>
      <c r="F746" s="5"/>
      <c r="G746" s="5" t="s">
        <v>23</v>
      </c>
      <c r="H746" s="6">
        <v>499</v>
      </c>
      <c r="I746" s="7">
        <v>0.82</v>
      </c>
      <c r="J746" s="8">
        <v>0</v>
      </c>
      <c r="M746" t="str">
        <f t="array" aca="1" ref="M746" ca="1">IF(MATCH(A746&amp;C746,codetiers&amp;codeart,0)=ROW(A745),ROW(A745),"")</f>
        <v/>
      </c>
    </row>
    <row r="747" spans="1:13" ht="13.5" customHeight="1">
      <c r="A747" s="5" t="s">
        <v>18</v>
      </c>
      <c r="B747" s="5" t="s">
        <v>19</v>
      </c>
      <c r="C747" s="5" t="s">
        <v>303</v>
      </c>
      <c r="D747" s="5" t="s">
        <v>21</v>
      </c>
      <c r="E747" s="5" t="s">
        <v>304</v>
      </c>
      <c r="F747" s="5"/>
      <c r="G747" s="5" t="s">
        <v>23</v>
      </c>
      <c r="H747" s="6">
        <v>9999</v>
      </c>
      <c r="I747" s="7">
        <v>0.71</v>
      </c>
      <c r="J747" s="8">
        <v>0</v>
      </c>
      <c r="M747" t="str">
        <f t="array" aca="1" ref="M747" ca="1">IF(MATCH(A747&amp;C747,codetiers&amp;codeart,0)=ROW(A746),ROW(A746),"")</f>
        <v/>
      </c>
    </row>
    <row r="748" spans="1:13" ht="13.5" customHeight="1">
      <c r="A748" s="5" t="s">
        <v>18</v>
      </c>
      <c r="B748" s="5" t="s">
        <v>19</v>
      </c>
      <c r="C748" s="5" t="s">
        <v>317</v>
      </c>
      <c r="D748" s="5" t="s">
        <v>21</v>
      </c>
      <c r="E748" s="5" t="s">
        <v>318</v>
      </c>
      <c r="F748" s="5"/>
      <c r="G748" s="5" t="s">
        <v>23</v>
      </c>
      <c r="H748" s="6">
        <v>49</v>
      </c>
      <c r="I748" s="7">
        <v>1.76</v>
      </c>
      <c r="J748" s="8">
        <v>0</v>
      </c>
      <c r="M748">
        <f t="array" aca="1" ref="M748" ca="1">IF(MATCH(A748&amp;C748,codetiers&amp;codeart,0)=ROW(A747),ROW(A747),"")</f>
        <v>747</v>
      </c>
    </row>
    <row r="749" spans="1:13" ht="13.5" customHeight="1">
      <c r="A749" s="5" t="s">
        <v>18</v>
      </c>
      <c r="B749" s="5" t="s">
        <v>19</v>
      </c>
      <c r="C749" s="5" t="s">
        <v>317</v>
      </c>
      <c r="D749" s="5" t="s">
        <v>21</v>
      </c>
      <c r="E749" s="5" t="s">
        <v>318</v>
      </c>
      <c r="F749" s="5"/>
      <c r="G749" s="5" t="s">
        <v>23</v>
      </c>
      <c r="H749" s="6">
        <v>99</v>
      </c>
      <c r="I749" s="7">
        <v>1.55</v>
      </c>
      <c r="J749" s="8">
        <v>0</v>
      </c>
      <c r="M749" t="str">
        <f t="array" aca="1" ref="M749" ca="1">IF(MATCH(A749&amp;C749,codetiers&amp;codeart,0)=ROW(A748),ROW(A748),"")</f>
        <v/>
      </c>
    </row>
    <row r="750" spans="1:13" ht="13.5" customHeight="1">
      <c r="A750" s="5" t="s">
        <v>18</v>
      </c>
      <c r="B750" s="5" t="s">
        <v>19</v>
      </c>
      <c r="C750" s="5" t="s">
        <v>317</v>
      </c>
      <c r="D750" s="5" t="s">
        <v>21</v>
      </c>
      <c r="E750" s="5" t="s">
        <v>318</v>
      </c>
      <c r="F750" s="5"/>
      <c r="G750" s="5" t="s">
        <v>23</v>
      </c>
      <c r="H750" s="6">
        <v>199</v>
      </c>
      <c r="I750" s="7">
        <v>1.25</v>
      </c>
      <c r="J750" s="8">
        <v>0</v>
      </c>
      <c r="M750" t="str">
        <f t="array" aca="1" ref="M750" ca="1">IF(MATCH(A750&amp;C750,codetiers&amp;codeart,0)=ROW(A749),ROW(A749),"")</f>
        <v/>
      </c>
    </row>
    <row r="751" spans="1:13" ht="13.5" customHeight="1">
      <c r="A751" s="5" t="s">
        <v>18</v>
      </c>
      <c r="B751" s="5" t="s">
        <v>19</v>
      </c>
      <c r="C751" s="5" t="s">
        <v>317</v>
      </c>
      <c r="D751" s="5" t="s">
        <v>21</v>
      </c>
      <c r="E751" s="5" t="s">
        <v>318</v>
      </c>
      <c r="F751" s="5"/>
      <c r="G751" s="5" t="s">
        <v>23</v>
      </c>
      <c r="H751" s="6">
        <v>299</v>
      </c>
      <c r="I751" s="7">
        <v>1</v>
      </c>
      <c r="J751" s="8">
        <v>0</v>
      </c>
      <c r="M751" t="str">
        <f t="array" aca="1" ref="M751" ca="1">IF(MATCH(A751&amp;C751,codetiers&amp;codeart,0)=ROW(A750),ROW(A750),"")</f>
        <v/>
      </c>
    </row>
    <row r="752" spans="1:13" ht="13.5" customHeight="1">
      <c r="A752" s="5" t="s">
        <v>18</v>
      </c>
      <c r="B752" s="5" t="s">
        <v>19</v>
      </c>
      <c r="C752" s="5" t="s">
        <v>317</v>
      </c>
      <c r="D752" s="5" t="s">
        <v>21</v>
      </c>
      <c r="E752" s="5" t="s">
        <v>318</v>
      </c>
      <c r="F752" s="5"/>
      <c r="G752" s="5" t="s">
        <v>23</v>
      </c>
      <c r="H752" s="6">
        <v>499</v>
      </c>
      <c r="I752" s="7">
        <v>0.82</v>
      </c>
      <c r="J752" s="8">
        <v>0</v>
      </c>
      <c r="M752" t="str">
        <f t="array" aca="1" ref="M752" ca="1">IF(MATCH(A752&amp;C752,codetiers&amp;codeart,0)=ROW(A751),ROW(A751),"")</f>
        <v/>
      </c>
    </row>
    <row r="753" spans="1:13" ht="13.5" customHeight="1">
      <c r="A753" s="5" t="s">
        <v>18</v>
      </c>
      <c r="B753" s="5" t="s">
        <v>19</v>
      </c>
      <c r="C753" s="5" t="s">
        <v>317</v>
      </c>
      <c r="D753" s="5" t="s">
        <v>21</v>
      </c>
      <c r="E753" s="5" t="s">
        <v>318</v>
      </c>
      <c r="F753" s="5"/>
      <c r="G753" s="5" t="s">
        <v>23</v>
      </c>
      <c r="H753" s="6">
        <v>9999</v>
      </c>
      <c r="I753" s="7">
        <v>0.71</v>
      </c>
      <c r="J753" s="8">
        <v>0</v>
      </c>
      <c r="M753" t="str">
        <f t="array" aca="1" ref="M753" ca="1">IF(MATCH(A753&amp;C753,codetiers&amp;codeart,0)=ROW(A752),ROW(A752),"")</f>
        <v/>
      </c>
    </row>
    <row r="754" spans="1:13" ht="13.5" customHeight="1">
      <c r="A754" s="5" t="s">
        <v>18</v>
      </c>
      <c r="B754" s="5" t="s">
        <v>19</v>
      </c>
      <c r="C754" s="5" t="s">
        <v>327</v>
      </c>
      <c r="D754" s="5" t="s">
        <v>21</v>
      </c>
      <c r="E754" s="5" t="s">
        <v>328</v>
      </c>
      <c r="F754" s="5"/>
      <c r="G754" s="5" t="s">
        <v>23</v>
      </c>
      <c r="H754" s="6">
        <v>49</v>
      </c>
      <c r="I754" s="7">
        <v>1.76</v>
      </c>
      <c r="J754" s="8">
        <v>0</v>
      </c>
      <c r="M754">
        <f t="array" aca="1" ref="M754" ca="1">IF(MATCH(A754&amp;C754,codetiers&amp;codeart,0)=ROW(A753),ROW(A753),"")</f>
        <v>753</v>
      </c>
    </row>
    <row r="755" spans="1:13" ht="13.5" customHeight="1">
      <c r="A755" s="5" t="s">
        <v>18</v>
      </c>
      <c r="B755" s="5" t="s">
        <v>19</v>
      </c>
      <c r="C755" s="5" t="s">
        <v>327</v>
      </c>
      <c r="D755" s="5" t="s">
        <v>21</v>
      </c>
      <c r="E755" s="5" t="s">
        <v>328</v>
      </c>
      <c r="F755" s="5"/>
      <c r="G755" s="5" t="s">
        <v>23</v>
      </c>
      <c r="H755" s="6">
        <v>99</v>
      </c>
      <c r="I755" s="7">
        <v>1.55</v>
      </c>
      <c r="J755" s="8">
        <v>0</v>
      </c>
      <c r="M755" t="str">
        <f t="array" aca="1" ref="M755" ca="1">IF(MATCH(A755&amp;C755,codetiers&amp;codeart,0)=ROW(A754),ROW(A754),"")</f>
        <v/>
      </c>
    </row>
    <row r="756" spans="1:13" ht="13.5" customHeight="1">
      <c r="A756" s="5" t="s">
        <v>18</v>
      </c>
      <c r="B756" s="5" t="s">
        <v>19</v>
      </c>
      <c r="C756" s="5" t="s">
        <v>327</v>
      </c>
      <c r="D756" s="5" t="s">
        <v>21</v>
      </c>
      <c r="E756" s="5" t="s">
        <v>328</v>
      </c>
      <c r="F756" s="5"/>
      <c r="G756" s="5" t="s">
        <v>23</v>
      </c>
      <c r="H756" s="6">
        <v>199</v>
      </c>
      <c r="I756" s="7">
        <v>1.24</v>
      </c>
      <c r="J756" s="8">
        <v>0</v>
      </c>
      <c r="M756" t="str">
        <f t="array" aca="1" ref="M756" ca="1">IF(MATCH(A756&amp;C756,codetiers&amp;codeart,0)=ROW(A755),ROW(A755),"")</f>
        <v/>
      </c>
    </row>
    <row r="757" spans="1:13" ht="13.5" customHeight="1">
      <c r="A757" s="5" t="s">
        <v>18</v>
      </c>
      <c r="B757" s="5" t="s">
        <v>19</v>
      </c>
      <c r="C757" s="5" t="s">
        <v>327</v>
      </c>
      <c r="D757" s="5" t="s">
        <v>21</v>
      </c>
      <c r="E757" s="5" t="s">
        <v>328</v>
      </c>
      <c r="F757" s="5"/>
      <c r="G757" s="5" t="s">
        <v>23</v>
      </c>
      <c r="H757" s="6">
        <v>299</v>
      </c>
      <c r="I757" s="7">
        <v>1</v>
      </c>
      <c r="J757" s="8">
        <v>0</v>
      </c>
      <c r="M757" t="str">
        <f t="array" aca="1" ref="M757" ca="1">IF(MATCH(A757&amp;C757,codetiers&amp;codeart,0)=ROW(A756),ROW(A756),"")</f>
        <v/>
      </c>
    </row>
    <row r="758" spans="1:13" ht="13.5" customHeight="1">
      <c r="A758" s="5" t="s">
        <v>18</v>
      </c>
      <c r="B758" s="5" t="s">
        <v>19</v>
      </c>
      <c r="C758" s="5" t="s">
        <v>327</v>
      </c>
      <c r="D758" s="5" t="s">
        <v>21</v>
      </c>
      <c r="E758" s="5" t="s">
        <v>328</v>
      </c>
      <c r="F758" s="5"/>
      <c r="G758" s="5" t="s">
        <v>23</v>
      </c>
      <c r="H758" s="6">
        <v>499</v>
      </c>
      <c r="I758" s="7">
        <v>0.82</v>
      </c>
      <c r="J758" s="8">
        <v>0</v>
      </c>
      <c r="M758" t="str">
        <f t="array" aca="1" ref="M758" ca="1">IF(MATCH(A758&amp;C758,codetiers&amp;codeart,0)=ROW(A757),ROW(A757),"")</f>
        <v/>
      </c>
    </row>
    <row r="759" spans="1:13" ht="13.5" customHeight="1">
      <c r="A759" s="5" t="s">
        <v>18</v>
      </c>
      <c r="B759" s="5" t="s">
        <v>19</v>
      </c>
      <c r="C759" s="5" t="s">
        <v>327</v>
      </c>
      <c r="D759" s="5" t="s">
        <v>21</v>
      </c>
      <c r="E759" s="5" t="s">
        <v>328</v>
      </c>
      <c r="F759" s="5"/>
      <c r="G759" s="5" t="s">
        <v>23</v>
      </c>
      <c r="H759" s="6">
        <v>9999</v>
      </c>
      <c r="I759" s="7">
        <v>0.71</v>
      </c>
      <c r="J759" s="8">
        <v>0</v>
      </c>
      <c r="M759" t="str">
        <f t="array" aca="1" ref="M759" ca="1">IF(MATCH(A759&amp;C759,codetiers&amp;codeart,0)=ROW(A758),ROW(A758),"")</f>
        <v/>
      </c>
    </row>
    <row r="760" spans="1:13" ht="13.5" customHeight="1">
      <c r="A760" s="5" t="s">
        <v>18</v>
      </c>
      <c r="B760" s="5" t="s">
        <v>19</v>
      </c>
      <c r="C760" s="5" t="s">
        <v>344</v>
      </c>
      <c r="D760" s="5" t="s">
        <v>55</v>
      </c>
      <c r="E760" s="5" t="s">
        <v>345</v>
      </c>
      <c r="F760" s="5"/>
      <c r="G760" s="5" t="s">
        <v>23</v>
      </c>
      <c r="H760" s="6">
        <v>49</v>
      </c>
      <c r="I760" s="7">
        <v>1.76</v>
      </c>
      <c r="J760" s="8">
        <v>0</v>
      </c>
      <c r="M760">
        <f t="array" aca="1" ref="M760" ca="1">IF(MATCH(A760&amp;C760,codetiers&amp;codeart,0)=ROW(A759),ROW(A759),"")</f>
        <v>759</v>
      </c>
    </row>
    <row r="761" spans="1:13" ht="13.5" customHeight="1">
      <c r="A761" s="5" t="s">
        <v>18</v>
      </c>
      <c r="B761" s="5" t="s">
        <v>19</v>
      </c>
      <c r="C761" s="5" t="s">
        <v>344</v>
      </c>
      <c r="D761" s="5" t="s">
        <v>55</v>
      </c>
      <c r="E761" s="5" t="s">
        <v>345</v>
      </c>
      <c r="F761" s="5"/>
      <c r="G761" s="5" t="s">
        <v>23</v>
      </c>
      <c r="H761" s="6">
        <v>99</v>
      </c>
      <c r="I761" s="7">
        <v>1.55</v>
      </c>
      <c r="J761" s="8">
        <v>0</v>
      </c>
      <c r="M761" t="str">
        <f t="array" aca="1" ref="M761" ca="1">IF(MATCH(A761&amp;C761,codetiers&amp;codeart,0)=ROW(A760),ROW(A760),"")</f>
        <v/>
      </c>
    </row>
    <row r="762" spans="1:13" ht="13.5" customHeight="1">
      <c r="A762" s="5" t="s">
        <v>18</v>
      </c>
      <c r="B762" s="5" t="s">
        <v>19</v>
      </c>
      <c r="C762" s="5" t="s">
        <v>344</v>
      </c>
      <c r="D762" s="5" t="s">
        <v>55</v>
      </c>
      <c r="E762" s="5" t="s">
        <v>345</v>
      </c>
      <c r="F762" s="5"/>
      <c r="G762" s="5" t="s">
        <v>23</v>
      </c>
      <c r="H762" s="6">
        <v>199</v>
      </c>
      <c r="I762" s="7">
        <v>1.24</v>
      </c>
      <c r="J762" s="8">
        <v>0</v>
      </c>
      <c r="M762" t="str">
        <f t="array" aca="1" ref="M762" ca="1">IF(MATCH(A762&amp;C762,codetiers&amp;codeart,0)=ROW(A761),ROW(A761),"")</f>
        <v/>
      </c>
    </row>
    <row r="763" spans="1:13" ht="13.5" customHeight="1">
      <c r="A763" s="5" t="s">
        <v>18</v>
      </c>
      <c r="B763" s="5" t="s">
        <v>19</v>
      </c>
      <c r="C763" s="5" t="s">
        <v>344</v>
      </c>
      <c r="D763" s="5" t="s">
        <v>55</v>
      </c>
      <c r="E763" s="5" t="s">
        <v>345</v>
      </c>
      <c r="F763" s="5"/>
      <c r="G763" s="5" t="s">
        <v>23</v>
      </c>
      <c r="H763" s="6">
        <v>299</v>
      </c>
      <c r="I763" s="7">
        <v>1</v>
      </c>
      <c r="J763" s="8">
        <v>0</v>
      </c>
      <c r="M763" t="str">
        <f t="array" aca="1" ref="M763" ca="1">IF(MATCH(A763&amp;C763,codetiers&amp;codeart,0)=ROW(A762),ROW(A762),"")</f>
        <v/>
      </c>
    </row>
    <row r="764" spans="1:13" ht="13.5" customHeight="1">
      <c r="A764" s="5" t="s">
        <v>18</v>
      </c>
      <c r="B764" s="5" t="s">
        <v>19</v>
      </c>
      <c r="C764" s="5" t="s">
        <v>344</v>
      </c>
      <c r="D764" s="5" t="s">
        <v>55</v>
      </c>
      <c r="E764" s="5" t="s">
        <v>345</v>
      </c>
      <c r="F764" s="5"/>
      <c r="G764" s="5" t="s">
        <v>23</v>
      </c>
      <c r="H764" s="6">
        <v>499</v>
      </c>
      <c r="I764" s="7">
        <v>0.82</v>
      </c>
      <c r="J764" s="8">
        <v>0</v>
      </c>
      <c r="M764" t="str">
        <f t="array" aca="1" ref="M764" ca="1">IF(MATCH(A764&amp;C764,codetiers&amp;codeart,0)=ROW(A763),ROW(A763),"")</f>
        <v/>
      </c>
    </row>
    <row r="765" spans="1:13" ht="13.5" customHeight="1">
      <c r="A765" s="5" t="s">
        <v>18</v>
      </c>
      <c r="B765" s="5" t="s">
        <v>19</v>
      </c>
      <c r="C765" s="5" t="s">
        <v>344</v>
      </c>
      <c r="D765" s="5" t="s">
        <v>55</v>
      </c>
      <c r="E765" s="5" t="s">
        <v>345</v>
      </c>
      <c r="F765" s="5"/>
      <c r="G765" s="5" t="s">
        <v>23</v>
      </c>
      <c r="H765" s="6">
        <v>9999</v>
      </c>
      <c r="I765" s="7">
        <v>0.71</v>
      </c>
      <c r="J765" s="8">
        <v>0</v>
      </c>
      <c r="M765" t="str">
        <f t="array" aca="1" ref="M765" ca="1">IF(MATCH(A765&amp;C765,codetiers&amp;codeart,0)=ROW(A764),ROW(A764),"")</f>
        <v/>
      </c>
    </row>
    <row r="766" spans="1:13" ht="13.5" customHeight="1">
      <c r="A766" s="5" t="s">
        <v>18</v>
      </c>
      <c r="B766" s="5" t="s">
        <v>19</v>
      </c>
      <c r="C766" s="5" t="s">
        <v>352</v>
      </c>
      <c r="D766" s="5" t="s">
        <v>55</v>
      </c>
      <c r="E766" s="5" t="s">
        <v>353</v>
      </c>
      <c r="F766" s="5"/>
      <c r="G766" s="5" t="s">
        <v>23</v>
      </c>
      <c r="H766" s="6">
        <v>49</v>
      </c>
      <c r="I766" s="7">
        <v>1.76</v>
      </c>
      <c r="J766" s="8">
        <v>0</v>
      </c>
      <c r="M766">
        <f t="array" aca="1" ref="M766" ca="1">IF(MATCH(A766&amp;C766,codetiers&amp;codeart,0)=ROW(A765),ROW(A765),"")</f>
        <v>765</v>
      </c>
    </row>
    <row r="767" spans="1:13" ht="13.5" customHeight="1">
      <c r="A767" s="5" t="s">
        <v>18</v>
      </c>
      <c r="B767" s="5" t="s">
        <v>19</v>
      </c>
      <c r="C767" s="5" t="s">
        <v>352</v>
      </c>
      <c r="D767" s="5" t="s">
        <v>55</v>
      </c>
      <c r="E767" s="5" t="s">
        <v>353</v>
      </c>
      <c r="F767" s="5"/>
      <c r="G767" s="5" t="s">
        <v>23</v>
      </c>
      <c r="H767" s="6">
        <v>99</v>
      </c>
      <c r="I767" s="7">
        <v>1.55</v>
      </c>
      <c r="J767" s="8">
        <v>0</v>
      </c>
      <c r="M767" t="str">
        <f t="array" aca="1" ref="M767" ca="1">IF(MATCH(A767&amp;C767,codetiers&amp;codeart,0)=ROW(A766),ROW(A766),"")</f>
        <v/>
      </c>
    </row>
    <row r="768" spans="1:13" ht="13.5" customHeight="1">
      <c r="A768" s="5" t="s">
        <v>18</v>
      </c>
      <c r="B768" s="5" t="s">
        <v>19</v>
      </c>
      <c r="C768" s="5" t="s">
        <v>352</v>
      </c>
      <c r="D768" s="5" t="s">
        <v>55</v>
      </c>
      <c r="E768" s="5" t="s">
        <v>353</v>
      </c>
      <c r="F768" s="5"/>
      <c r="G768" s="5" t="s">
        <v>23</v>
      </c>
      <c r="H768" s="6">
        <v>199</v>
      </c>
      <c r="I768" s="7">
        <v>1.24</v>
      </c>
      <c r="J768" s="8">
        <v>0</v>
      </c>
      <c r="M768" t="str">
        <f t="array" aca="1" ref="M768" ca="1">IF(MATCH(A768&amp;C768,codetiers&amp;codeart,0)=ROW(A767),ROW(A767),"")</f>
        <v/>
      </c>
    </row>
    <row r="769" spans="1:13" ht="13.5" customHeight="1">
      <c r="A769" s="5" t="s">
        <v>18</v>
      </c>
      <c r="B769" s="5" t="s">
        <v>19</v>
      </c>
      <c r="C769" s="5" t="s">
        <v>352</v>
      </c>
      <c r="D769" s="5" t="s">
        <v>55</v>
      </c>
      <c r="E769" s="5" t="s">
        <v>353</v>
      </c>
      <c r="F769" s="5"/>
      <c r="G769" s="5" t="s">
        <v>23</v>
      </c>
      <c r="H769" s="6">
        <v>299</v>
      </c>
      <c r="I769" s="7">
        <v>1</v>
      </c>
      <c r="J769" s="8">
        <v>0</v>
      </c>
      <c r="M769" t="str">
        <f t="array" aca="1" ref="M769" ca="1">IF(MATCH(A769&amp;C769,codetiers&amp;codeart,0)=ROW(A768),ROW(A768),"")</f>
        <v/>
      </c>
    </row>
    <row r="770" spans="1:13" ht="13.5" customHeight="1">
      <c r="A770" s="5" t="s">
        <v>18</v>
      </c>
      <c r="B770" s="5" t="s">
        <v>19</v>
      </c>
      <c r="C770" s="5" t="s">
        <v>352</v>
      </c>
      <c r="D770" s="5" t="s">
        <v>55</v>
      </c>
      <c r="E770" s="5" t="s">
        <v>353</v>
      </c>
      <c r="F770" s="5"/>
      <c r="G770" s="5" t="s">
        <v>23</v>
      </c>
      <c r="H770" s="6">
        <v>499</v>
      </c>
      <c r="I770" s="7">
        <v>0.82</v>
      </c>
      <c r="J770" s="8">
        <v>0</v>
      </c>
      <c r="M770" t="str">
        <f t="array" aca="1" ref="M770" ca="1">IF(MATCH(A770&amp;C770,codetiers&amp;codeart,0)=ROW(A769),ROW(A769),"")</f>
        <v/>
      </c>
    </row>
    <row r="771" spans="1:13" ht="13.5" customHeight="1">
      <c r="A771" s="5" t="s">
        <v>18</v>
      </c>
      <c r="B771" s="5" t="s">
        <v>19</v>
      </c>
      <c r="C771" s="5" t="s">
        <v>352</v>
      </c>
      <c r="D771" s="5" t="s">
        <v>55</v>
      </c>
      <c r="E771" s="5" t="s">
        <v>353</v>
      </c>
      <c r="F771" s="5"/>
      <c r="G771" s="5" t="s">
        <v>23</v>
      </c>
      <c r="H771" s="6">
        <v>9999</v>
      </c>
      <c r="I771" s="7">
        <v>0.71</v>
      </c>
      <c r="J771" s="8">
        <v>0</v>
      </c>
      <c r="M771" t="str">
        <f t="array" aca="1" ref="M771" ca="1">IF(MATCH(A771&amp;C771,codetiers&amp;codeart,0)=ROW(A770),ROW(A770),"")</f>
        <v/>
      </c>
    </row>
    <row r="772" spans="1:13" ht="13.5" customHeight="1">
      <c r="A772" s="5" t="s">
        <v>18</v>
      </c>
      <c r="B772" s="5" t="s">
        <v>19</v>
      </c>
      <c r="C772" s="5" t="s">
        <v>362</v>
      </c>
      <c r="D772" s="5" t="s">
        <v>363</v>
      </c>
      <c r="E772" s="5" t="s">
        <v>364</v>
      </c>
      <c r="F772" s="5"/>
      <c r="G772" s="5" t="s">
        <v>23</v>
      </c>
      <c r="H772" s="6">
        <v>49</v>
      </c>
      <c r="I772" s="7">
        <v>1.76</v>
      </c>
      <c r="J772" s="8">
        <v>0</v>
      </c>
      <c r="M772">
        <f t="array" aca="1" ref="M772" ca="1">IF(MATCH(A772&amp;C772,codetiers&amp;codeart,0)=ROW(A771),ROW(A771),"")</f>
        <v>771</v>
      </c>
    </row>
    <row r="773" spans="1:13" ht="13.5" customHeight="1">
      <c r="A773" s="5" t="s">
        <v>18</v>
      </c>
      <c r="B773" s="5" t="s">
        <v>19</v>
      </c>
      <c r="C773" s="5" t="s">
        <v>362</v>
      </c>
      <c r="D773" s="5" t="s">
        <v>363</v>
      </c>
      <c r="E773" s="5" t="s">
        <v>364</v>
      </c>
      <c r="F773" s="5"/>
      <c r="G773" s="5" t="s">
        <v>23</v>
      </c>
      <c r="H773" s="6">
        <v>99</v>
      </c>
      <c r="I773" s="7">
        <v>1.55</v>
      </c>
      <c r="J773" s="8">
        <v>0</v>
      </c>
      <c r="M773" t="str">
        <f t="array" aca="1" ref="M773" ca="1">IF(MATCH(A773&amp;C773,codetiers&amp;codeart,0)=ROW(A772),ROW(A772),"")</f>
        <v/>
      </c>
    </row>
    <row r="774" spans="1:13" ht="13.5" customHeight="1">
      <c r="A774" s="5" t="s">
        <v>18</v>
      </c>
      <c r="B774" s="5" t="s">
        <v>19</v>
      </c>
      <c r="C774" s="5" t="s">
        <v>362</v>
      </c>
      <c r="D774" s="5" t="s">
        <v>363</v>
      </c>
      <c r="E774" s="5" t="s">
        <v>364</v>
      </c>
      <c r="F774" s="5"/>
      <c r="G774" s="5" t="s">
        <v>23</v>
      </c>
      <c r="H774" s="6">
        <v>199</v>
      </c>
      <c r="I774" s="7">
        <v>1.24</v>
      </c>
      <c r="J774" s="8">
        <v>0</v>
      </c>
      <c r="M774" t="str">
        <f t="array" aca="1" ref="M774" ca="1">IF(MATCH(A774&amp;C774,codetiers&amp;codeart,0)=ROW(A773),ROW(A773),"")</f>
        <v/>
      </c>
    </row>
    <row r="775" spans="1:13" ht="13.5" customHeight="1">
      <c r="A775" s="5" t="s">
        <v>18</v>
      </c>
      <c r="B775" s="5" t="s">
        <v>19</v>
      </c>
      <c r="C775" s="5" t="s">
        <v>362</v>
      </c>
      <c r="D775" s="5" t="s">
        <v>363</v>
      </c>
      <c r="E775" s="5" t="s">
        <v>364</v>
      </c>
      <c r="F775" s="5"/>
      <c r="G775" s="5" t="s">
        <v>23</v>
      </c>
      <c r="H775" s="6">
        <v>299</v>
      </c>
      <c r="I775" s="7">
        <v>1</v>
      </c>
      <c r="J775" s="8">
        <v>0</v>
      </c>
      <c r="M775" t="str">
        <f t="array" aca="1" ref="M775" ca="1">IF(MATCH(A775&amp;C775,codetiers&amp;codeart,0)=ROW(A774),ROW(A774),"")</f>
        <v/>
      </c>
    </row>
    <row r="776" spans="1:13" ht="13.5" customHeight="1">
      <c r="A776" s="5" t="s">
        <v>18</v>
      </c>
      <c r="B776" s="5" t="s">
        <v>19</v>
      </c>
      <c r="C776" s="5" t="s">
        <v>362</v>
      </c>
      <c r="D776" s="5" t="s">
        <v>363</v>
      </c>
      <c r="E776" s="5" t="s">
        <v>364</v>
      </c>
      <c r="F776" s="5"/>
      <c r="G776" s="5" t="s">
        <v>23</v>
      </c>
      <c r="H776" s="6">
        <v>499</v>
      </c>
      <c r="I776" s="7">
        <v>0.82</v>
      </c>
      <c r="J776" s="8">
        <v>0</v>
      </c>
      <c r="M776" t="str">
        <f t="array" aca="1" ref="M776" ca="1">IF(MATCH(A776&amp;C776,codetiers&amp;codeart,0)=ROW(A775),ROW(A775),"")</f>
        <v/>
      </c>
    </row>
    <row r="777" spans="1:13" ht="13.5" customHeight="1">
      <c r="A777" s="5" t="s">
        <v>18</v>
      </c>
      <c r="B777" s="5" t="s">
        <v>19</v>
      </c>
      <c r="C777" s="5" t="s">
        <v>362</v>
      </c>
      <c r="D777" s="5" t="s">
        <v>363</v>
      </c>
      <c r="E777" s="5" t="s">
        <v>364</v>
      </c>
      <c r="F777" s="5"/>
      <c r="G777" s="5" t="s">
        <v>23</v>
      </c>
      <c r="H777" s="6">
        <v>9999</v>
      </c>
      <c r="I777" s="7">
        <v>0.71</v>
      </c>
      <c r="J777" s="8">
        <v>0</v>
      </c>
      <c r="M777" t="str">
        <f t="array" aca="1" ref="M777" ca="1">IF(MATCH(A777&amp;C777,codetiers&amp;codeart,0)=ROW(A776),ROW(A776),"")</f>
        <v/>
      </c>
    </row>
    <row r="778" spans="1:13" ht="13.5" customHeight="1">
      <c r="A778" s="5" t="s">
        <v>18</v>
      </c>
      <c r="B778" s="5" t="s">
        <v>19</v>
      </c>
      <c r="C778" s="5" t="s">
        <v>391</v>
      </c>
      <c r="D778" s="5" t="s">
        <v>218</v>
      </c>
      <c r="E778" s="5" t="s">
        <v>392</v>
      </c>
      <c r="F778" s="5"/>
      <c r="G778" s="5" t="s">
        <v>23</v>
      </c>
      <c r="H778" s="6">
        <v>49</v>
      </c>
      <c r="I778" s="7">
        <v>1.76</v>
      </c>
      <c r="J778" s="8">
        <v>0</v>
      </c>
      <c r="M778">
        <f t="array" aca="1" ref="M778" ca="1">IF(MATCH(A778&amp;C778,codetiers&amp;codeart,0)=ROW(A777),ROW(A777),"")</f>
        <v>777</v>
      </c>
    </row>
    <row r="779" spans="1:13" ht="13.5" customHeight="1">
      <c r="A779" s="5" t="s">
        <v>18</v>
      </c>
      <c r="B779" s="5" t="s">
        <v>19</v>
      </c>
      <c r="C779" s="5" t="s">
        <v>391</v>
      </c>
      <c r="D779" s="5" t="s">
        <v>218</v>
      </c>
      <c r="E779" s="5" t="s">
        <v>392</v>
      </c>
      <c r="F779" s="5"/>
      <c r="G779" s="5" t="s">
        <v>23</v>
      </c>
      <c r="H779" s="6">
        <v>99</v>
      </c>
      <c r="I779" s="7">
        <v>1.55</v>
      </c>
      <c r="J779" s="8">
        <v>0</v>
      </c>
      <c r="M779" t="str">
        <f t="array" aca="1" ref="M779" ca="1">IF(MATCH(A779&amp;C779,codetiers&amp;codeart,0)=ROW(A778),ROW(A778),"")</f>
        <v/>
      </c>
    </row>
    <row r="780" spans="1:13" ht="13.5" customHeight="1">
      <c r="A780" s="5" t="s">
        <v>18</v>
      </c>
      <c r="B780" s="5" t="s">
        <v>19</v>
      </c>
      <c r="C780" s="5" t="s">
        <v>391</v>
      </c>
      <c r="D780" s="5" t="s">
        <v>218</v>
      </c>
      <c r="E780" s="5" t="s">
        <v>392</v>
      </c>
      <c r="F780" s="5"/>
      <c r="G780" s="5" t="s">
        <v>23</v>
      </c>
      <c r="H780" s="6">
        <v>199</v>
      </c>
      <c r="I780" s="7">
        <v>1.24</v>
      </c>
      <c r="J780" s="8">
        <v>0</v>
      </c>
      <c r="M780" t="str">
        <f t="array" aca="1" ref="M780" ca="1">IF(MATCH(A780&amp;C780,codetiers&amp;codeart,0)=ROW(A779),ROW(A779),"")</f>
        <v/>
      </c>
    </row>
    <row r="781" spans="1:13" ht="13.5" customHeight="1">
      <c r="A781" s="5" t="s">
        <v>18</v>
      </c>
      <c r="B781" s="5" t="s">
        <v>19</v>
      </c>
      <c r="C781" s="5" t="s">
        <v>391</v>
      </c>
      <c r="D781" s="5" t="s">
        <v>218</v>
      </c>
      <c r="E781" s="5" t="s">
        <v>392</v>
      </c>
      <c r="F781" s="5"/>
      <c r="G781" s="5" t="s">
        <v>23</v>
      </c>
      <c r="H781" s="6">
        <v>299</v>
      </c>
      <c r="I781" s="7">
        <v>1</v>
      </c>
      <c r="J781" s="8">
        <v>0</v>
      </c>
      <c r="M781" t="str">
        <f t="array" aca="1" ref="M781" ca="1">IF(MATCH(A781&amp;C781,codetiers&amp;codeart,0)=ROW(A780),ROW(A780),"")</f>
        <v/>
      </c>
    </row>
    <row r="782" spans="1:13" ht="13.5" customHeight="1">
      <c r="A782" s="5" t="s">
        <v>18</v>
      </c>
      <c r="B782" s="5" t="s">
        <v>19</v>
      </c>
      <c r="C782" s="5" t="s">
        <v>391</v>
      </c>
      <c r="D782" s="5" t="s">
        <v>218</v>
      </c>
      <c r="E782" s="5" t="s">
        <v>392</v>
      </c>
      <c r="F782" s="5"/>
      <c r="G782" s="5" t="s">
        <v>23</v>
      </c>
      <c r="H782" s="6">
        <v>499</v>
      </c>
      <c r="I782" s="7">
        <v>0.82</v>
      </c>
      <c r="J782" s="8">
        <v>0</v>
      </c>
      <c r="M782" t="str">
        <f t="array" aca="1" ref="M782" ca="1">IF(MATCH(A782&amp;C782,codetiers&amp;codeart,0)=ROW(A781),ROW(A781),"")</f>
        <v/>
      </c>
    </row>
    <row r="783" spans="1:13" ht="13.5" customHeight="1">
      <c r="A783" s="5" t="s">
        <v>18</v>
      </c>
      <c r="B783" s="5" t="s">
        <v>19</v>
      </c>
      <c r="C783" s="5" t="s">
        <v>391</v>
      </c>
      <c r="D783" s="5" t="s">
        <v>218</v>
      </c>
      <c r="E783" s="5" t="s">
        <v>392</v>
      </c>
      <c r="F783" s="5"/>
      <c r="G783" s="5" t="s">
        <v>23</v>
      </c>
      <c r="H783" s="6">
        <v>9999</v>
      </c>
      <c r="I783" s="7">
        <v>0.71</v>
      </c>
      <c r="J783" s="8">
        <v>0</v>
      </c>
      <c r="M783" t="str">
        <f t="array" aca="1" ref="M783" ca="1">IF(MATCH(A783&amp;C783,codetiers&amp;codeart,0)=ROW(A782),ROW(A782),"")</f>
        <v/>
      </c>
    </row>
    <row r="784" spans="1:13" ht="13.5" customHeight="1">
      <c r="A784" s="5" t="s">
        <v>18</v>
      </c>
      <c r="B784" s="5" t="s">
        <v>19</v>
      </c>
      <c r="C784" s="5" t="s">
        <v>415</v>
      </c>
      <c r="D784" s="5" t="s">
        <v>218</v>
      </c>
      <c r="E784" s="5" t="s">
        <v>416</v>
      </c>
      <c r="F784" s="5"/>
      <c r="G784" s="5" t="s">
        <v>23</v>
      </c>
      <c r="H784" s="6">
        <v>49</v>
      </c>
      <c r="I784" s="7">
        <v>1.76</v>
      </c>
      <c r="J784" s="8">
        <v>0</v>
      </c>
      <c r="M784">
        <f t="array" aca="1" ref="M784" ca="1">IF(MATCH(A784&amp;C784,codetiers&amp;codeart,0)=ROW(A783),ROW(A783),"")</f>
        <v>783</v>
      </c>
    </row>
    <row r="785" spans="1:13" ht="13.5" customHeight="1">
      <c r="A785" s="5" t="s">
        <v>18</v>
      </c>
      <c r="B785" s="5" t="s">
        <v>19</v>
      </c>
      <c r="C785" s="5" t="s">
        <v>415</v>
      </c>
      <c r="D785" s="5" t="s">
        <v>218</v>
      </c>
      <c r="E785" s="5" t="s">
        <v>416</v>
      </c>
      <c r="F785" s="5"/>
      <c r="G785" s="5" t="s">
        <v>23</v>
      </c>
      <c r="H785" s="6">
        <v>99</v>
      </c>
      <c r="I785" s="7">
        <v>1.55</v>
      </c>
      <c r="J785" s="8">
        <v>0</v>
      </c>
      <c r="M785" t="str">
        <f t="array" aca="1" ref="M785" ca="1">IF(MATCH(A785&amp;C785,codetiers&amp;codeart,0)=ROW(A784),ROW(A784),"")</f>
        <v/>
      </c>
    </row>
    <row r="786" spans="1:13" ht="13.5" customHeight="1">
      <c r="A786" s="5" t="s">
        <v>18</v>
      </c>
      <c r="B786" s="5" t="s">
        <v>19</v>
      </c>
      <c r="C786" s="5" t="s">
        <v>415</v>
      </c>
      <c r="D786" s="5" t="s">
        <v>218</v>
      </c>
      <c r="E786" s="5" t="s">
        <v>416</v>
      </c>
      <c r="F786" s="5"/>
      <c r="G786" s="5" t="s">
        <v>23</v>
      </c>
      <c r="H786" s="6">
        <v>199</v>
      </c>
      <c r="I786" s="7">
        <v>1.24</v>
      </c>
      <c r="J786" s="8">
        <v>0</v>
      </c>
      <c r="M786" t="str">
        <f t="array" aca="1" ref="M786" ca="1">IF(MATCH(A786&amp;C786,codetiers&amp;codeart,0)=ROW(A785),ROW(A785),"")</f>
        <v/>
      </c>
    </row>
    <row r="787" spans="1:13" ht="13.5" customHeight="1">
      <c r="A787" s="5" t="s">
        <v>18</v>
      </c>
      <c r="B787" s="5" t="s">
        <v>19</v>
      </c>
      <c r="C787" s="5" t="s">
        <v>415</v>
      </c>
      <c r="D787" s="5" t="s">
        <v>218</v>
      </c>
      <c r="E787" s="5" t="s">
        <v>416</v>
      </c>
      <c r="F787" s="5"/>
      <c r="G787" s="5" t="s">
        <v>23</v>
      </c>
      <c r="H787" s="6">
        <v>299</v>
      </c>
      <c r="I787" s="7">
        <v>1</v>
      </c>
      <c r="J787" s="8">
        <v>0</v>
      </c>
      <c r="M787" t="str">
        <f t="array" aca="1" ref="M787" ca="1">IF(MATCH(A787&amp;C787,codetiers&amp;codeart,0)=ROW(A786),ROW(A786),"")</f>
        <v/>
      </c>
    </row>
    <row r="788" spans="1:13" ht="13.5" customHeight="1">
      <c r="A788" s="5" t="s">
        <v>18</v>
      </c>
      <c r="B788" s="5" t="s">
        <v>19</v>
      </c>
      <c r="C788" s="5" t="s">
        <v>415</v>
      </c>
      <c r="D788" s="5" t="s">
        <v>218</v>
      </c>
      <c r="E788" s="5" t="s">
        <v>416</v>
      </c>
      <c r="F788" s="5"/>
      <c r="G788" s="5" t="s">
        <v>23</v>
      </c>
      <c r="H788" s="6">
        <v>499</v>
      </c>
      <c r="I788" s="7">
        <v>0.82</v>
      </c>
      <c r="J788" s="8">
        <v>0</v>
      </c>
      <c r="M788" t="str">
        <f t="array" aca="1" ref="M788" ca="1">IF(MATCH(A788&amp;C788,codetiers&amp;codeart,0)=ROW(A787),ROW(A787),"")</f>
        <v/>
      </c>
    </row>
    <row r="789" spans="1:13" ht="13.5" customHeight="1">
      <c r="A789" s="5" t="s">
        <v>18</v>
      </c>
      <c r="B789" s="5" t="s">
        <v>19</v>
      </c>
      <c r="C789" s="5" t="s">
        <v>415</v>
      </c>
      <c r="D789" s="5" t="s">
        <v>218</v>
      </c>
      <c r="E789" s="5" t="s">
        <v>416</v>
      </c>
      <c r="F789" s="5"/>
      <c r="G789" s="5" t="s">
        <v>23</v>
      </c>
      <c r="H789" s="6">
        <v>9999</v>
      </c>
      <c r="I789" s="7">
        <v>0.71</v>
      </c>
      <c r="J789" s="8">
        <v>0</v>
      </c>
      <c r="M789" t="str">
        <f t="array" aca="1" ref="M789" ca="1">IF(MATCH(A789&amp;C789,codetiers&amp;codeart,0)=ROW(A788),ROW(A788),"")</f>
        <v/>
      </c>
    </row>
    <row r="790" spans="1:13" ht="13.5" customHeight="1">
      <c r="A790" s="5" t="s">
        <v>18</v>
      </c>
      <c r="B790" s="5" t="s">
        <v>19</v>
      </c>
      <c r="C790" s="5" t="s">
        <v>442</v>
      </c>
      <c r="D790" s="5"/>
      <c r="E790" s="5" t="s">
        <v>443</v>
      </c>
      <c r="F790" s="5"/>
      <c r="G790" s="5" t="s">
        <v>23</v>
      </c>
      <c r="H790" s="6">
        <v>49</v>
      </c>
      <c r="I790" s="7">
        <v>1.76</v>
      </c>
      <c r="J790" s="8">
        <v>0</v>
      </c>
      <c r="M790">
        <f t="array" aca="1" ref="M790" ca="1">IF(MATCH(A790&amp;C790,codetiers&amp;codeart,0)=ROW(A789),ROW(A789),"")</f>
        <v>789</v>
      </c>
    </row>
    <row r="791" spans="1:13" ht="13.5" customHeight="1">
      <c r="A791" s="5" t="s">
        <v>18</v>
      </c>
      <c r="B791" s="5" t="s">
        <v>19</v>
      </c>
      <c r="C791" s="5" t="s">
        <v>442</v>
      </c>
      <c r="D791" s="5"/>
      <c r="E791" s="5" t="s">
        <v>443</v>
      </c>
      <c r="F791" s="5"/>
      <c r="G791" s="5" t="s">
        <v>23</v>
      </c>
      <c r="H791" s="6">
        <v>99</v>
      </c>
      <c r="I791" s="7">
        <v>1.55</v>
      </c>
      <c r="J791" s="8">
        <v>0</v>
      </c>
      <c r="M791" t="str">
        <f t="array" aca="1" ref="M791" ca="1">IF(MATCH(A791&amp;C791,codetiers&amp;codeart,0)=ROW(A790),ROW(A790),"")</f>
        <v/>
      </c>
    </row>
    <row r="792" spans="1:13" ht="13.5" customHeight="1">
      <c r="A792" s="5" t="s">
        <v>18</v>
      </c>
      <c r="B792" s="5" t="s">
        <v>19</v>
      </c>
      <c r="C792" s="5" t="s">
        <v>442</v>
      </c>
      <c r="D792" s="5"/>
      <c r="E792" s="5" t="s">
        <v>443</v>
      </c>
      <c r="F792" s="5"/>
      <c r="G792" s="5" t="s">
        <v>23</v>
      </c>
      <c r="H792" s="6">
        <v>199</v>
      </c>
      <c r="I792" s="7">
        <v>1.24</v>
      </c>
      <c r="J792" s="8">
        <v>0</v>
      </c>
      <c r="M792" t="str">
        <f t="array" aca="1" ref="M792" ca="1">IF(MATCH(A792&amp;C792,codetiers&amp;codeart,0)=ROW(A791),ROW(A791),"")</f>
        <v/>
      </c>
    </row>
    <row r="793" spans="1:13" ht="13.5" customHeight="1">
      <c r="A793" s="5" t="s">
        <v>18</v>
      </c>
      <c r="B793" s="5" t="s">
        <v>19</v>
      </c>
      <c r="C793" s="5" t="s">
        <v>442</v>
      </c>
      <c r="D793" s="5"/>
      <c r="E793" s="5" t="s">
        <v>443</v>
      </c>
      <c r="F793" s="5"/>
      <c r="G793" s="5" t="s">
        <v>23</v>
      </c>
      <c r="H793" s="6">
        <v>299</v>
      </c>
      <c r="I793" s="7">
        <v>1</v>
      </c>
      <c r="J793" s="8">
        <v>0</v>
      </c>
      <c r="M793" t="str">
        <f t="array" aca="1" ref="M793" ca="1">IF(MATCH(A793&amp;C793,codetiers&amp;codeart,0)=ROW(A792),ROW(A792),"")</f>
        <v/>
      </c>
    </row>
    <row r="794" spans="1:13" ht="13.5" customHeight="1">
      <c r="A794" s="1" t="s">
        <v>18</v>
      </c>
      <c r="B794" s="1" t="s">
        <v>19</v>
      </c>
      <c r="C794" s="1" t="s">
        <v>442</v>
      </c>
      <c r="D794" s="1"/>
      <c r="E794" s="1" t="s">
        <v>443</v>
      </c>
      <c r="F794" s="1"/>
      <c r="G794" s="1" t="s">
        <v>23</v>
      </c>
      <c r="H794" s="2">
        <v>499</v>
      </c>
      <c r="I794" s="3">
        <v>0.82</v>
      </c>
      <c r="J794" s="4">
        <v>0</v>
      </c>
      <c r="M794" t="str">
        <f t="array" aca="1" ref="M794" ca="1">IF(MATCH(A794&amp;C794,codetiers&amp;codeart,0)=ROW(A793),ROW(A793),"")</f>
        <v/>
      </c>
    </row>
    <row r="795" spans="1:13" ht="13.5" customHeight="1">
      <c r="A795" s="5" t="s">
        <v>18</v>
      </c>
      <c r="B795" s="5" t="s">
        <v>19</v>
      </c>
      <c r="C795" s="5" t="s">
        <v>442</v>
      </c>
      <c r="D795" s="5"/>
      <c r="E795" s="5" t="s">
        <v>443</v>
      </c>
      <c r="F795" s="5"/>
      <c r="G795" s="5" t="s">
        <v>23</v>
      </c>
      <c r="H795" s="6">
        <v>9999</v>
      </c>
      <c r="I795" s="7">
        <v>0.71</v>
      </c>
      <c r="J795" s="8">
        <v>0</v>
      </c>
      <c r="M795" t="str">
        <f t="array" aca="1" ref="M795" ca="1">IF(MATCH(A795&amp;C795,codetiers&amp;codeart,0)=ROW(A794),ROW(A794),"")</f>
        <v/>
      </c>
    </row>
    <row r="796" spans="1:13" ht="13.5" customHeight="1">
      <c r="A796" s="1" t="s">
        <v>524</v>
      </c>
      <c r="B796" s="1" t="s">
        <v>525</v>
      </c>
      <c r="C796" s="1" t="s">
        <v>710</v>
      </c>
      <c r="D796" s="1" t="s">
        <v>21</v>
      </c>
      <c r="E796" s="1" t="s">
        <v>711</v>
      </c>
      <c r="F796" s="1"/>
      <c r="G796" s="1" t="s">
        <v>73</v>
      </c>
      <c r="H796" s="2">
        <v>20</v>
      </c>
      <c r="I796" s="3">
        <v>6.66</v>
      </c>
      <c r="J796" s="4">
        <v>0</v>
      </c>
      <c r="M796">
        <f t="array" aca="1" ref="M796" ca="1">IF(MATCH(A796&amp;C796,codetiers&amp;codeart,0)=ROW(A795),ROW(A795),"")</f>
        <v>795</v>
      </c>
    </row>
    <row r="797" spans="1:13" ht="13.5" customHeight="1">
      <c r="A797" s="5" t="s">
        <v>524</v>
      </c>
      <c r="B797" s="5" t="s">
        <v>525</v>
      </c>
      <c r="C797" s="5" t="s">
        <v>710</v>
      </c>
      <c r="D797" s="5" t="s">
        <v>21</v>
      </c>
      <c r="E797" s="5" t="s">
        <v>711</v>
      </c>
      <c r="F797" s="5"/>
      <c r="G797" s="5" t="s">
        <v>73</v>
      </c>
      <c r="H797" s="6">
        <v>50</v>
      </c>
      <c r="I797" s="7">
        <v>6.54</v>
      </c>
      <c r="J797" s="8">
        <v>0</v>
      </c>
      <c r="M797" t="str">
        <f t="array" aca="1" ref="M797" ca="1">IF(MATCH(A797&amp;C797,codetiers&amp;codeart,0)=ROW(A796),ROW(A796),"")</f>
        <v/>
      </c>
    </row>
    <row r="798" spans="1:13" ht="13.5" customHeight="1">
      <c r="A798" s="1" t="s">
        <v>524</v>
      </c>
      <c r="B798" s="1" t="s">
        <v>525</v>
      </c>
      <c r="C798" s="1" t="s">
        <v>715</v>
      </c>
      <c r="D798" s="1" t="s">
        <v>21</v>
      </c>
      <c r="E798" s="1" t="s">
        <v>716</v>
      </c>
      <c r="F798" s="1"/>
      <c r="G798" s="1" t="s">
        <v>73</v>
      </c>
      <c r="H798" s="2">
        <v>20</v>
      </c>
      <c r="I798" s="3">
        <v>6.66</v>
      </c>
      <c r="J798" s="4">
        <v>0</v>
      </c>
      <c r="M798">
        <f t="array" aca="1" ref="M798" ca="1">IF(MATCH(A798&amp;C798,codetiers&amp;codeart,0)=ROW(A797),ROW(A797),"")</f>
        <v>797</v>
      </c>
    </row>
    <row r="799" spans="1:13" ht="13.5" customHeight="1">
      <c r="A799" s="5" t="s">
        <v>524</v>
      </c>
      <c r="B799" s="5" t="s">
        <v>525</v>
      </c>
      <c r="C799" s="5" t="s">
        <v>715</v>
      </c>
      <c r="D799" s="5" t="s">
        <v>21</v>
      </c>
      <c r="E799" s="5" t="s">
        <v>716</v>
      </c>
      <c r="F799" s="5"/>
      <c r="G799" s="5" t="s">
        <v>73</v>
      </c>
      <c r="H799" s="6">
        <v>50</v>
      </c>
      <c r="I799" s="7">
        <v>6.54</v>
      </c>
      <c r="J799" s="8">
        <v>0</v>
      </c>
      <c r="M799" t="str">
        <f t="array" aca="1" ref="M799" ca="1">IF(MATCH(A799&amp;C799,codetiers&amp;codeart,0)=ROW(A798),ROW(A798),"")</f>
        <v/>
      </c>
    </row>
    <row r="800" spans="1:13" ht="13.5" customHeight="1">
      <c r="A800" s="1" t="s">
        <v>329</v>
      </c>
      <c r="B800" s="1" t="s">
        <v>330</v>
      </c>
      <c r="C800" s="1" t="s">
        <v>355</v>
      </c>
      <c r="D800" s="1" t="s">
        <v>55</v>
      </c>
      <c r="E800" s="1" t="s">
        <v>333</v>
      </c>
      <c r="F800" s="1" t="s">
        <v>334</v>
      </c>
      <c r="G800" s="1" t="s">
        <v>73</v>
      </c>
      <c r="H800" s="2">
        <v>1</v>
      </c>
      <c r="I800" s="3">
        <v>18.850000000000001</v>
      </c>
      <c r="J800" s="4">
        <v>0</v>
      </c>
      <c r="M800">
        <f t="array" aca="1" ref="M800" ca="1">IF(MATCH(A800&amp;C800,codetiers&amp;codeart,0)=ROW(A799),ROW(A799),"")</f>
        <v>799</v>
      </c>
    </row>
    <row r="801" spans="1:13" ht="13.5" customHeight="1">
      <c r="A801" s="1" t="s">
        <v>329</v>
      </c>
      <c r="B801" s="1" t="s">
        <v>330</v>
      </c>
      <c r="C801" s="1" t="s">
        <v>355</v>
      </c>
      <c r="D801" s="1" t="s">
        <v>55</v>
      </c>
      <c r="E801" s="1" t="s">
        <v>333</v>
      </c>
      <c r="F801" s="1" t="s">
        <v>334</v>
      </c>
      <c r="G801" s="1" t="s">
        <v>73</v>
      </c>
      <c r="H801" s="2">
        <v>4</v>
      </c>
      <c r="I801" s="3">
        <v>18.850000000000001</v>
      </c>
      <c r="J801" s="4">
        <v>0</v>
      </c>
      <c r="M801" t="str">
        <f t="array" aca="1" ref="M801" ca="1">IF(MATCH(A801&amp;C801,codetiers&amp;codeart,0)=ROW(A800),ROW(A800),"")</f>
        <v/>
      </c>
    </row>
    <row r="802" spans="1:13" ht="13.5" customHeight="1">
      <c r="A802" s="1" t="s">
        <v>329</v>
      </c>
      <c r="B802" s="1" t="s">
        <v>330</v>
      </c>
      <c r="C802" s="1" t="s">
        <v>355</v>
      </c>
      <c r="D802" s="1" t="s">
        <v>55</v>
      </c>
      <c r="E802" s="1" t="s">
        <v>333</v>
      </c>
      <c r="F802" s="1" t="s">
        <v>334</v>
      </c>
      <c r="G802" s="1" t="s">
        <v>73</v>
      </c>
      <c r="H802" s="2">
        <v>9</v>
      </c>
      <c r="I802" s="3">
        <v>12.15</v>
      </c>
      <c r="J802" s="4">
        <v>0</v>
      </c>
      <c r="M802" t="str">
        <f t="array" aca="1" ref="M802" ca="1">IF(MATCH(A802&amp;C802,codetiers&amp;codeart,0)=ROW(A801),ROW(A801),"")</f>
        <v/>
      </c>
    </row>
    <row r="803" spans="1:13" ht="13.5" customHeight="1">
      <c r="A803" s="1" t="s">
        <v>329</v>
      </c>
      <c r="B803" s="1" t="s">
        <v>330</v>
      </c>
      <c r="C803" s="1" t="s">
        <v>355</v>
      </c>
      <c r="D803" s="1" t="s">
        <v>55</v>
      </c>
      <c r="E803" s="1" t="s">
        <v>333</v>
      </c>
      <c r="F803" s="1" t="s">
        <v>334</v>
      </c>
      <c r="G803" s="1" t="s">
        <v>73</v>
      </c>
      <c r="H803" s="2">
        <v>29</v>
      </c>
      <c r="I803" s="3">
        <v>10.85</v>
      </c>
      <c r="J803" s="4">
        <v>0</v>
      </c>
      <c r="M803" t="str">
        <f t="array" aca="1" ref="M803" ca="1">IF(MATCH(A803&amp;C803,codetiers&amp;codeart,0)=ROW(A802),ROW(A802),"")</f>
        <v/>
      </c>
    </row>
    <row r="804" spans="1:13" ht="13.5" customHeight="1">
      <c r="A804" s="1" t="s">
        <v>329</v>
      </c>
      <c r="B804" s="1" t="s">
        <v>330</v>
      </c>
      <c r="C804" s="1" t="s">
        <v>355</v>
      </c>
      <c r="D804" s="1" t="s">
        <v>55</v>
      </c>
      <c r="E804" s="1" t="s">
        <v>333</v>
      </c>
      <c r="F804" s="1" t="s">
        <v>334</v>
      </c>
      <c r="G804" s="1" t="s">
        <v>73</v>
      </c>
      <c r="H804" s="2">
        <v>49</v>
      </c>
      <c r="I804" s="3">
        <v>9.15</v>
      </c>
      <c r="J804" s="4">
        <v>0</v>
      </c>
      <c r="M804" t="str">
        <f t="array" aca="1" ref="M804" ca="1">IF(MATCH(A804&amp;C804,codetiers&amp;codeart,0)=ROW(A803),ROW(A803),"")</f>
        <v/>
      </c>
    </row>
    <row r="805" spans="1:13" ht="13.5" customHeight="1">
      <c r="A805" s="1" t="s">
        <v>329</v>
      </c>
      <c r="B805" s="1" t="s">
        <v>330</v>
      </c>
      <c r="C805" s="1" t="s">
        <v>355</v>
      </c>
      <c r="D805" s="1" t="s">
        <v>55</v>
      </c>
      <c r="E805" s="1" t="s">
        <v>333</v>
      </c>
      <c r="F805" s="1" t="s">
        <v>334</v>
      </c>
      <c r="G805" s="1" t="s">
        <v>73</v>
      </c>
      <c r="H805" s="2">
        <v>9999</v>
      </c>
      <c r="I805" s="3">
        <v>7.9</v>
      </c>
      <c r="J805" s="4">
        <v>0</v>
      </c>
      <c r="M805" t="str">
        <f t="array" aca="1" ref="M805" ca="1">IF(MATCH(A805&amp;C805,codetiers&amp;codeart,0)=ROW(A804),ROW(A804),"")</f>
        <v/>
      </c>
    </row>
    <row r="806" spans="1:13" ht="13.5" customHeight="1">
      <c r="A806" s="1" t="s">
        <v>67</v>
      </c>
      <c r="B806" s="1" t="s">
        <v>68</v>
      </c>
      <c r="C806" s="1" t="s">
        <v>169</v>
      </c>
      <c r="D806" s="1" t="s">
        <v>55</v>
      </c>
      <c r="E806" s="1" t="s">
        <v>170</v>
      </c>
      <c r="F806" s="1" t="s">
        <v>72</v>
      </c>
      <c r="G806" s="1" t="s">
        <v>73</v>
      </c>
      <c r="H806" s="2">
        <v>20</v>
      </c>
      <c r="I806" s="3">
        <v>9.86</v>
      </c>
      <c r="J806" s="4">
        <v>0</v>
      </c>
      <c r="M806">
        <f t="array" aca="1" ref="M806" ca="1">IF(MATCH(A806&amp;C806,codetiers&amp;codeart,0)=ROW(A805),ROW(A805),"")</f>
        <v>805</v>
      </c>
    </row>
    <row r="807" spans="1:13" ht="13.5" customHeight="1">
      <c r="A807" s="1" t="s">
        <v>67</v>
      </c>
      <c r="B807" s="1" t="s">
        <v>68</v>
      </c>
      <c r="C807" s="1" t="s">
        <v>169</v>
      </c>
      <c r="D807" s="1" t="s">
        <v>55</v>
      </c>
      <c r="E807" s="1" t="s">
        <v>170</v>
      </c>
      <c r="F807" s="1" t="s">
        <v>72</v>
      </c>
      <c r="G807" s="1" t="s">
        <v>73</v>
      </c>
      <c r="H807" s="2">
        <v>50</v>
      </c>
      <c r="I807" s="3">
        <v>9.82</v>
      </c>
      <c r="J807" s="4">
        <v>0</v>
      </c>
      <c r="M807" t="str">
        <f t="array" aca="1" ref="M807" ca="1">IF(MATCH(A807&amp;C807,codetiers&amp;codeart,0)=ROW(A806),ROW(A806),"")</f>
        <v/>
      </c>
    </row>
    <row r="808" spans="1:13" ht="13.5" customHeight="1">
      <c r="A808" s="1" t="s">
        <v>67</v>
      </c>
      <c r="B808" s="1" t="s">
        <v>68</v>
      </c>
      <c r="C808" s="1" t="s">
        <v>184</v>
      </c>
      <c r="D808" s="1" t="s">
        <v>21</v>
      </c>
      <c r="E808" s="1" t="s">
        <v>185</v>
      </c>
      <c r="F808" s="1" t="s">
        <v>72</v>
      </c>
      <c r="G808" s="1" t="s">
        <v>73</v>
      </c>
      <c r="H808" s="2">
        <v>20</v>
      </c>
      <c r="I808" s="3">
        <v>4.1500000000000004</v>
      </c>
      <c r="J808" s="4">
        <v>0</v>
      </c>
      <c r="M808">
        <f t="array" aca="1" ref="M808" ca="1">IF(MATCH(A808&amp;C808,codetiers&amp;codeart,0)=ROW(A807),ROW(A807),"")</f>
        <v>807</v>
      </c>
    </row>
    <row r="809" spans="1:13" ht="13.5" customHeight="1">
      <c r="A809" s="1" t="s">
        <v>67</v>
      </c>
      <c r="B809" s="1" t="s">
        <v>68</v>
      </c>
      <c r="C809" s="1" t="s">
        <v>184</v>
      </c>
      <c r="D809" s="1" t="s">
        <v>21</v>
      </c>
      <c r="E809" s="1" t="s">
        <v>185</v>
      </c>
      <c r="F809" s="1" t="s">
        <v>72</v>
      </c>
      <c r="G809" s="1" t="s">
        <v>73</v>
      </c>
      <c r="H809" s="2">
        <v>50</v>
      </c>
      <c r="I809" s="3">
        <v>3.98</v>
      </c>
      <c r="J809" s="4">
        <v>0</v>
      </c>
      <c r="M809" t="str">
        <f t="array" aca="1" ref="M809" ca="1">IF(MATCH(A809&amp;C809,codetiers&amp;codeart,0)=ROW(A808),ROW(A808),"")</f>
        <v/>
      </c>
    </row>
    <row r="810" spans="1:13" ht="13.5" customHeight="1">
      <c r="A810" s="1" t="s">
        <v>67</v>
      </c>
      <c r="B810" s="1" t="s">
        <v>68</v>
      </c>
      <c r="C810" s="1" t="s">
        <v>190</v>
      </c>
      <c r="D810" s="1" t="s">
        <v>21</v>
      </c>
      <c r="E810" s="1" t="s">
        <v>191</v>
      </c>
      <c r="F810" s="1" t="s">
        <v>192</v>
      </c>
      <c r="G810" s="1" t="s">
        <v>73</v>
      </c>
      <c r="H810" s="2">
        <v>20</v>
      </c>
      <c r="I810" s="3">
        <v>4.0999999999999996</v>
      </c>
      <c r="J810" s="4">
        <v>0</v>
      </c>
      <c r="M810">
        <f t="array" aca="1" ref="M810" ca="1">IF(MATCH(A810&amp;C810,codetiers&amp;codeart,0)=ROW(A809),ROW(A809),"")</f>
        <v>809</v>
      </c>
    </row>
    <row r="811" spans="1:13" ht="13.5" customHeight="1">
      <c r="A811" s="1" t="s">
        <v>67</v>
      </c>
      <c r="B811" s="1" t="s">
        <v>68</v>
      </c>
      <c r="C811" s="1" t="s">
        <v>190</v>
      </c>
      <c r="D811" s="1" t="s">
        <v>21</v>
      </c>
      <c r="E811" s="1" t="s">
        <v>191</v>
      </c>
      <c r="F811" s="1" t="s">
        <v>192</v>
      </c>
      <c r="G811" s="1" t="s">
        <v>73</v>
      </c>
      <c r="H811" s="2">
        <v>50</v>
      </c>
      <c r="I811" s="3">
        <v>3.98</v>
      </c>
      <c r="J811" s="4">
        <v>0</v>
      </c>
      <c r="M811" t="str">
        <f t="array" aca="1" ref="M811" ca="1">IF(MATCH(A811&amp;C811,codetiers&amp;codeart,0)=ROW(A810),ROW(A810),"")</f>
        <v/>
      </c>
    </row>
    <row r="812" spans="1:13" ht="13.5" customHeight="1">
      <c r="A812" s="1" t="s">
        <v>67</v>
      </c>
      <c r="B812" s="1" t="s">
        <v>68</v>
      </c>
      <c r="C812" s="1" t="s">
        <v>196</v>
      </c>
      <c r="D812" s="1" t="s">
        <v>21</v>
      </c>
      <c r="E812" s="1" t="s">
        <v>197</v>
      </c>
      <c r="F812" s="1" t="s">
        <v>198</v>
      </c>
      <c r="G812" s="1" t="s">
        <v>73</v>
      </c>
      <c r="H812" s="2">
        <v>20</v>
      </c>
      <c r="I812" s="3">
        <v>4.1500000000000004</v>
      </c>
      <c r="J812" s="4">
        <v>0</v>
      </c>
      <c r="M812">
        <f t="array" aca="1" ref="M812" ca="1">IF(MATCH(A812&amp;C812,codetiers&amp;codeart,0)=ROW(A811),ROW(A811),"")</f>
        <v>811</v>
      </c>
    </row>
    <row r="813" spans="1:13" ht="13.5" customHeight="1">
      <c r="A813" s="1" t="s">
        <v>67</v>
      </c>
      <c r="B813" s="1" t="s">
        <v>68</v>
      </c>
      <c r="C813" s="1" t="s">
        <v>196</v>
      </c>
      <c r="D813" s="1" t="s">
        <v>21</v>
      </c>
      <c r="E813" s="1" t="s">
        <v>197</v>
      </c>
      <c r="F813" s="1" t="s">
        <v>198</v>
      </c>
      <c r="G813" s="1" t="s">
        <v>73</v>
      </c>
      <c r="H813" s="2">
        <v>50</v>
      </c>
      <c r="I813" s="3">
        <v>3.98</v>
      </c>
      <c r="J813" s="4">
        <v>0</v>
      </c>
      <c r="M813" t="str">
        <f t="array" aca="1" ref="M813" ca="1">IF(MATCH(A813&amp;C813,codetiers&amp;codeart,0)=ROW(A812),ROW(A812),"")</f>
        <v/>
      </c>
    </row>
    <row r="814" spans="1:13" ht="13.5" customHeight="1">
      <c r="A814" s="1" t="s">
        <v>67</v>
      </c>
      <c r="B814" s="1" t="s">
        <v>68</v>
      </c>
      <c r="C814" s="1" t="s">
        <v>205</v>
      </c>
      <c r="D814" s="1" t="s">
        <v>55</v>
      </c>
      <c r="E814" s="1" t="s">
        <v>206</v>
      </c>
      <c r="F814" s="1" t="s">
        <v>207</v>
      </c>
      <c r="G814" s="1" t="s">
        <v>73</v>
      </c>
      <c r="H814" s="2">
        <v>20</v>
      </c>
      <c r="I814" s="3">
        <v>4.1500000000000004</v>
      </c>
      <c r="J814" s="4">
        <v>0</v>
      </c>
      <c r="M814">
        <f t="array" aca="1" ref="M814" ca="1">IF(MATCH(A814&amp;C814,codetiers&amp;codeart,0)=ROW(A813),ROW(A813),"")</f>
        <v>813</v>
      </c>
    </row>
    <row r="815" spans="1:13" ht="13.5" customHeight="1">
      <c r="A815" s="1" t="s">
        <v>67</v>
      </c>
      <c r="B815" s="1" t="s">
        <v>68</v>
      </c>
      <c r="C815" s="1" t="s">
        <v>205</v>
      </c>
      <c r="D815" s="1" t="s">
        <v>55</v>
      </c>
      <c r="E815" s="1" t="s">
        <v>206</v>
      </c>
      <c r="F815" s="1" t="s">
        <v>207</v>
      </c>
      <c r="G815" s="1" t="s">
        <v>73</v>
      </c>
      <c r="H815" s="2">
        <v>50</v>
      </c>
      <c r="I815" s="3">
        <v>3.98</v>
      </c>
      <c r="J815" s="4">
        <v>0</v>
      </c>
      <c r="M815" t="str">
        <f t="array" aca="1" ref="M815" ca="1">IF(MATCH(A815&amp;C815,codetiers&amp;codeart,0)=ROW(A814),ROW(A814),"")</f>
        <v/>
      </c>
    </row>
    <row r="816" spans="1:13" ht="13.5" customHeight="1">
      <c r="A816" s="1" t="s">
        <v>524</v>
      </c>
      <c r="B816" s="1" t="s">
        <v>525</v>
      </c>
      <c r="C816" s="1" t="s">
        <v>720</v>
      </c>
      <c r="D816" s="1" t="s">
        <v>218</v>
      </c>
      <c r="E816" s="1" t="s">
        <v>721</v>
      </c>
      <c r="F816" s="1"/>
      <c r="G816" s="1" t="s">
        <v>73</v>
      </c>
      <c r="H816" s="2">
        <v>20</v>
      </c>
      <c r="I816" s="3">
        <v>6.01</v>
      </c>
      <c r="J816" s="4">
        <v>0</v>
      </c>
      <c r="M816">
        <f t="array" aca="1" ref="M816" ca="1">IF(MATCH(A816&amp;C816,codetiers&amp;codeart,0)=ROW(A815),ROW(A815),"")</f>
        <v>815</v>
      </c>
    </row>
    <row r="817" spans="1:13" ht="13.5" customHeight="1">
      <c r="A817" s="5" t="s">
        <v>524</v>
      </c>
      <c r="B817" s="5" t="s">
        <v>525</v>
      </c>
      <c r="C817" s="5" t="s">
        <v>720</v>
      </c>
      <c r="D817" s="5" t="s">
        <v>218</v>
      </c>
      <c r="E817" s="5" t="s">
        <v>721</v>
      </c>
      <c r="F817" s="5"/>
      <c r="G817" s="5" t="s">
        <v>73</v>
      </c>
      <c r="H817" s="6">
        <v>50</v>
      </c>
      <c r="I817" s="7">
        <v>5.89</v>
      </c>
      <c r="J817" s="8">
        <v>0</v>
      </c>
      <c r="M817" t="str">
        <f t="array" aca="1" ref="M817" ca="1">IF(MATCH(A817&amp;C817,codetiers&amp;codeart,0)=ROW(A816),ROW(A816),"")</f>
        <v/>
      </c>
    </row>
    <row r="818" spans="1:13" ht="13.5" customHeight="1">
      <c r="A818" s="5" t="s">
        <v>293</v>
      </c>
      <c r="B818" s="5" t="s">
        <v>294</v>
      </c>
      <c r="C818" s="5" t="s">
        <v>513</v>
      </c>
      <c r="D818" s="5" t="s">
        <v>160</v>
      </c>
      <c r="E818" s="5" t="s">
        <v>514</v>
      </c>
      <c r="F818" s="5" t="s">
        <v>343</v>
      </c>
      <c r="G818" s="5" t="s">
        <v>52</v>
      </c>
      <c r="H818" s="6">
        <v>99</v>
      </c>
      <c r="I818" s="7">
        <v>1.2</v>
      </c>
      <c r="J818" s="8">
        <v>0</v>
      </c>
      <c r="M818">
        <f t="array" aca="1" ref="M818" ca="1">IF(MATCH(A818&amp;C818,codetiers&amp;codeart,0)=ROW(A817),ROW(A817),"")</f>
        <v>817</v>
      </c>
    </row>
    <row r="819" spans="1:13" ht="13.5" customHeight="1">
      <c r="A819" s="1" t="s">
        <v>293</v>
      </c>
      <c r="B819" s="1" t="s">
        <v>294</v>
      </c>
      <c r="C819" s="1" t="s">
        <v>513</v>
      </c>
      <c r="D819" s="1" t="s">
        <v>160</v>
      </c>
      <c r="E819" s="1" t="s">
        <v>514</v>
      </c>
      <c r="F819" s="1" t="s">
        <v>343</v>
      </c>
      <c r="G819" s="1" t="s">
        <v>52</v>
      </c>
      <c r="H819" s="2">
        <v>499</v>
      </c>
      <c r="I819" s="3">
        <v>1</v>
      </c>
      <c r="J819" s="4">
        <v>0</v>
      </c>
      <c r="M819" t="str">
        <f t="array" aca="1" ref="M819" ca="1">IF(MATCH(A819&amp;C819,codetiers&amp;codeart,0)=ROW(A818),ROW(A818),"")</f>
        <v/>
      </c>
    </row>
    <row r="820" spans="1:13" ht="13.5" customHeight="1">
      <c r="A820" s="5" t="s">
        <v>293</v>
      </c>
      <c r="B820" s="5" t="s">
        <v>294</v>
      </c>
      <c r="C820" s="5" t="s">
        <v>513</v>
      </c>
      <c r="D820" s="5" t="s">
        <v>160</v>
      </c>
      <c r="E820" s="5" t="s">
        <v>514</v>
      </c>
      <c r="F820" s="5" t="s">
        <v>343</v>
      </c>
      <c r="G820" s="5" t="s">
        <v>52</v>
      </c>
      <c r="H820" s="6">
        <v>999</v>
      </c>
      <c r="I820" s="7">
        <v>0.8</v>
      </c>
      <c r="J820" s="8">
        <v>0</v>
      </c>
      <c r="M820" t="str">
        <f t="array" aca="1" ref="M820" ca="1">IF(MATCH(A820&amp;C820,codetiers&amp;codeart,0)=ROW(A819),ROW(A819),"")</f>
        <v/>
      </c>
    </row>
    <row r="821" spans="1:13" ht="13.5" customHeight="1">
      <c r="A821" s="1" t="s">
        <v>293</v>
      </c>
      <c r="B821" s="1" t="s">
        <v>294</v>
      </c>
      <c r="C821" s="1" t="s">
        <v>513</v>
      </c>
      <c r="D821" s="1" t="s">
        <v>160</v>
      </c>
      <c r="E821" s="1" t="s">
        <v>514</v>
      </c>
      <c r="F821" s="1" t="s">
        <v>343</v>
      </c>
      <c r="G821" s="1" t="s">
        <v>52</v>
      </c>
      <c r="H821" s="2">
        <v>9999</v>
      </c>
      <c r="I821" s="3">
        <v>0.65</v>
      </c>
      <c r="J821" s="4">
        <v>0</v>
      </c>
      <c r="M821" t="str">
        <f t="array" aca="1" ref="M821" ca="1">IF(MATCH(A821&amp;C821,codetiers&amp;codeart,0)=ROW(A820),ROW(A820),"")</f>
        <v/>
      </c>
    </row>
    <row r="822" spans="1:13" ht="13.5" customHeight="1">
      <c r="A822" s="1" t="s">
        <v>585</v>
      </c>
      <c r="B822" s="1" t="s">
        <v>586</v>
      </c>
      <c r="C822" s="1" t="s">
        <v>513</v>
      </c>
      <c r="D822" s="1" t="s">
        <v>160</v>
      </c>
      <c r="E822" s="1" t="s">
        <v>514</v>
      </c>
      <c r="F822" s="1" t="s">
        <v>343</v>
      </c>
      <c r="G822" s="1" t="s">
        <v>52</v>
      </c>
      <c r="H822" s="2">
        <v>99</v>
      </c>
      <c r="I822" s="3">
        <v>1.2</v>
      </c>
      <c r="J822" s="4">
        <v>0</v>
      </c>
      <c r="M822">
        <f t="array" aca="1" ref="M822" ca="1">IF(MATCH(A822&amp;C822,codetiers&amp;codeart,0)=ROW(A821),ROW(A821),"")</f>
        <v>821</v>
      </c>
    </row>
    <row r="823" spans="1:13" ht="13.5" customHeight="1">
      <c r="A823" s="5" t="s">
        <v>585</v>
      </c>
      <c r="B823" s="5" t="s">
        <v>586</v>
      </c>
      <c r="C823" s="5" t="s">
        <v>513</v>
      </c>
      <c r="D823" s="5" t="s">
        <v>160</v>
      </c>
      <c r="E823" s="5" t="s">
        <v>514</v>
      </c>
      <c r="F823" s="5" t="s">
        <v>343</v>
      </c>
      <c r="G823" s="5" t="s">
        <v>52</v>
      </c>
      <c r="H823" s="6">
        <v>499</v>
      </c>
      <c r="I823" s="7">
        <v>1</v>
      </c>
      <c r="J823" s="8">
        <v>0</v>
      </c>
      <c r="M823" t="str">
        <f t="array" aca="1" ref="M823" ca="1">IF(MATCH(A823&amp;C823,codetiers&amp;codeart,0)=ROW(A822),ROW(A822),"")</f>
        <v/>
      </c>
    </row>
    <row r="824" spans="1:13" ht="13.5" customHeight="1">
      <c r="A824" s="1" t="s">
        <v>585</v>
      </c>
      <c r="B824" s="1" t="s">
        <v>586</v>
      </c>
      <c r="C824" s="1" t="s">
        <v>513</v>
      </c>
      <c r="D824" s="1" t="s">
        <v>160</v>
      </c>
      <c r="E824" s="1" t="s">
        <v>514</v>
      </c>
      <c r="F824" s="1" t="s">
        <v>343</v>
      </c>
      <c r="G824" s="1" t="s">
        <v>52</v>
      </c>
      <c r="H824" s="2">
        <v>999</v>
      </c>
      <c r="I824" s="3">
        <v>0.8</v>
      </c>
      <c r="J824" s="4">
        <v>0</v>
      </c>
      <c r="M824" t="str">
        <f t="array" aca="1" ref="M824" ca="1">IF(MATCH(A824&amp;C824,codetiers&amp;codeart,0)=ROW(A823),ROW(A823),"")</f>
        <v/>
      </c>
    </row>
    <row r="825" spans="1:13" ht="13.5" customHeight="1">
      <c r="A825" s="5" t="s">
        <v>585</v>
      </c>
      <c r="B825" s="5" t="s">
        <v>586</v>
      </c>
      <c r="C825" s="5" t="s">
        <v>513</v>
      </c>
      <c r="D825" s="5" t="s">
        <v>160</v>
      </c>
      <c r="E825" s="5" t="s">
        <v>514</v>
      </c>
      <c r="F825" s="5" t="s">
        <v>343</v>
      </c>
      <c r="G825" s="5" t="s">
        <v>52</v>
      </c>
      <c r="H825" s="6">
        <v>9999</v>
      </c>
      <c r="I825" s="7">
        <v>0.65</v>
      </c>
      <c r="J825" s="8">
        <v>0</v>
      </c>
      <c r="M825" t="str">
        <f t="array" aca="1" ref="M825" ca="1">IF(MATCH(A825&amp;C825,codetiers&amp;codeart,0)=ROW(A824),ROW(A824),"")</f>
        <v/>
      </c>
    </row>
    <row r="826" spans="1:13" ht="13.5" customHeight="1">
      <c r="A826" s="5" t="s">
        <v>293</v>
      </c>
      <c r="B826" s="5" t="s">
        <v>294</v>
      </c>
      <c r="C826" s="5" t="s">
        <v>518</v>
      </c>
      <c r="D826" s="5" t="s">
        <v>160</v>
      </c>
      <c r="E826" s="5" t="s">
        <v>519</v>
      </c>
      <c r="F826" s="5" t="s">
        <v>343</v>
      </c>
      <c r="G826" s="5" t="s">
        <v>52</v>
      </c>
      <c r="H826" s="6">
        <v>99</v>
      </c>
      <c r="I826" s="7">
        <v>1.2</v>
      </c>
      <c r="J826" s="8">
        <v>0</v>
      </c>
      <c r="M826">
        <f t="array" aca="1" ref="M826" ca="1">IF(MATCH(A826&amp;C826,codetiers&amp;codeart,0)=ROW(A825),ROW(A825),"")</f>
        <v>825</v>
      </c>
    </row>
    <row r="827" spans="1:13" ht="13.5" customHeight="1">
      <c r="A827" s="1" t="s">
        <v>293</v>
      </c>
      <c r="B827" s="1" t="s">
        <v>294</v>
      </c>
      <c r="C827" s="1" t="s">
        <v>518</v>
      </c>
      <c r="D827" s="1" t="s">
        <v>160</v>
      </c>
      <c r="E827" s="1" t="s">
        <v>519</v>
      </c>
      <c r="F827" s="1" t="s">
        <v>343</v>
      </c>
      <c r="G827" s="1" t="s">
        <v>52</v>
      </c>
      <c r="H827" s="2">
        <v>499</v>
      </c>
      <c r="I827" s="3">
        <v>1</v>
      </c>
      <c r="J827" s="4">
        <v>0</v>
      </c>
      <c r="M827" t="str">
        <f t="array" aca="1" ref="M827" ca="1">IF(MATCH(A827&amp;C827,codetiers&amp;codeart,0)=ROW(A826),ROW(A826),"")</f>
        <v/>
      </c>
    </row>
    <row r="828" spans="1:13" ht="13.5" customHeight="1">
      <c r="A828" s="5" t="s">
        <v>293</v>
      </c>
      <c r="B828" s="5" t="s">
        <v>294</v>
      </c>
      <c r="C828" s="5" t="s">
        <v>518</v>
      </c>
      <c r="D828" s="5" t="s">
        <v>160</v>
      </c>
      <c r="E828" s="5" t="s">
        <v>519</v>
      </c>
      <c r="F828" s="5" t="s">
        <v>343</v>
      </c>
      <c r="G828" s="5" t="s">
        <v>52</v>
      </c>
      <c r="H828" s="6">
        <v>999</v>
      </c>
      <c r="I828" s="7">
        <v>0.8</v>
      </c>
      <c r="J828" s="8">
        <v>0</v>
      </c>
      <c r="M828" t="str">
        <f t="array" aca="1" ref="M828" ca="1">IF(MATCH(A828&amp;C828,codetiers&amp;codeart,0)=ROW(A827),ROW(A827),"")</f>
        <v/>
      </c>
    </row>
    <row r="829" spans="1:13" ht="13.5" customHeight="1">
      <c r="A829" s="1" t="s">
        <v>293</v>
      </c>
      <c r="B829" s="1" t="s">
        <v>294</v>
      </c>
      <c r="C829" s="1" t="s">
        <v>518</v>
      </c>
      <c r="D829" s="1" t="s">
        <v>160</v>
      </c>
      <c r="E829" s="1" t="s">
        <v>519</v>
      </c>
      <c r="F829" s="1" t="s">
        <v>343</v>
      </c>
      <c r="G829" s="1" t="s">
        <v>52</v>
      </c>
      <c r="H829" s="2">
        <v>9999</v>
      </c>
      <c r="I829" s="3">
        <v>0.65</v>
      </c>
      <c r="J829" s="4">
        <v>0</v>
      </c>
      <c r="M829" t="str">
        <f t="array" aca="1" ref="M829" ca="1">IF(MATCH(A829&amp;C829,codetiers&amp;codeart,0)=ROW(A828),ROW(A828),"")</f>
        <v/>
      </c>
    </row>
    <row r="830" spans="1:13" ht="13.5" customHeight="1">
      <c r="A830" s="1" t="s">
        <v>585</v>
      </c>
      <c r="B830" s="1" t="s">
        <v>586</v>
      </c>
      <c r="C830" s="1" t="s">
        <v>518</v>
      </c>
      <c r="D830" s="1" t="s">
        <v>160</v>
      </c>
      <c r="E830" s="1" t="s">
        <v>519</v>
      </c>
      <c r="F830" s="1" t="s">
        <v>343</v>
      </c>
      <c r="G830" s="1" t="s">
        <v>52</v>
      </c>
      <c r="H830" s="2">
        <v>99</v>
      </c>
      <c r="I830" s="3">
        <v>1.2</v>
      </c>
      <c r="J830" s="4">
        <v>0</v>
      </c>
      <c r="M830">
        <f t="array" aca="1" ref="M830" ca="1">IF(MATCH(A830&amp;C830,codetiers&amp;codeart,0)=ROW(A829),ROW(A829),"")</f>
        <v>829</v>
      </c>
    </row>
    <row r="831" spans="1:13" ht="13.5" customHeight="1">
      <c r="A831" s="5" t="s">
        <v>585</v>
      </c>
      <c r="B831" s="5" t="s">
        <v>586</v>
      </c>
      <c r="C831" s="5" t="s">
        <v>518</v>
      </c>
      <c r="D831" s="5" t="s">
        <v>160</v>
      </c>
      <c r="E831" s="5" t="s">
        <v>519</v>
      </c>
      <c r="F831" s="5" t="s">
        <v>343</v>
      </c>
      <c r="G831" s="5" t="s">
        <v>52</v>
      </c>
      <c r="H831" s="6">
        <v>499</v>
      </c>
      <c r="I831" s="7">
        <v>1</v>
      </c>
      <c r="J831" s="8">
        <v>0</v>
      </c>
      <c r="M831" t="str">
        <f t="array" aca="1" ref="M831" ca="1">IF(MATCH(A831&amp;C831,codetiers&amp;codeart,0)=ROW(A830),ROW(A830),"")</f>
        <v/>
      </c>
    </row>
    <row r="832" spans="1:13" ht="13.5" customHeight="1">
      <c r="A832" s="1" t="s">
        <v>585</v>
      </c>
      <c r="B832" s="1" t="s">
        <v>586</v>
      </c>
      <c r="C832" s="1" t="s">
        <v>518</v>
      </c>
      <c r="D832" s="1" t="s">
        <v>160</v>
      </c>
      <c r="E832" s="1" t="s">
        <v>519</v>
      </c>
      <c r="F832" s="1" t="s">
        <v>343</v>
      </c>
      <c r="G832" s="1" t="s">
        <v>52</v>
      </c>
      <c r="H832" s="2">
        <v>999</v>
      </c>
      <c r="I832" s="3">
        <v>0.8</v>
      </c>
      <c r="J832" s="4">
        <v>0</v>
      </c>
      <c r="M832" t="str">
        <f t="array" aca="1" ref="M832" ca="1">IF(MATCH(A832&amp;C832,codetiers&amp;codeart,0)=ROW(A831),ROW(A831),"")</f>
        <v/>
      </c>
    </row>
    <row r="833" spans="1:13" ht="13.5" customHeight="1">
      <c r="A833" s="5" t="s">
        <v>585</v>
      </c>
      <c r="B833" s="5" t="s">
        <v>586</v>
      </c>
      <c r="C833" s="5" t="s">
        <v>518</v>
      </c>
      <c r="D833" s="5" t="s">
        <v>160</v>
      </c>
      <c r="E833" s="5" t="s">
        <v>519</v>
      </c>
      <c r="F833" s="5" t="s">
        <v>343</v>
      </c>
      <c r="G833" s="5" t="s">
        <v>52</v>
      </c>
      <c r="H833" s="6">
        <v>9999</v>
      </c>
      <c r="I833" s="7">
        <v>0.65</v>
      </c>
      <c r="J833" s="8">
        <v>0</v>
      </c>
      <c r="M833" t="str">
        <f t="array" aca="1" ref="M833" ca="1">IF(MATCH(A833&amp;C833,codetiers&amp;codeart,0)=ROW(A832),ROW(A832),"")</f>
        <v/>
      </c>
    </row>
    <row r="834" spans="1:13" ht="13.5" customHeight="1">
      <c r="A834" s="5" t="s">
        <v>203</v>
      </c>
      <c r="B834" s="5" t="s">
        <v>204</v>
      </c>
      <c r="C834" s="5" t="s">
        <v>210</v>
      </c>
      <c r="D834" s="5" t="s">
        <v>27</v>
      </c>
      <c r="E834" s="5" t="s">
        <v>211</v>
      </c>
      <c r="F834" s="5"/>
      <c r="G834" s="5" t="s">
        <v>73</v>
      </c>
      <c r="H834" s="6">
        <v>499</v>
      </c>
      <c r="I834" s="7">
        <v>0</v>
      </c>
      <c r="J834" s="8">
        <v>0</v>
      </c>
      <c r="M834">
        <f t="array" aca="1" ref="M834" ca="1">IF(MATCH(A834&amp;C834,codetiers&amp;codeart,0)=ROW(A833),ROW(A833),"")</f>
        <v>833</v>
      </c>
    </row>
    <row r="835" spans="1:13" ht="13.5" customHeight="1">
      <c r="A835" s="5" t="s">
        <v>203</v>
      </c>
      <c r="B835" s="5" t="s">
        <v>204</v>
      </c>
      <c r="C835" s="5" t="s">
        <v>210</v>
      </c>
      <c r="D835" s="5" t="s">
        <v>27</v>
      </c>
      <c r="E835" s="5" t="s">
        <v>211</v>
      </c>
      <c r="F835" s="5"/>
      <c r="G835" s="5" t="s">
        <v>73</v>
      </c>
      <c r="H835" s="6">
        <v>1000</v>
      </c>
      <c r="I835" s="7">
        <v>2.19</v>
      </c>
      <c r="J835" s="8">
        <v>0</v>
      </c>
      <c r="M835" t="str">
        <f t="array" aca="1" ref="M835" ca="1">IF(MATCH(A835&amp;C835,codetiers&amp;codeart,0)=ROW(A834),ROW(A834),"")</f>
        <v/>
      </c>
    </row>
    <row r="836" spans="1:13" ht="13.5" customHeight="1">
      <c r="A836" s="1" t="s">
        <v>701</v>
      </c>
      <c r="B836" s="1" t="s">
        <v>702</v>
      </c>
      <c r="C836" s="1" t="s">
        <v>726</v>
      </c>
      <c r="D836" s="1" t="s">
        <v>727</v>
      </c>
      <c r="E836" s="1" t="s">
        <v>728</v>
      </c>
      <c r="F836" s="1"/>
      <c r="G836" s="1" t="s">
        <v>52</v>
      </c>
      <c r="H836" s="2">
        <v>100</v>
      </c>
      <c r="I836" s="3">
        <v>2.92</v>
      </c>
      <c r="J836" s="4">
        <v>0</v>
      </c>
      <c r="M836">
        <f t="array" aca="1" ref="M836" ca="1">IF(MATCH(A836&amp;C836,codetiers&amp;codeart,0)=ROW(A835),ROW(A835),"")</f>
        <v>835</v>
      </c>
    </row>
    <row r="837" spans="1:13" ht="13.5" customHeight="1">
      <c r="A837" s="5" t="s">
        <v>701</v>
      </c>
      <c r="B837" s="5" t="s">
        <v>702</v>
      </c>
      <c r="C837" s="5" t="s">
        <v>731</v>
      </c>
      <c r="D837" s="5" t="s">
        <v>727</v>
      </c>
      <c r="E837" s="5" t="s">
        <v>732</v>
      </c>
      <c r="F837" s="5"/>
      <c r="G837" s="5" t="s">
        <v>52</v>
      </c>
      <c r="H837" s="6">
        <v>100</v>
      </c>
      <c r="I837" s="7">
        <v>2.92</v>
      </c>
      <c r="J837" s="8">
        <v>0</v>
      </c>
      <c r="M837">
        <f t="array" aca="1" ref="M837" ca="1">IF(MATCH(A837&amp;C837,codetiers&amp;codeart,0)=ROW(A836),ROW(A836),"")</f>
        <v>836</v>
      </c>
    </row>
    <row r="838" spans="1:13" ht="13.5" customHeight="1">
      <c r="A838" s="1" t="s">
        <v>701</v>
      </c>
      <c r="B838" s="1" t="s">
        <v>702</v>
      </c>
      <c r="C838" s="1" t="s">
        <v>736</v>
      </c>
      <c r="D838" s="1" t="s">
        <v>727</v>
      </c>
      <c r="E838" s="1" t="s">
        <v>737</v>
      </c>
      <c r="F838" s="1"/>
      <c r="G838" s="1" t="s">
        <v>52</v>
      </c>
      <c r="H838" s="2">
        <v>100</v>
      </c>
      <c r="I838" s="3">
        <v>2.92</v>
      </c>
      <c r="J838" s="4">
        <v>0</v>
      </c>
      <c r="M838">
        <f t="array" aca="1" ref="M838" ca="1">IF(MATCH(A838&amp;C838,codetiers&amp;codeart,0)=ROW(A837),ROW(A837),"")</f>
        <v>837</v>
      </c>
    </row>
    <row r="839" spans="1:13" ht="13.5" customHeight="1">
      <c r="A839" s="1" t="s">
        <v>18</v>
      </c>
      <c r="B839" s="1" t="s">
        <v>19</v>
      </c>
      <c r="C839" s="1" t="s">
        <v>457</v>
      </c>
      <c r="D839" s="1" t="s">
        <v>70</v>
      </c>
      <c r="E839" s="1" t="s">
        <v>458</v>
      </c>
      <c r="F839" s="1"/>
      <c r="G839" s="1" t="s">
        <v>23</v>
      </c>
      <c r="H839" s="2">
        <v>49</v>
      </c>
      <c r="I839" s="3">
        <v>1.68</v>
      </c>
      <c r="J839" s="4">
        <v>0</v>
      </c>
      <c r="M839">
        <f t="array" aca="1" ref="M839" ca="1">IF(MATCH(A839&amp;C839,codetiers&amp;codeart,0)=ROW(A838),ROW(A838),"")</f>
        <v>838</v>
      </c>
    </row>
    <row r="840" spans="1:13" ht="13.5" customHeight="1">
      <c r="A840" s="5" t="s">
        <v>18</v>
      </c>
      <c r="B840" s="5" t="s">
        <v>19</v>
      </c>
      <c r="C840" s="5" t="s">
        <v>457</v>
      </c>
      <c r="D840" s="5" t="s">
        <v>70</v>
      </c>
      <c r="E840" s="5" t="s">
        <v>458</v>
      </c>
      <c r="F840" s="5"/>
      <c r="G840" s="5" t="s">
        <v>23</v>
      </c>
      <c r="H840" s="6">
        <v>99</v>
      </c>
      <c r="I840" s="7">
        <v>1.48</v>
      </c>
      <c r="J840" s="8">
        <v>0</v>
      </c>
      <c r="M840" t="str">
        <f t="array" aca="1" ref="M840" ca="1">IF(MATCH(A840&amp;C840,codetiers&amp;codeart,0)=ROW(A839),ROW(A839),"")</f>
        <v/>
      </c>
    </row>
    <row r="841" spans="1:13" ht="13.5" customHeight="1">
      <c r="A841" s="1" t="s">
        <v>18</v>
      </c>
      <c r="B841" s="1" t="s">
        <v>19</v>
      </c>
      <c r="C841" s="1" t="s">
        <v>457</v>
      </c>
      <c r="D841" s="1" t="s">
        <v>70</v>
      </c>
      <c r="E841" s="1" t="s">
        <v>458</v>
      </c>
      <c r="F841" s="1"/>
      <c r="G841" s="1" t="s">
        <v>23</v>
      </c>
      <c r="H841" s="2">
        <v>199</v>
      </c>
      <c r="I841" s="3">
        <v>1.18</v>
      </c>
      <c r="J841" s="4">
        <v>0</v>
      </c>
      <c r="M841" t="str">
        <f t="array" aca="1" ref="M841" ca="1">IF(MATCH(A841&amp;C841,codetiers&amp;codeart,0)=ROW(A840),ROW(A840),"")</f>
        <v/>
      </c>
    </row>
    <row r="842" spans="1:13" ht="13.5" customHeight="1">
      <c r="A842" s="5" t="s">
        <v>18</v>
      </c>
      <c r="B842" s="5" t="s">
        <v>19</v>
      </c>
      <c r="C842" s="5" t="s">
        <v>457</v>
      </c>
      <c r="D842" s="5" t="s">
        <v>70</v>
      </c>
      <c r="E842" s="5" t="s">
        <v>458</v>
      </c>
      <c r="F842" s="5"/>
      <c r="G842" s="5" t="s">
        <v>23</v>
      </c>
      <c r="H842" s="6">
        <v>299</v>
      </c>
      <c r="I842" s="7">
        <v>0.95</v>
      </c>
      <c r="J842" s="8">
        <v>0</v>
      </c>
      <c r="M842" t="str">
        <f t="array" aca="1" ref="M842" ca="1">IF(MATCH(A842&amp;C842,codetiers&amp;codeart,0)=ROW(A841),ROW(A841),"")</f>
        <v/>
      </c>
    </row>
    <row r="843" spans="1:13" ht="13.5" customHeight="1">
      <c r="A843" s="1" t="s">
        <v>18</v>
      </c>
      <c r="B843" s="1" t="s">
        <v>19</v>
      </c>
      <c r="C843" s="1" t="s">
        <v>457</v>
      </c>
      <c r="D843" s="1" t="s">
        <v>70</v>
      </c>
      <c r="E843" s="1" t="s">
        <v>458</v>
      </c>
      <c r="F843" s="1"/>
      <c r="G843" s="1" t="s">
        <v>23</v>
      </c>
      <c r="H843" s="2">
        <v>499</v>
      </c>
      <c r="I843" s="3">
        <v>0.78</v>
      </c>
      <c r="J843" s="4">
        <v>0</v>
      </c>
      <c r="M843" t="str">
        <f t="array" aca="1" ref="M843" ca="1">IF(MATCH(A843&amp;C843,codetiers&amp;codeart,0)=ROW(A842),ROW(A842),"")</f>
        <v/>
      </c>
    </row>
    <row r="844" spans="1:13" ht="13.5" customHeight="1">
      <c r="A844" s="5" t="s">
        <v>18</v>
      </c>
      <c r="B844" s="5" t="s">
        <v>19</v>
      </c>
      <c r="C844" s="5" t="s">
        <v>457</v>
      </c>
      <c r="D844" s="5" t="s">
        <v>70</v>
      </c>
      <c r="E844" s="5" t="s">
        <v>458</v>
      </c>
      <c r="F844" s="5"/>
      <c r="G844" s="5" t="s">
        <v>23</v>
      </c>
      <c r="H844" s="6">
        <v>99999</v>
      </c>
      <c r="I844" s="7">
        <v>0.68</v>
      </c>
      <c r="J844" s="8">
        <v>0</v>
      </c>
      <c r="M844" t="str">
        <f t="array" aca="1" ref="M844" ca="1">IF(MATCH(A844&amp;C844,codetiers&amp;codeart,0)=ROW(A843),ROW(A843),"")</f>
        <v/>
      </c>
    </row>
    <row r="845" spans="1:13" ht="13.5" customHeight="1">
      <c r="A845" s="1" t="s">
        <v>18</v>
      </c>
      <c r="B845" s="1" t="s">
        <v>19</v>
      </c>
      <c r="C845" s="1" t="s">
        <v>473</v>
      </c>
      <c r="D845" s="1" t="s">
        <v>55</v>
      </c>
      <c r="E845" s="1" t="s">
        <v>474</v>
      </c>
      <c r="F845" s="1"/>
      <c r="G845" s="1" t="s">
        <v>23</v>
      </c>
      <c r="H845" s="2">
        <v>49</v>
      </c>
      <c r="I845" s="3">
        <v>1.68</v>
      </c>
      <c r="J845" s="4">
        <v>0</v>
      </c>
      <c r="M845">
        <f t="array" aca="1" ref="M845" ca="1">IF(MATCH(A845&amp;C845,codetiers&amp;codeart,0)=ROW(A844),ROW(A844),"")</f>
        <v>844</v>
      </c>
    </row>
    <row r="846" spans="1:13" ht="13.5" customHeight="1">
      <c r="A846" s="5" t="s">
        <v>18</v>
      </c>
      <c r="B846" s="5" t="s">
        <v>19</v>
      </c>
      <c r="C846" s="5" t="s">
        <v>473</v>
      </c>
      <c r="D846" s="5" t="s">
        <v>55</v>
      </c>
      <c r="E846" s="5" t="s">
        <v>474</v>
      </c>
      <c r="F846" s="5"/>
      <c r="G846" s="5" t="s">
        <v>23</v>
      </c>
      <c r="H846" s="6">
        <v>99</v>
      </c>
      <c r="I846" s="7">
        <v>1.48</v>
      </c>
      <c r="J846" s="8">
        <v>0</v>
      </c>
      <c r="M846" t="str">
        <f t="array" aca="1" ref="M846" ca="1">IF(MATCH(A846&amp;C846,codetiers&amp;codeart,0)=ROW(A845),ROW(A845),"")</f>
        <v/>
      </c>
    </row>
    <row r="847" spans="1:13" ht="13.5" customHeight="1">
      <c r="A847" s="1" t="s">
        <v>18</v>
      </c>
      <c r="B847" s="1" t="s">
        <v>19</v>
      </c>
      <c r="C847" s="1" t="s">
        <v>473</v>
      </c>
      <c r="D847" s="1" t="s">
        <v>55</v>
      </c>
      <c r="E847" s="1" t="s">
        <v>474</v>
      </c>
      <c r="F847" s="1"/>
      <c r="G847" s="1" t="s">
        <v>23</v>
      </c>
      <c r="H847" s="2">
        <v>199</v>
      </c>
      <c r="I847" s="3">
        <v>1.18</v>
      </c>
      <c r="J847" s="4">
        <v>0</v>
      </c>
      <c r="M847" t="str">
        <f t="array" aca="1" ref="M847" ca="1">IF(MATCH(A847&amp;C847,codetiers&amp;codeart,0)=ROW(A846),ROW(A846),"")</f>
        <v/>
      </c>
    </row>
    <row r="848" spans="1:13" ht="13.5" customHeight="1">
      <c r="A848" s="5" t="s">
        <v>18</v>
      </c>
      <c r="B848" s="5" t="s">
        <v>19</v>
      </c>
      <c r="C848" s="5" t="s">
        <v>473</v>
      </c>
      <c r="D848" s="5" t="s">
        <v>55</v>
      </c>
      <c r="E848" s="5" t="s">
        <v>474</v>
      </c>
      <c r="F848" s="5"/>
      <c r="G848" s="5" t="s">
        <v>23</v>
      </c>
      <c r="H848" s="6">
        <v>299</v>
      </c>
      <c r="I848" s="7">
        <v>0.95</v>
      </c>
      <c r="J848" s="8">
        <v>0</v>
      </c>
      <c r="M848" t="str">
        <f t="array" aca="1" ref="M848" ca="1">IF(MATCH(A848&amp;C848,codetiers&amp;codeart,0)=ROW(A847),ROW(A847),"")</f>
        <v/>
      </c>
    </row>
    <row r="849" spans="1:13" ht="13.5" customHeight="1">
      <c r="A849" s="1" t="s">
        <v>18</v>
      </c>
      <c r="B849" s="1" t="s">
        <v>19</v>
      </c>
      <c r="C849" s="1" t="s">
        <v>473</v>
      </c>
      <c r="D849" s="1" t="s">
        <v>55</v>
      </c>
      <c r="E849" s="1" t="s">
        <v>474</v>
      </c>
      <c r="F849" s="1"/>
      <c r="G849" s="1" t="s">
        <v>23</v>
      </c>
      <c r="H849" s="2">
        <v>499</v>
      </c>
      <c r="I849" s="3">
        <v>0.78</v>
      </c>
      <c r="J849" s="4">
        <v>0</v>
      </c>
      <c r="M849" t="str">
        <f t="array" aca="1" ref="M849" ca="1">IF(MATCH(A849&amp;C849,codetiers&amp;codeart,0)=ROW(A848),ROW(A848),"")</f>
        <v/>
      </c>
    </row>
    <row r="850" spans="1:13" ht="13.5" customHeight="1">
      <c r="A850" s="5" t="s">
        <v>18</v>
      </c>
      <c r="B850" s="5" t="s">
        <v>19</v>
      </c>
      <c r="C850" s="5" t="s">
        <v>473</v>
      </c>
      <c r="D850" s="5" t="s">
        <v>55</v>
      </c>
      <c r="E850" s="5" t="s">
        <v>474</v>
      </c>
      <c r="F850" s="5"/>
      <c r="G850" s="5" t="s">
        <v>23</v>
      </c>
      <c r="H850" s="6">
        <v>9999</v>
      </c>
      <c r="I850" s="7">
        <v>0.68</v>
      </c>
      <c r="J850" s="8">
        <v>0</v>
      </c>
      <c r="M850" t="str">
        <f t="array" aca="1" ref="M850" ca="1">IF(MATCH(A850&amp;C850,codetiers&amp;codeart,0)=ROW(A849),ROW(A849),"")</f>
        <v/>
      </c>
    </row>
    <row r="851" spans="1:13" ht="13.5" customHeight="1">
      <c r="A851" s="1" t="s">
        <v>18</v>
      </c>
      <c r="B851" s="1" t="s">
        <v>19</v>
      </c>
      <c r="C851" s="1" t="s">
        <v>483</v>
      </c>
      <c r="D851" s="1" t="s">
        <v>291</v>
      </c>
      <c r="E851" s="1" t="s">
        <v>484</v>
      </c>
      <c r="F851" s="1"/>
      <c r="G851" s="1" t="s">
        <v>23</v>
      </c>
      <c r="H851" s="2">
        <v>49</v>
      </c>
      <c r="I851" s="3">
        <v>1.76</v>
      </c>
      <c r="J851" s="4">
        <v>0</v>
      </c>
      <c r="M851" t="e">
        <f t="array" aca="1" ref="M851" ca="1">IF(MATCH(A851&amp;C851,codetiers&amp;codeart,0)=ROW(A850),ROW(A850),"")</f>
        <v>#N/A</v>
      </c>
    </row>
    <row r="852" spans="1:13" ht="13.5" customHeight="1">
      <c r="A852" s="5" t="s">
        <v>18</v>
      </c>
      <c r="B852" s="5" t="s">
        <v>19</v>
      </c>
      <c r="C852" s="5" t="s">
        <v>483</v>
      </c>
      <c r="D852" s="5" t="s">
        <v>291</v>
      </c>
      <c r="E852" s="5" t="s">
        <v>484</v>
      </c>
      <c r="F852" s="5"/>
      <c r="G852" s="5" t="s">
        <v>23</v>
      </c>
      <c r="H852" s="6">
        <v>99</v>
      </c>
      <c r="I852" s="7">
        <v>1.55</v>
      </c>
      <c r="J852" s="8">
        <v>0</v>
      </c>
      <c r="M852" t="e">
        <f t="array" aca="1" ref="M852" ca="1">IF(MATCH(A852&amp;C852,codetiers&amp;codeart,0)=ROW(A851),ROW(A851),"")</f>
        <v>#N/A</v>
      </c>
    </row>
    <row r="853" spans="1:13" ht="13.5" customHeight="1">
      <c r="A853" s="1" t="s">
        <v>18</v>
      </c>
      <c r="B853" s="1" t="s">
        <v>19</v>
      </c>
      <c r="C853" s="1" t="s">
        <v>483</v>
      </c>
      <c r="D853" s="1" t="s">
        <v>291</v>
      </c>
      <c r="E853" s="1" t="s">
        <v>484</v>
      </c>
      <c r="F853" s="1"/>
      <c r="G853" s="1" t="s">
        <v>23</v>
      </c>
      <c r="H853" s="2">
        <v>199</v>
      </c>
      <c r="I853" s="3">
        <v>1.24</v>
      </c>
      <c r="J853" s="4">
        <v>0</v>
      </c>
      <c r="M853" t="e">
        <f t="array" aca="1" ref="M853" ca="1">IF(MATCH(A853&amp;C853,codetiers&amp;codeart,0)=ROW(A852),ROW(A852),"")</f>
        <v>#N/A</v>
      </c>
    </row>
    <row r="854" spans="1:13" ht="13.5" customHeight="1">
      <c r="A854" s="5" t="s">
        <v>18</v>
      </c>
      <c r="B854" s="5" t="s">
        <v>19</v>
      </c>
      <c r="C854" s="5" t="s">
        <v>483</v>
      </c>
      <c r="D854" s="5" t="s">
        <v>291</v>
      </c>
      <c r="E854" s="5" t="s">
        <v>484</v>
      </c>
      <c r="F854" s="5"/>
      <c r="G854" s="5" t="s">
        <v>23</v>
      </c>
      <c r="H854" s="6">
        <v>299</v>
      </c>
      <c r="I854" s="7">
        <v>1</v>
      </c>
      <c r="J854" s="8">
        <v>0</v>
      </c>
      <c r="M854" t="e">
        <f t="array" aca="1" ref="M854" ca="1">IF(MATCH(A854&amp;C854,codetiers&amp;codeart,0)=ROW(A853),ROW(A853),"")</f>
        <v>#N/A</v>
      </c>
    </row>
    <row r="855" spans="1:13" ht="13.5" customHeight="1">
      <c r="A855" s="1" t="s">
        <v>18</v>
      </c>
      <c r="B855" s="1" t="s">
        <v>19</v>
      </c>
      <c r="C855" s="1" t="s">
        <v>483</v>
      </c>
      <c r="D855" s="1" t="s">
        <v>291</v>
      </c>
      <c r="E855" s="1" t="s">
        <v>484</v>
      </c>
      <c r="F855" s="1"/>
      <c r="G855" s="1" t="s">
        <v>23</v>
      </c>
      <c r="H855" s="2">
        <v>499</v>
      </c>
      <c r="I855" s="3">
        <v>0.82</v>
      </c>
      <c r="J855" s="4">
        <v>0</v>
      </c>
      <c r="M855" t="e">
        <f t="array" aca="1" ref="M855" ca="1">IF(MATCH(A855&amp;C855,codetiers&amp;codeart,0)=ROW(A854),ROW(A854),"")</f>
        <v>#N/A</v>
      </c>
    </row>
    <row r="856" spans="1:13" ht="13.5" customHeight="1">
      <c r="A856" s="5" t="s">
        <v>18</v>
      </c>
      <c r="B856" s="5" t="s">
        <v>19</v>
      </c>
      <c r="C856" s="5" t="s">
        <v>483</v>
      </c>
      <c r="D856" s="5" t="s">
        <v>291</v>
      </c>
      <c r="E856" s="5" t="s">
        <v>484</v>
      </c>
      <c r="F856" s="5"/>
      <c r="G856" s="5" t="s">
        <v>23</v>
      </c>
      <c r="H856" s="6">
        <v>9999</v>
      </c>
      <c r="I856" s="7">
        <v>0.71</v>
      </c>
      <c r="J856" s="8">
        <v>0</v>
      </c>
      <c r="M856" t="e">
        <f t="array" aca="1" ref="M856" ca="1">IF(MATCH(A856&amp;C856,codetiers&amp;codeart,0)=ROW(A855),ROW(A855),"")</f>
        <v>#N/A</v>
      </c>
    </row>
    <row r="857" spans="1:13" ht="13.5" customHeight="1">
      <c r="A857" s="1" t="s">
        <v>18</v>
      </c>
      <c r="B857" s="1" t="s">
        <v>19</v>
      </c>
      <c r="C857" s="1" t="s">
        <v>494</v>
      </c>
      <c r="D857" s="1" t="s">
        <v>55</v>
      </c>
      <c r="E857" s="1" t="s">
        <v>495</v>
      </c>
      <c r="F857" s="1"/>
      <c r="G857" s="1" t="s">
        <v>23</v>
      </c>
      <c r="H857" s="2">
        <v>49</v>
      </c>
      <c r="I857" s="3">
        <v>1.76</v>
      </c>
      <c r="J857" s="4">
        <v>0</v>
      </c>
      <c r="M857" t="e">
        <f t="array" aca="1" ref="M857" ca="1">IF(MATCH(A857&amp;C857,codetiers&amp;codeart,0)=ROW(A856),ROW(A856),"")</f>
        <v>#N/A</v>
      </c>
    </row>
    <row r="858" spans="1:13" ht="13.5" customHeight="1">
      <c r="A858" s="5" t="s">
        <v>18</v>
      </c>
      <c r="B858" s="5" t="s">
        <v>19</v>
      </c>
      <c r="C858" s="5" t="s">
        <v>494</v>
      </c>
      <c r="D858" s="5" t="s">
        <v>55</v>
      </c>
      <c r="E858" s="5" t="s">
        <v>495</v>
      </c>
      <c r="F858" s="5"/>
      <c r="G858" s="5" t="s">
        <v>23</v>
      </c>
      <c r="H858" s="6">
        <v>99</v>
      </c>
      <c r="I858" s="7">
        <v>1.55</v>
      </c>
      <c r="J858" s="8">
        <v>0</v>
      </c>
      <c r="M858" t="e">
        <f t="array" aca="1" ref="M858" ca="1">IF(MATCH(A858&amp;C858,codetiers&amp;codeart,0)=ROW(A857),ROW(A857),"")</f>
        <v>#N/A</v>
      </c>
    </row>
    <row r="859" spans="1:13" ht="13.5" customHeight="1">
      <c r="A859" s="1" t="s">
        <v>18</v>
      </c>
      <c r="B859" s="1" t="s">
        <v>19</v>
      </c>
      <c r="C859" s="1" t="s">
        <v>494</v>
      </c>
      <c r="D859" s="1" t="s">
        <v>55</v>
      </c>
      <c r="E859" s="1" t="s">
        <v>495</v>
      </c>
      <c r="F859" s="1"/>
      <c r="G859" s="1" t="s">
        <v>23</v>
      </c>
      <c r="H859" s="2">
        <v>199</v>
      </c>
      <c r="I859" s="3">
        <v>1.24</v>
      </c>
      <c r="J859" s="4">
        <v>0</v>
      </c>
      <c r="M859" t="e">
        <f t="array" aca="1" ref="M859" ca="1">IF(MATCH(A859&amp;C859,codetiers&amp;codeart,0)=ROW(A858),ROW(A858),"")</f>
        <v>#N/A</v>
      </c>
    </row>
    <row r="860" spans="1:13" ht="13.5" customHeight="1">
      <c r="A860" s="5" t="s">
        <v>18</v>
      </c>
      <c r="B860" s="5" t="s">
        <v>19</v>
      </c>
      <c r="C860" s="5" t="s">
        <v>494</v>
      </c>
      <c r="D860" s="5" t="s">
        <v>55</v>
      </c>
      <c r="E860" s="5" t="s">
        <v>495</v>
      </c>
      <c r="F860" s="5"/>
      <c r="G860" s="5" t="s">
        <v>23</v>
      </c>
      <c r="H860" s="6">
        <v>299</v>
      </c>
      <c r="I860" s="7">
        <v>1</v>
      </c>
      <c r="J860" s="8">
        <v>0</v>
      </c>
      <c r="M860" t="e">
        <f t="array" aca="1" ref="M860" ca="1">IF(MATCH(A860&amp;C860,codetiers&amp;codeart,0)=ROW(A859),ROW(A859),"")</f>
        <v>#N/A</v>
      </c>
    </row>
    <row r="861" spans="1:13" ht="13.5" customHeight="1">
      <c r="A861" s="1" t="s">
        <v>18</v>
      </c>
      <c r="B861" s="1" t="s">
        <v>19</v>
      </c>
      <c r="C861" s="1" t="s">
        <v>494</v>
      </c>
      <c r="D861" s="1" t="s">
        <v>55</v>
      </c>
      <c r="E861" s="1" t="s">
        <v>495</v>
      </c>
      <c r="F861" s="1"/>
      <c r="G861" s="1" t="s">
        <v>23</v>
      </c>
      <c r="H861" s="2">
        <v>499</v>
      </c>
      <c r="I861" s="3">
        <v>0.82</v>
      </c>
      <c r="J861" s="4">
        <v>0</v>
      </c>
      <c r="M861" t="e">
        <f t="array" aca="1" ref="M861" ca="1">IF(MATCH(A861&amp;C861,codetiers&amp;codeart,0)=ROW(A860),ROW(A860),"")</f>
        <v>#N/A</v>
      </c>
    </row>
    <row r="862" spans="1:13" ht="13.5" customHeight="1">
      <c r="A862" s="5" t="s">
        <v>18</v>
      </c>
      <c r="B862" s="5" t="s">
        <v>19</v>
      </c>
      <c r="C862" s="5" t="s">
        <v>494</v>
      </c>
      <c r="D862" s="5" t="s">
        <v>55</v>
      </c>
      <c r="E862" s="5" t="s">
        <v>495</v>
      </c>
      <c r="F862" s="5"/>
      <c r="G862" s="5" t="s">
        <v>23</v>
      </c>
      <c r="H862" s="6">
        <v>9999</v>
      </c>
      <c r="I862" s="7">
        <v>0.71</v>
      </c>
      <c r="J862" s="8">
        <v>0</v>
      </c>
      <c r="M862" t="e">
        <f t="array" aca="1" ref="M862" ca="1">IF(MATCH(A862&amp;C862,codetiers&amp;codeart,0)=ROW(A861),ROW(A861),"")</f>
        <v>#N/A</v>
      </c>
    </row>
    <row r="863" spans="1:13" ht="13.5" customHeight="1">
      <c r="A863" s="1" t="s">
        <v>18</v>
      </c>
      <c r="B863" s="1" t="s">
        <v>19</v>
      </c>
      <c r="C863" s="1" t="s">
        <v>494</v>
      </c>
      <c r="D863" s="1" t="s">
        <v>218</v>
      </c>
      <c r="E863" s="1" t="s">
        <v>495</v>
      </c>
      <c r="F863" s="1"/>
      <c r="G863" s="1" t="s">
        <v>23</v>
      </c>
      <c r="H863" s="2">
        <v>49</v>
      </c>
      <c r="I863" s="3">
        <v>1.76</v>
      </c>
      <c r="J863" s="4">
        <v>0</v>
      </c>
      <c r="M863" t="e">
        <f t="array" aca="1" ref="M863" ca="1">IF(MATCH(A863&amp;C863,codetiers&amp;codeart,0)=ROW(A862),ROW(A862),"")</f>
        <v>#N/A</v>
      </c>
    </row>
    <row r="864" spans="1:13" ht="13.5" customHeight="1">
      <c r="A864" s="5" t="s">
        <v>18</v>
      </c>
      <c r="B864" s="5" t="s">
        <v>19</v>
      </c>
      <c r="C864" s="5" t="s">
        <v>494</v>
      </c>
      <c r="D864" s="5" t="s">
        <v>218</v>
      </c>
      <c r="E864" s="5" t="s">
        <v>495</v>
      </c>
      <c r="F864" s="5"/>
      <c r="G864" s="5" t="s">
        <v>23</v>
      </c>
      <c r="H864" s="6">
        <v>99</v>
      </c>
      <c r="I864" s="7">
        <v>1.55</v>
      </c>
      <c r="J864" s="8">
        <v>0</v>
      </c>
      <c r="M864" t="e">
        <f t="array" aca="1" ref="M864" ca="1">IF(MATCH(A864&amp;C864,codetiers&amp;codeart,0)=ROW(A863),ROW(A863),"")</f>
        <v>#N/A</v>
      </c>
    </row>
    <row r="865" spans="1:13" ht="13.5" customHeight="1">
      <c r="A865" s="1" t="s">
        <v>18</v>
      </c>
      <c r="B865" s="1" t="s">
        <v>19</v>
      </c>
      <c r="C865" s="1" t="s">
        <v>494</v>
      </c>
      <c r="D865" s="1" t="s">
        <v>218</v>
      </c>
      <c r="E865" s="1" t="s">
        <v>495</v>
      </c>
      <c r="F865" s="1"/>
      <c r="G865" s="1" t="s">
        <v>23</v>
      </c>
      <c r="H865" s="2">
        <v>199</v>
      </c>
      <c r="I865" s="3">
        <v>1.24</v>
      </c>
      <c r="J865" s="4">
        <v>0</v>
      </c>
      <c r="M865" t="e">
        <f t="array" aca="1" ref="M865" ca="1">IF(MATCH(A865&amp;C865,codetiers&amp;codeart,0)=ROW(A864),ROW(A864),"")</f>
        <v>#N/A</v>
      </c>
    </row>
    <row r="866" spans="1:13" ht="13.5" customHeight="1">
      <c r="A866" s="5" t="s">
        <v>18</v>
      </c>
      <c r="B866" s="5" t="s">
        <v>19</v>
      </c>
      <c r="C866" s="5" t="s">
        <v>494</v>
      </c>
      <c r="D866" s="5" t="s">
        <v>218</v>
      </c>
      <c r="E866" s="5" t="s">
        <v>495</v>
      </c>
      <c r="F866" s="5"/>
      <c r="G866" s="5" t="s">
        <v>23</v>
      </c>
      <c r="H866" s="6">
        <v>299</v>
      </c>
      <c r="I866" s="7">
        <v>1</v>
      </c>
      <c r="J866" s="8">
        <v>0</v>
      </c>
      <c r="M866" t="e">
        <f t="array" aca="1" ref="M866" ca="1">IF(MATCH(A866&amp;C866,codetiers&amp;codeart,0)=ROW(A865),ROW(A865),"")</f>
        <v>#N/A</v>
      </c>
    </row>
    <row r="867" spans="1:13" ht="13.5" customHeight="1">
      <c r="A867" s="1" t="s">
        <v>18</v>
      </c>
      <c r="B867" s="1" t="s">
        <v>19</v>
      </c>
      <c r="C867" s="1" t="s">
        <v>494</v>
      </c>
      <c r="D867" s="1" t="s">
        <v>218</v>
      </c>
      <c r="E867" s="1" t="s">
        <v>495</v>
      </c>
      <c r="F867" s="1"/>
      <c r="G867" s="1" t="s">
        <v>23</v>
      </c>
      <c r="H867" s="2">
        <v>499</v>
      </c>
      <c r="I867" s="3">
        <v>0.82</v>
      </c>
      <c r="J867" s="4">
        <v>0</v>
      </c>
      <c r="M867" t="e">
        <f t="array" aca="1" ref="M867" ca="1">IF(MATCH(A867&amp;C867,codetiers&amp;codeart,0)=ROW(A866),ROW(A866),"")</f>
        <v>#N/A</v>
      </c>
    </row>
    <row r="868" spans="1:13" ht="13.5" customHeight="1">
      <c r="A868" s="5" t="s">
        <v>18</v>
      </c>
      <c r="B868" s="5" t="s">
        <v>19</v>
      </c>
      <c r="C868" s="5" t="s">
        <v>494</v>
      </c>
      <c r="D868" s="5" t="s">
        <v>218</v>
      </c>
      <c r="E868" s="5" t="s">
        <v>495</v>
      </c>
      <c r="F868" s="5"/>
      <c r="G868" s="5" t="s">
        <v>23</v>
      </c>
      <c r="H868" s="6">
        <v>9999</v>
      </c>
      <c r="I868" s="7">
        <v>0.71</v>
      </c>
      <c r="J868" s="8">
        <v>0</v>
      </c>
      <c r="M868" t="e">
        <f t="array" aca="1" ref="M868" ca="1">IF(MATCH(A868&amp;C868,codetiers&amp;codeart,0)=ROW(A867),ROW(A867),"")</f>
        <v>#N/A</v>
      </c>
    </row>
    <row r="869" spans="1:13" ht="13.5" customHeight="1">
      <c r="A869" s="1" t="s">
        <v>18</v>
      </c>
      <c r="B869" s="1" t="s">
        <v>19</v>
      </c>
      <c r="C869" s="1" t="s">
        <v>511</v>
      </c>
      <c r="D869" s="1"/>
      <c r="E869" s="1" t="s">
        <v>512</v>
      </c>
      <c r="F869" s="1"/>
      <c r="G869" s="1" t="s">
        <v>23</v>
      </c>
      <c r="H869" s="2">
        <v>49</v>
      </c>
      <c r="I869" s="3">
        <v>1.68</v>
      </c>
      <c r="J869" s="4">
        <v>0</v>
      </c>
      <c r="M869" t="e">
        <f t="array" aca="1" ref="M869" ca="1">IF(MATCH(A869&amp;C869,codetiers&amp;codeart,0)=ROW(A868),ROW(A868),"")</f>
        <v>#N/A</v>
      </c>
    </row>
    <row r="870" spans="1:13" ht="13.5" customHeight="1">
      <c r="A870" s="5" t="s">
        <v>18</v>
      </c>
      <c r="B870" s="5" t="s">
        <v>19</v>
      </c>
      <c r="C870" s="5" t="s">
        <v>511</v>
      </c>
      <c r="D870" s="5"/>
      <c r="E870" s="5" t="s">
        <v>512</v>
      </c>
      <c r="F870" s="5"/>
      <c r="G870" s="5" t="s">
        <v>23</v>
      </c>
      <c r="H870" s="6">
        <v>99</v>
      </c>
      <c r="I870" s="7">
        <v>1.48</v>
      </c>
      <c r="J870" s="8">
        <v>0</v>
      </c>
      <c r="M870" t="e">
        <f t="array" aca="1" ref="M870" ca="1">IF(MATCH(A870&amp;C870,codetiers&amp;codeart,0)=ROW(A869),ROW(A869),"")</f>
        <v>#N/A</v>
      </c>
    </row>
    <row r="871" spans="1:13" ht="13.5" customHeight="1">
      <c r="A871" s="1" t="s">
        <v>18</v>
      </c>
      <c r="B871" s="1" t="s">
        <v>19</v>
      </c>
      <c r="C871" s="1" t="s">
        <v>511</v>
      </c>
      <c r="D871" s="1"/>
      <c r="E871" s="1" t="s">
        <v>512</v>
      </c>
      <c r="F871" s="1"/>
      <c r="G871" s="1" t="s">
        <v>23</v>
      </c>
      <c r="H871" s="2">
        <v>199</v>
      </c>
      <c r="I871" s="3">
        <v>1.18</v>
      </c>
      <c r="J871" s="4">
        <v>0</v>
      </c>
      <c r="M871" t="e">
        <f t="array" aca="1" ref="M871" ca="1">IF(MATCH(A871&amp;C871,codetiers&amp;codeart,0)=ROW(A870),ROW(A870),"")</f>
        <v>#N/A</v>
      </c>
    </row>
    <row r="872" spans="1:13" ht="13.5" customHeight="1">
      <c r="A872" s="5" t="s">
        <v>18</v>
      </c>
      <c r="B872" s="5" t="s">
        <v>19</v>
      </c>
      <c r="C872" s="5" t="s">
        <v>511</v>
      </c>
      <c r="D872" s="5"/>
      <c r="E872" s="5" t="s">
        <v>512</v>
      </c>
      <c r="F872" s="5"/>
      <c r="G872" s="5" t="s">
        <v>23</v>
      </c>
      <c r="H872" s="6">
        <v>299</v>
      </c>
      <c r="I872" s="7">
        <v>0.95</v>
      </c>
      <c r="J872" s="8">
        <v>0</v>
      </c>
      <c r="M872" t="e">
        <f t="array" aca="1" ref="M872" ca="1">IF(MATCH(A872&amp;C872,codetiers&amp;codeart,0)=ROW(A871),ROW(A871),"")</f>
        <v>#N/A</v>
      </c>
    </row>
    <row r="873" spans="1:13" ht="13.5" customHeight="1">
      <c r="A873" s="1" t="s">
        <v>18</v>
      </c>
      <c r="B873" s="1" t="s">
        <v>19</v>
      </c>
      <c r="C873" s="1" t="s">
        <v>511</v>
      </c>
      <c r="D873" s="1"/>
      <c r="E873" s="1" t="s">
        <v>512</v>
      </c>
      <c r="F873" s="1"/>
      <c r="G873" s="1" t="s">
        <v>23</v>
      </c>
      <c r="H873" s="2">
        <v>499</v>
      </c>
      <c r="I873" s="3">
        <v>0.78</v>
      </c>
      <c r="J873" s="4">
        <v>0</v>
      </c>
      <c r="M873" t="e">
        <f t="array" aca="1" ref="M873" ca="1">IF(MATCH(A873&amp;C873,codetiers&amp;codeart,0)=ROW(A872),ROW(A872),"")</f>
        <v>#N/A</v>
      </c>
    </row>
    <row r="874" spans="1:13" ht="13.5" customHeight="1">
      <c r="A874" s="5" t="s">
        <v>18</v>
      </c>
      <c r="B874" s="5" t="s">
        <v>19</v>
      </c>
      <c r="C874" s="5" t="s">
        <v>511</v>
      </c>
      <c r="D874" s="5"/>
      <c r="E874" s="5" t="s">
        <v>512</v>
      </c>
      <c r="F874" s="5"/>
      <c r="G874" s="5" t="s">
        <v>23</v>
      </c>
      <c r="H874" s="6">
        <v>99999</v>
      </c>
      <c r="I874" s="7">
        <v>0.68</v>
      </c>
      <c r="J874" s="8">
        <v>0</v>
      </c>
      <c r="M874" t="e">
        <f t="array" aca="1" ref="M874" ca="1">IF(MATCH(A874&amp;C874,codetiers&amp;codeart,0)=ROW(A873),ROW(A873),"")</f>
        <v>#N/A</v>
      </c>
    </row>
    <row r="875" spans="1:13" ht="13.5" customHeight="1">
      <c r="A875" s="1" t="s">
        <v>18</v>
      </c>
      <c r="B875" s="1" t="s">
        <v>19</v>
      </c>
      <c r="C875" s="1" t="s">
        <v>521</v>
      </c>
      <c r="D875" s="1"/>
      <c r="E875" s="1" t="s">
        <v>522</v>
      </c>
      <c r="F875" s="1"/>
      <c r="G875" s="1" t="s">
        <v>23</v>
      </c>
      <c r="H875" s="2">
        <v>49</v>
      </c>
      <c r="I875" s="3">
        <v>1.68</v>
      </c>
      <c r="J875" s="4">
        <v>0</v>
      </c>
      <c r="M875" t="e">
        <f t="array" aca="1" ref="M875" ca="1">IF(MATCH(A875&amp;C875,codetiers&amp;codeart,0)=ROW(A874),ROW(A874),"")</f>
        <v>#N/A</v>
      </c>
    </row>
    <row r="876" spans="1:13" ht="13.5" customHeight="1">
      <c r="A876" s="5" t="s">
        <v>18</v>
      </c>
      <c r="B876" s="5" t="s">
        <v>19</v>
      </c>
      <c r="C876" s="5" t="s">
        <v>521</v>
      </c>
      <c r="D876" s="5"/>
      <c r="E876" s="5" t="s">
        <v>522</v>
      </c>
      <c r="F876" s="5"/>
      <c r="G876" s="5" t="s">
        <v>23</v>
      </c>
      <c r="H876" s="6">
        <v>99</v>
      </c>
      <c r="I876" s="7">
        <v>1.48</v>
      </c>
      <c r="J876" s="8">
        <v>0</v>
      </c>
      <c r="M876" t="e">
        <f t="array" aca="1" ref="M876" ca="1">IF(MATCH(A876&amp;C876,codetiers&amp;codeart,0)=ROW(A875),ROW(A875),"")</f>
        <v>#N/A</v>
      </c>
    </row>
    <row r="877" spans="1:13" ht="13.5" customHeight="1">
      <c r="A877" s="1" t="s">
        <v>18</v>
      </c>
      <c r="B877" s="1" t="s">
        <v>19</v>
      </c>
      <c r="C877" s="1" t="s">
        <v>521</v>
      </c>
      <c r="D877" s="1"/>
      <c r="E877" s="1" t="s">
        <v>522</v>
      </c>
      <c r="F877" s="1"/>
      <c r="G877" s="1" t="s">
        <v>23</v>
      </c>
      <c r="H877" s="2">
        <v>199</v>
      </c>
      <c r="I877" s="3">
        <v>1.18</v>
      </c>
      <c r="J877" s="4">
        <v>0</v>
      </c>
      <c r="M877" t="e">
        <f t="array" aca="1" ref="M877" ca="1">IF(MATCH(A877&amp;C877,codetiers&amp;codeart,0)=ROW(A876),ROW(A876),"")</f>
        <v>#N/A</v>
      </c>
    </row>
    <row r="878" spans="1:13" ht="13.5" customHeight="1">
      <c r="A878" s="5" t="s">
        <v>18</v>
      </c>
      <c r="B878" s="5" t="s">
        <v>19</v>
      </c>
      <c r="C878" s="5" t="s">
        <v>521</v>
      </c>
      <c r="D878" s="5"/>
      <c r="E878" s="5" t="s">
        <v>522</v>
      </c>
      <c r="F878" s="5"/>
      <c r="G878" s="5" t="s">
        <v>23</v>
      </c>
      <c r="H878" s="6">
        <v>299</v>
      </c>
      <c r="I878" s="7">
        <v>0.95</v>
      </c>
      <c r="J878" s="8">
        <v>0</v>
      </c>
      <c r="M878" t="e">
        <f t="array" aca="1" ref="M878" ca="1">IF(MATCH(A878&amp;C878,codetiers&amp;codeart,0)=ROW(A877),ROW(A877),"")</f>
        <v>#N/A</v>
      </c>
    </row>
    <row r="879" spans="1:13" ht="13.5" customHeight="1">
      <c r="A879" s="1" t="s">
        <v>18</v>
      </c>
      <c r="B879" s="1" t="s">
        <v>19</v>
      </c>
      <c r="C879" s="1" t="s">
        <v>521</v>
      </c>
      <c r="D879" s="1"/>
      <c r="E879" s="1" t="s">
        <v>522</v>
      </c>
      <c r="F879" s="1"/>
      <c r="G879" s="1" t="s">
        <v>23</v>
      </c>
      <c r="H879" s="2">
        <v>499</v>
      </c>
      <c r="I879" s="3">
        <v>0.78</v>
      </c>
      <c r="J879" s="4">
        <v>0</v>
      </c>
      <c r="M879" t="e">
        <f t="array" aca="1" ref="M879" ca="1">IF(MATCH(A879&amp;C879,codetiers&amp;codeart,0)=ROW(A878),ROW(A878),"")</f>
        <v>#N/A</v>
      </c>
    </row>
    <row r="880" spans="1:13" ht="13.5" customHeight="1">
      <c r="A880" s="5" t="s">
        <v>18</v>
      </c>
      <c r="B880" s="5" t="s">
        <v>19</v>
      </c>
      <c r="C880" s="5" t="s">
        <v>521</v>
      </c>
      <c r="D880" s="5"/>
      <c r="E880" s="5" t="s">
        <v>522</v>
      </c>
      <c r="F880" s="5"/>
      <c r="G880" s="5" t="s">
        <v>23</v>
      </c>
      <c r="H880" s="6">
        <v>9999</v>
      </c>
      <c r="I880" s="7">
        <v>0.68</v>
      </c>
      <c r="J880" s="8">
        <v>0</v>
      </c>
      <c r="M880" t="e">
        <f t="array" aca="1" ref="M880" ca="1">IF(MATCH(A880&amp;C880,codetiers&amp;codeart,0)=ROW(A879),ROW(A879),"")</f>
        <v>#N/A</v>
      </c>
    </row>
    <row r="881" spans="1:13" ht="13.5" customHeight="1">
      <c r="A881" s="1" t="s">
        <v>18</v>
      </c>
      <c r="B881" s="1" t="s">
        <v>19</v>
      </c>
      <c r="C881" s="1" t="s">
        <v>532</v>
      </c>
      <c r="D881" s="1"/>
      <c r="E881" s="1" t="s">
        <v>533</v>
      </c>
      <c r="F881" s="1"/>
      <c r="G881" s="1" t="s">
        <v>23</v>
      </c>
      <c r="H881" s="2">
        <v>49</v>
      </c>
      <c r="I881" s="3">
        <v>1.68</v>
      </c>
      <c r="J881" s="4">
        <v>0</v>
      </c>
      <c r="M881" t="e">
        <f t="array" aca="1" ref="M881" ca="1">IF(MATCH(A881&amp;C881,codetiers&amp;codeart,0)=ROW(A880),ROW(A880),"")</f>
        <v>#N/A</v>
      </c>
    </row>
    <row r="882" spans="1:13" ht="13.5" customHeight="1">
      <c r="A882" s="5" t="s">
        <v>18</v>
      </c>
      <c r="B882" s="5" t="s">
        <v>19</v>
      </c>
      <c r="C882" s="5" t="s">
        <v>532</v>
      </c>
      <c r="D882" s="5"/>
      <c r="E882" s="5" t="s">
        <v>533</v>
      </c>
      <c r="F882" s="5"/>
      <c r="G882" s="5" t="s">
        <v>23</v>
      </c>
      <c r="H882" s="6">
        <v>99</v>
      </c>
      <c r="I882" s="7">
        <v>1.48</v>
      </c>
      <c r="J882" s="8">
        <v>0</v>
      </c>
      <c r="M882" t="e">
        <f t="array" aca="1" ref="M882" ca="1">IF(MATCH(A882&amp;C882,codetiers&amp;codeart,0)=ROW(A881),ROW(A881),"")</f>
        <v>#N/A</v>
      </c>
    </row>
    <row r="883" spans="1:13" ht="13.5" customHeight="1">
      <c r="A883" s="1" t="s">
        <v>18</v>
      </c>
      <c r="B883" s="1" t="s">
        <v>19</v>
      </c>
      <c r="C883" s="1" t="s">
        <v>532</v>
      </c>
      <c r="D883" s="1"/>
      <c r="E883" s="1" t="s">
        <v>533</v>
      </c>
      <c r="F883" s="1"/>
      <c r="G883" s="1" t="s">
        <v>23</v>
      </c>
      <c r="H883" s="2">
        <v>199</v>
      </c>
      <c r="I883" s="3">
        <v>1.18</v>
      </c>
      <c r="J883" s="4">
        <v>0</v>
      </c>
      <c r="M883" t="e">
        <f t="array" aca="1" ref="M883" ca="1">IF(MATCH(A883&amp;C883,codetiers&amp;codeart,0)=ROW(A882),ROW(A882),"")</f>
        <v>#N/A</v>
      </c>
    </row>
    <row r="884" spans="1:13" ht="13.5" customHeight="1">
      <c r="A884" s="5" t="s">
        <v>18</v>
      </c>
      <c r="B884" s="5" t="s">
        <v>19</v>
      </c>
      <c r="C884" s="5" t="s">
        <v>532</v>
      </c>
      <c r="D884" s="5"/>
      <c r="E884" s="5" t="s">
        <v>533</v>
      </c>
      <c r="F884" s="5"/>
      <c r="G884" s="5" t="s">
        <v>23</v>
      </c>
      <c r="H884" s="6">
        <v>299</v>
      </c>
      <c r="I884" s="7">
        <v>0.95</v>
      </c>
      <c r="J884" s="8">
        <v>0</v>
      </c>
      <c r="M884" t="e">
        <f t="array" aca="1" ref="M884" ca="1">IF(MATCH(A884&amp;C884,codetiers&amp;codeart,0)=ROW(A883),ROW(A883),"")</f>
        <v>#N/A</v>
      </c>
    </row>
    <row r="885" spans="1:13" ht="13.5" customHeight="1">
      <c r="A885" s="1" t="s">
        <v>18</v>
      </c>
      <c r="B885" s="1" t="s">
        <v>19</v>
      </c>
      <c r="C885" s="1" t="s">
        <v>532</v>
      </c>
      <c r="D885" s="1"/>
      <c r="E885" s="1" t="s">
        <v>533</v>
      </c>
      <c r="F885" s="1"/>
      <c r="G885" s="1" t="s">
        <v>23</v>
      </c>
      <c r="H885" s="2">
        <v>499</v>
      </c>
      <c r="I885" s="3">
        <v>0.78</v>
      </c>
      <c r="J885" s="4">
        <v>0</v>
      </c>
      <c r="M885" t="e">
        <f t="array" aca="1" ref="M885" ca="1">IF(MATCH(A885&amp;C885,codetiers&amp;codeart,0)=ROW(A884),ROW(A884),"")</f>
        <v>#N/A</v>
      </c>
    </row>
    <row r="886" spans="1:13" ht="13.5" customHeight="1">
      <c r="A886" s="5" t="s">
        <v>18</v>
      </c>
      <c r="B886" s="5" t="s">
        <v>19</v>
      </c>
      <c r="C886" s="5" t="s">
        <v>532</v>
      </c>
      <c r="D886" s="5"/>
      <c r="E886" s="5" t="s">
        <v>533</v>
      </c>
      <c r="F886" s="5"/>
      <c r="G886" s="5" t="s">
        <v>23</v>
      </c>
      <c r="H886" s="6">
        <v>99999</v>
      </c>
      <c r="I886" s="7">
        <v>0.68</v>
      </c>
      <c r="J886" s="8">
        <v>0</v>
      </c>
      <c r="M886" t="e">
        <f t="array" aca="1" ref="M886" ca="1">IF(MATCH(A886&amp;C886,codetiers&amp;codeart,0)=ROW(A885),ROW(A885),"")</f>
        <v>#N/A</v>
      </c>
    </row>
    <row r="887" spans="1:13" ht="13.5" customHeight="1">
      <c r="A887" s="1" t="s">
        <v>24</v>
      </c>
      <c r="B887" s="1" t="s">
        <v>25</v>
      </c>
      <c r="C887" s="1" t="s">
        <v>740</v>
      </c>
      <c r="D887" s="1" t="s">
        <v>27</v>
      </c>
      <c r="E887" s="1" t="s">
        <v>741</v>
      </c>
      <c r="F887" s="1"/>
      <c r="G887" s="1" t="s">
        <v>23</v>
      </c>
      <c r="H887" s="2">
        <v>20</v>
      </c>
      <c r="I887" s="3">
        <v>52.47</v>
      </c>
      <c r="J887" s="4">
        <v>0</v>
      </c>
      <c r="M887" t="e">
        <f t="array" aca="1" ref="M887" ca="1">IF(MATCH(A887&amp;C887,codetiers&amp;codeart,0)=ROW(A886),ROW(A886),"")</f>
        <v>#N/A</v>
      </c>
    </row>
    <row r="888" spans="1:13" ht="13.5" customHeight="1">
      <c r="A888" s="5" t="s">
        <v>24</v>
      </c>
      <c r="B888" s="5" t="s">
        <v>25</v>
      </c>
      <c r="C888" s="5" t="s">
        <v>742</v>
      </c>
      <c r="D888" s="5" t="s">
        <v>27</v>
      </c>
      <c r="E888" s="5" t="s">
        <v>743</v>
      </c>
      <c r="F888" s="5"/>
      <c r="G888" s="5" t="s">
        <v>23</v>
      </c>
      <c r="H888" s="6">
        <v>20</v>
      </c>
      <c r="I888" s="7">
        <v>52.47</v>
      </c>
      <c r="J888" s="8">
        <v>0</v>
      </c>
      <c r="M888" t="e">
        <f t="array" aca="1" ref="M888" ca="1">IF(MATCH(A888&amp;C888,codetiers&amp;codeart,0)=ROW(A887),ROW(A887),"")</f>
        <v>#N/A</v>
      </c>
    </row>
    <row r="889" spans="1:13" ht="13.5" customHeight="1">
      <c r="A889" s="1" t="s">
        <v>24</v>
      </c>
      <c r="B889" s="1" t="s">
        <v>25</v>
      </c>
      <c r="C889" s="1" t="s">
        <v>744</v>
      </c>
      <c r="D889" s="1" t="s">
        <v>27</v>
      </c>
      <c r="E889" s="1" t="s">
        <v>745</v>
      </c>
      <c r="F889" s="1"/>
      <c r="G889" s="1" t="s">
        <v>23</v>
      </c>
      <c r="H889" s="2">
        <v>20</v>
      </c>
      <c r="I889" s="3">
        <v>52.47</v>
      </c>
      <c r="J889" s="4">
        <v>0</v>
      </c>
      <c r="M889" t="e">
        <f t="array" aca="1" ref="M889" ca="1">IF(MATCH(A889&amp;C889,codetiers&amp;codeart,0)=ROW(A888),ROW(A888),"")</f>
        <v>#N/A</v>
      </c>
    </row>
    <row r="890" spans="1:13" ht="13.5" customHeight="1">
      <c r="A890" s="5" t="s">
        <v>24</v>
      </c>
      <c r="B890" s="5" t="s">
        <v>25</v>
      </c>
      <c r="C890" s="5" t="s">
        <v>746</v>
      </c>
      <c r="D890" s="5" t="s">
        <v>27</v>
      </c>
      <c r="E890" s="5" t="s">
        <v>747</v>
      </c>
      <c r="F890" s="5"/>
      <c r="G890" s="5" t="s">
        <v>23</v>
      </c>
      <c r="H890" s="6">
        <v>20</v>
      </c>
      <c r="I890" s="7">
        <v>286.45999999999998</v>
      </c>
      <c r="J890" s="8">
        <v>0</v>
      </c>
      <c r="M890" t="e">
        <f t="array" aca="1" ref="M890" ca="1">IF(MATCH(A890&amp;C890,codetiers&amp;codeart,0)=ROW(A889),ROW(A889),"")</f>
        <v>#N/A</v>
      </c>
    </row>
    <row r="891" spans="1:13" ht="13.5" customHeight="1">
      <c r="A891" s="1" t="s">
        <v>24</v>
      </c>
      <c r="B891" s="1" t="s">
        <v>25</v>
      </c>
      <c r="C891" s="1" t="s">
        <v>748</v>
      </c>
      <c r="D891" s="1" t="s">
        <v>27</v>
      </c>
      <c r="E891" s="1" t="s">
        <v>749</v>
      </c>
      <c r="F891" s="1"/>
      <c r="G891" s="1" t="s">
        <v>23</v>
      </c>
      <c r="H891" s="2">
        <v>20</v>
      </c>
      <c r="I891" s="3">
        <v>162.25</v>
      </c>
      <c r="J891" s="4">
        <v>0</v>
      </c>
      <c r="M891" t="e">
        <f t="array" aca="1" ref="M891" ca="1">IF(MATCH(A891&amp;C891,codetiers&amp;codeart,0)=ROW(A890),ROW(A890),"")</f>
        <v>#N/A</v>
      </c>
    </row>
    <row r="892" spans="1:13" ht="13.5" customHeight="1">
      <c r="A892" s="1" t="s">
        <v>24</v>
      </c>
      <c r="B892" s="1" t="s">
        <v>25</v>
      </c>
      <c r="C892" s="1" t="s">
        <v>26</v>
      </c>
      <c r="D892" s="1" t="s">
        <v>27</v>
      </c>
      <c r="E892" s="1" t="s">
        <v>28</v>
      </c>
      <c r="F892" s="1"/>
      <c r="G892" s="1" t="s">
        <v>23</v>
      </c>
      <c r="H892" s="2">
        <v>20</v>
      </c>
      <c r="I892" s="3">
        <v>52.47</v>
      </c>
      <c r="J892" s="4">
        <v>0</v>
      </c>
      <c r="M892" t="e">
        <f t="array" aca="1" ref="M892" ca="1">IF(MATCH(A892&amp;C892,codetiers&amp;codeart,0)=ROW(A891),ROW(A891),"")</f>
        <v>#N/A</v>
      </c>
    </row>
    <row r="893" spans="1:13" ht="13.5" customHeight="1">
      <c r="A893" s="1" t="s">
        <v>24</v>
      </c>
      <c r="B893" s="1" t="s">
        <v>25</v>
      </c>
      <c r="C893" s="1" t="s">
        <v>38</v>
      </c>
      <c r="D893" s="1" t="s">
        <v>27</v>
      </c>
      <c r="E893" s="1" t="s">
        <v>39</v>
      </c>
      <c r="F893" s="1"/>
      <c r="G893" s="1" t="s">
        <v>23</v>
      </c>
      <c r="H893" s="2">
        <v>20</v>
      </c>
      <c r="I893" s="3">
        <v>52.47</v>
      </c>
      <c r="J893" s="4">
        <v>0</v>
      </c>
      <c r="M893" t="e">
        <f t="array" aca="1" ref="M893" ca="1">IF(MATCH(A893&amp;C893,codetiers&amp;codeart,0)=ROW(A892),ROW(A892),"")</f>
        <v>#N/A</v>
      </c>
    </row>
    <row r="894" spans="1:13" ht="13.5" customHeight="1">
      <c r="A894" s="1" t="s">
        <v>24</v>
      </c>
      <c r="B894" s="1" t="s">
        <v>25</v>
      </c>
      <c r="C894" s="1" t="s">
        <v>42</v>
      </c>
      <c r="D894" s="1" t="s">
        <v>27</v>
      </c>
      <c r="E894" s="1" t="s">
        <v>43</v>
      </c>
      <c r="F894" s="1"/>
      <c r="G894" s="1" t="s">
        <v>23</v>
      </c>
      <c r="H894" s="2">
        <v>20</v>
      </c>
      <c r="I894" s="3">
        <v>52.47</v>
      </c>
      <c r="J894" s="4">
        <v>0</v>
      </c>
      <c r="M894" t="e">
        <f t="array" aca="1" ref="M894" ca="1">IF(MATCH(A894&amp;C894,codetiers&amp;codeart,0)=ROW(A893),ROW(A893),"")</f>
        <v>#N/A</v>
      </c>
    </row>
    <row r="895" spans="1:13">
      <c r="M895" t="e">
        <f t="array" aca="1" ref="M895" ca="1">IF(MATCH(A895&amp;C895,codetiers&amp;codeart,0)=ROW(A894),ROW(A894),"")</f>
        <v>#N/A</v>
      </c>
    </row>
    <row r="896" spans="1:13">
      <c r="M896" t="e">
        <f t="array" aca="1" ref="M896" ca="1">IF(MATCH(A896&amp;C896,codetiers&amp;codeart,0)=ROW(A895),ROW(A895),"")</f>
        <v>#N/A</v>
      </c>
    </row>
    <row r="897" spans="13:13">
      <c r="M897" t="e">
        <f t="array" aca="1" ref="M897" ca="1">IF(MATCH(A897&amp;C897,codetiers&amp;codeart,0)=ROW(A896),ROW(A896),"")</f>
        <v>#N/A</v>
      </c>
    </row>
    <row r="898" spans="13:13">
      <c r="M898" t="e">
        <f t="array" aca="1" ref="M898" ca="1">IF(MATCH(A898&amp;C898,codetiers&amp;codeart,0)=ROW(A897),ROW(A897),"")</f>
        <v>#N/A</v>
      </c>
    </row>
    <row r="899" spans="13:13">
      <c r="M899" t="e">
        <f t="array" aca="1" ref="M899" ca="1">IF(MATCH(A899&amp;C899,codetiers&amp;codeart,0)=ROW(A898),ROW(A898),"")</f>
        <v>#N/A</v>
      </c>
    </row>
    <row r="900" spans="13:13">
      <c r="M900" t="e">
        <f t="array" aca="1" ref="M900" ca="1">IF(MATCH(A900&amp;C900,codetiers&amp;codeart,0)=ROW(A899),ROW(A899),"")</f>
        <v>#N/A</v>
      </c>
    </row>
    <row r="901" spans="13:13">
      <c r="M901" t="e">
        <f t="array" aca="1" ref="M901" ca="1">IF(MATCH(A901&amp;C901,codetiers&amp;codeart,0)=ROW(A900),ROW(A900),"")</f>
        <v>#N/A</v>
      </c>
    </row>
    <row r="902" spans="13:13">
      <c r="M902" t="e">
        <f t="array" aca="1" ref="M902" ca="1">IF(MATCH(A902&amp;C902,codetiers&amp;codeart,0)=ROW(A901),ROW(A901),"")</f>
        <v>#N/A</v>
      </c>
    </row>
    <row r="903" spans="13:13">
      <c r="M903" t="e">
        <f t="array" aca="1" ref="M903" ca="1">IF(MATCH(A903&amp;C903,codetiers&amp;codeart,0)=ROW(A902),ROW(A902),"")</f>
        <v>#N/A</v>
      </c>
    </row>
    <row r="904" spans="13:13">
      <c r="M904" t="e">
        <f t="array" aca="1" ref="M904" ca="1">IF(MATCH(A904&amp;C904,codetiers&amp;codeart,0)=ROW(A903),ROW(A903),"")</f>
        <v>#N/A</v>
      </c>
    </row>
    <row r="905" spans="13:13">
      <c r="M905" t="e">
        <f t="array" aca="1" ref="M905" ca="1">IF(MATCH(A905&amp;C905,codetiers&amp;codeart,0)=ROW(A904),ROW(A904),"")</f>
        <v>#N/A</v>
      </c>
    </row>
    <row r="906" spans="13:13">
      <c r="M906" t="e">
        <f t="array" aca="1" ref="M906" ca="1">IF(MATCH(A906&amp;C906,codetiers&amp;codeart,0)=ROW(A905),ROW(A905),"")</f>
        <v>#N/A</v>
      </c>
    </row>
    <row r="907" spans="13:13">
      <c r="M907" t="e">
        <f t="array" aca="1" ref="M907" ca="1">IF(MATCH(A907&amp;C907,codetiers&amp;codeart,0)=ROW(A906),ROW(A906),"")</f>
        <v>#N/A</v>
      </c>
    </row>
    <row r="908" spans="13:13">
      <c r="M908" t="e">
        <f t="array" aca="1" ref="M908" ca="1">IF(MATCH(A908&amp;C908,codetiers&amp;codeart,0)=ROW(A907),ROW(A907),"")</f>
        <v>#N/A</v>
      </c>
    </row>
    <row r="909" spans="13:13">
      <c r="M909" t="e">
        <f t="array" aca="1" ref="M909" ca="1">IF(MATCH(A909&amp;C909,codetiers&amp;codeart,0)=ROW(A908),ROW(A908),"")</f>
        <v>#N/A</v>
      </c>
    </row>
    <row r="910" spans="13:13">
      <c r="M910" t="e">
        <f t="array" aca="1" ref="M910" ca="1">IF(MATCH(A910&amp;C910,codetiers&amp;codeart,0)=ROW(A909),ROW(A909),"")</f>
        <v>#N/A</v>
      </c>
    </row>
    <row r="911" spans="13:13">
      <c r="M911" t="e">
        <f t="array" aca="1" ref="M911" ca="1">IF(MATCH(A911&amp;C911,codetiers&amp;codeart,0)=ROW(A910),ROW(A910),"")</f>
        <v>#N/A</v>
      </c>
    </row>
    <row r="912" spans="13:13">
      <c r="M912" t="e">
        <f t="array" aca="1" ref="M912" ca="1">IF(MATCH(A912&amp;C912,codetiers&amp;codeart,0)=ROW(A911),ROW(A911),"")</f>
        <v>#N/A</v>
      </c>
    </row>
    <row r="913" spans="13:13">
      <c r="M913" t="e">
        <f t="array" aca="1" ref="M913" ca="1">IF(MATCH(A913&amp;C913,codetiers&amp;codeart,0)=ROW(A912),ROW(A912),"")</f>
        <v>#N/A</v>
      </c>
    </row>
    <row r="914" spans="13:13">
      <c r="M914" t="e">
        <f t="array" aca="1" ref="M914" ca="1">IF(MATCH(A914&amp;C914,codetiers&amp;codeart,0)=ROW(A913),ROW(A913),"")</f>
        <v>#N/A</v>
      </c>
    </row>
    <row r="915" spans="13:13">
      <c r="M915" t="e">
        <f t="array" aca="1" ref="M915" ca="1">IF(MATCH(A915&amp;C915,codetiers&amp;codeart,0)=ROW(A914),ROW(A914),"")</f>
        <v>#N/A</v>
      </c>
    </row>
    <row r="916" spans="13:13">
      <c r="M916" t="e">
        <f t="array" aca="1" ref="M916" ca="1">IF(MATCH(A916&amp;C916,codetiers&amp;codeart,0)=ROW(A915),ROW(A915),"")</f>
        <v>#N/A</v>
      </c>
    </row>
    <row r="917" spans="13:13">
      <c r="M917" t="e">
        <f t="array" aca="1" ref="M917" ca="1">IF(MATCH(A917&amp;C917,codetiers&amp;codeart,0)=ROW(A916),ROW(A916),"")</f>
        <v>#N/A</v>
      </c>
    </row>
    <row r="918" spans="13:13">
      <c r="M918" t="e">
        <f t="array" aca="1" ref="M918" ca="1">IF(MATCH(A918&amp;C918,codetiers&amp;codeart,0)=ROW(A917),ROW(A917),"")</f>
        <v>#N/A</v>
      </c>
    </row>
    <row r="919" spans="13:13">
      <c r="M919" t="e">
        <f t="array" aca="1" ref="M919" ca="1">IF(MATCH(A919&amp;C919,codetiers&amp;codeart,0)=ROW(A918),ROW(A918),"")</f>
        <v>#N/A</v>
      </c>
    </row>
    <row r="920" spans="13:13">
      <c r="M920" t="e">
        <f t="array" aca="1" ref="M920" ca="1">IF(MATCH(A920&amp;C920,codetiers&amp;codeart,0)=ROW(A919),ROW(A919),"")</f>
        <v>#N/A</v>
      </c>
    </row>
    <row r="921" spans="13:13">
      <c r="M921" t="e">
        <f t="array" aca="1" ref="M921" ca="1">IF(MATCH(A921&amp;C921,codetiers&amp;codeart,0)=ROW(A920),ROW(A920),"")</f>
        <v>#N/A</v>
      </c>
    </row>
    <row r="922" spans="13:13">
      <c r="M922" t="e">
        <f t="array" aca="1" ref="M922" ca="1">IF(MATCH(A922&amp;C922,codetiers&amp;codeart,0)=ROW(A921),ROW(A921),"")</f>
        <v>#N/A</v>
      </c>
    </row>
    <row r="923" spans="13:13">
      <c r="M923" t="e">
        <f t="array" aca="1" ref="M923" ca="1">IF(MATCH(A923&amp;C923,codetiers&amp;codeart,0)=ROW(A922),ROW(A922),"")</f>
        <v>#N/A</v>
      </c>
    </row>
    <row r="924" spans="13:13">
      <c r="M924" t="e">
        <f t="array" aca="1" ref="M924" ca="1">IF(MATCH(A924&amp;C924,codetiers&amp;codeart,0)=ROW(A923),ROW(A923),"")</f>
        <v>#N/A</v>
      </c>
    </row>
    <row r="925" spans="13:13">
      <c r="M925" t="e">
        <f t="array" aca="1" ref="M925" ca="1">IF(MATCH(A925&amp;C925,codetiers&amp;codeart,0)=ROW(A924),ROW(A924),"")</f>
        <v>#N/A</v>
      </c>
    </row>
    <row r="926" spans="13:13">
      <c r="M926" t="e">
        <f t="array" aca="1" ref="M926" ca="1">IF(MATCH(A926&amp;C926,codetiers&amp;codeart,0)=ROW(A925),ROW(A925),"")</f>
        <v>#N/A</v>
      </c>
    </row>
    <row r="927" spans="13:13">
      <c r="M927" t="e">
        <f t="array" aca="1" ref="M927" ca="1">IF(MATCH(A927&amp;C927,codetiers&amp;codeart,0)=ROW(A926),ROW(A926),"")</f>
        <v>#N/A</v>
      </c>
    </row>
    <row r="928" spans="13:13">
      <c r="M928" t="e">
        <f t="array" aca="1" ref="M928" ca="1">IF(MATCH(A928&amp;C928,codetiers&amp;codeart,0)=ROW(A927),ROW(A927),"")</f>
        <v>#N/A</v>
      </c>
    </row>
    <row r="929" spans="13:13">
      <c r="M929" t="e">
        <f t="array" aca="1" ref="M929" ca="1">IF(MATCH(A929&amp;C929,codetiers&amp;codeart,0)=ROW(A928),ROW(A928),"")</f>
        <v>#N/A</v>
      </c>
    </row>
    <row r="930" spans="13:13">
      <c r="M930" t="e">
        <f t="array" aca="1" ref="M930" ca="1">IF(MATCH(A930&amp;C930,codetiers&amp;codeart,0)=ROW(A929),ROW(A929),"")</f>
        <v>#N/A</v>
      </c>
    </row>
    <row r="931" spans="13:13">
      <c r="M931" t="e">
        <f t="array" aca="1" ref="M931" ca="1">IF(MATCH(A931&amp;C931,codetiers&amp;codeart,0)=ROW(A930),ROW(A930),"")</f>
        <v>#N/A</v>
      </c>
    </row>
    <row r="932" spans="13:13">
      <c r="M932" t="e">
        <f t="array" aca="1" ref="M932" ca="1">IF(MATCH(A932&amp;C932,codetiers&amp;codeart,0)=ROW(A931),ROW(A931),"")</f>
        <v>#N/A</v>
      </c>
    </row>
    <row r="933" spans="13:13">
      <c r="M933" t="e">
        <f t="array" aca="1" ref="M933" ca="1">IF(MATCH(A933&amp;C933,codetiers&amp;codeart,0)=ROW(A932),ROW(A932),"")</f>
        <v>#N/A</v>
      </c>
    </row>
    <row r="934" spans="13:13">
      <c r="M934" t="e">
        <f t="array" aca="1" ref="M934" ca="1">IF(MATCH(A934&amp;C934,codetiers&amp;codeart,0)=ROW(A933),ROW(A933),"")</f>
        <v>#N/A</v>
      </c>
    </row>
    <row r="935" spans="13:13">
      <c r="M935" t="e">
        <f t="array" aca="1" ref="M935" ca="1">IF(MATCH(A935&amp;C935,codetiers&amp;codeart,0)=ROW(A934),ROW(A934),"")</f>
        <v>#N/A</v>
      </c>
    </row>
    <row r="936" spans="13:13">
      <c r="M936" t="e">
        <f t="array" aca="1" ref="M936" ca="1">IF(MATCH(A936&amp;C936,codetiers&amp;codeart,0)=ROW(A935),ROW(A935),"")</f>
        <v>#N/A</v>
      </c>
    </row>
    <row r="937" spans="13:13">
      <c r="M937" t="e">
        <f t="array" aca="1" ref="M937" ca="1">IF(MATCH(A937&amp;C937,codetiers&amp;codeart,0)=ROW(A936),ROW(A936),"")</f>
        <v>#N/A</v>
      </c>
    </row>
    <row r="938" spans="13:13">
      <c r="M938" t="e">
        <f t="array" aca="1" ref="M938" ca="1">IF(MATCH(A938&amp;C938,codetiers&amp;codeart,0)=ROW(A937),ROW(A937),"")</f>
        <v>#N/A</v>
      </c>
    </row>
    <row r="939" spans="13:13">
      <c r="M939" t="e">
        <f t="array" aca="1" ref="M939" ca="1">IF(MATCH(A939&amp;C939,codetiers&amp;codeart,0)=ROW(A938),ROW(A938),"")</f>
        <v>#N/A</v>
      </c>
    </row>
    <row r="940" spans="13:13">
      <c r="M940" t="e">
        <f t="array" aca="1" ref="M940" ca="1">IF(MATCH(A940&amp;C940,codetiers&amp;codeart,0)=ROW(A939),ROW(A939),"")</f>
        <v>#N/A</v>
      </c>
    </row>
    <row r="941" spans="13:13">
      <c r="M941" t="e">
        <f t="array" aca="1" ref="M941" ca="1">IF(MATCH(A941&amp;C941,codetiers&amp;codeart,0)=ROW(A940),ROW(A940),"")</f>
        <v>#N/A</v>
      </c>
    </row>
    <row r="942" spans="13:13">
      <c r="M942" t="e">
        <f t="array" aca="1" ref="M942" ca="1">IF(MATCH(A942&amp;C942,codetiers&amp;codeart,0)=ROW(A941),ROW(A941),"")</f>
        <v>#N/A</v>
      </c>
    </row>
    <row r="943" spans="13:13">
      <c r="M943" t="e">
        <f t="array" aca="1" ref="M943" ca="1">IF(MATCH(A943&amp;C943,codetiers&amp;codeart,0)=ROW(A942),ROW(A942),"")</f>
        <v>#N/A</v>
      </c>
    </row>
    <row r="944" spans="13:13">
      <c r="M944" t="e">
        <f t="array" aca="1" ref="M944" ca="1">IF(MATCH(A944&amp;C944,codetiers&amp;codeart,0)=ROW(A943),ROW(A943),"")</f>
        <v>#N/A</v>
      </c>
    </row>
    <row r="945" spans="13:13">
      <c r="M945" t="e">
        <f t="array" aca="1" ref="M945" ca="1">IF(MATCH(A945&amp;C945,codetiers&amp;codeart,0)=ROW(A944),ROW(A944),"")</f>
        <v>#N/A</v>
      </c>
    </row>
    <row r="946" spans="13:13">
      <c r="M946" t="e">
        <f t="array" aca="1" ref="M946" ca="1">IF(MATCH(A946&amp;C946,codetiers&amp;codeart,0)=ROW(A945),ROW(A945),"")</f>
        <v>#N/A</v>
      </c>
    </row>
    <row r="947" spans="13:13">
      <c r="M947" t="e">
        <f t="array" aca="1" ref="M947" ca="1">IF(MATCH(A947&amp;C947,codetiers&amp;codeart,0)=ROW(A946),ROW(A946),"")</f>
        <v>#N/A</v>
      </c>
    </row>
    <row r="948" spans="13:13">
      <c r="M948" t="e">
        <f t="array" aca="1" ref="M948" ca="1">IF(MATCH(A948&amp;C948,codetiers&amp;codeart,0)=ROW(A947),ROW(A947),"")</f>
        <v>#N/A</v>
      </c>
    </row>
    <row r="949" spans="13:13">
      <c r="M949" t="e">
        <f t="array" aca="1" ref="M949" ca="1">IF(MATCH(A949&amp;C949,codetiers&amp;codeart,0)=ROW(A948),ROW(A948),"")</f>
        <v>#N/A</v>
      </c>
    </row>
    <row r="950" spans="13:13">
      <c r="M950" t="e">
        <f t="array" aca="1" ref="M950" ca="1">IF(MATCH(A950&amp;C950,codetiers&amp;codeart,0)=ROW(A949),ROW(A949),"")</f>
        <v>#N/A</v>
      </c>
    </row>
    <row r="951" spans="13:13">
      <c r="M951" t="e">
        <f t="array" aca="1" ref="M951" ca="1">IF(MATCH(A951&amp;C951,codetiers&amp;codeart,0)=ROW(A950),ROW(A950),"")</f>
        <v>#N/A</v>
      </c>
    </row>
    <row r="952" spans="13:13">
      <c r="M952" t="e">
        <f t="array" aca="1" ref="M952" ca="1">IF(MATCH(A952&amp;C952,codetiers&amp;codeart,0)=ROW(A951),ROW(A951),"")</f>
        <v>#N/A</v>
      </c>
    </row>
    <row r="953" spans="13:13">
      <c r="M953" t="e">
        <f t="array" aca="1" ref="M953" ca="1">IF(MATCH(A953&amp;C953,codetiers&amp;codeart,0)=ROW(A952),ROW(A952),"")</f>
        <v>#N/A</v>
      </c>
    </row>
    <row r="954" spans="13:13">
      <c r="M954" t="e">
        <f t="array" aca="1" ref="M954" ca="1">IF(MATCH(A954&amp;C954,codetiers&amp;codeart,0)=ROW(A953),ROW(A953),"")</f>
        <v>#N/A</v>
      </c>
    </row>
    <row r="955" spans="13:13">
      <c r="M955" t="e">
        <f t="array" aca="1" ref="M955" ca="1">IF(MATCH(A955&amp;C955,codetiers&amp;codeart,0)=ROW(A954),ROW(A954),"")</f>
        <v>#N/A</v>
      </c>
    </row>
    <row r="956" spans="13:13">
      <c r="M956" t="e">
        <f t="array" aca="1" ref="M956" ca="1">IF(MATCH(A956&amp;C956,codetiers&amp;codeart,0)=ROW(A955),ROW(A955),"")</f>
        <v>#N/A</v>
      </c>
    </row>
    <row r="957" spans="13:13">
      <c r="M957" t="e">
        <f t="array" aca="1" ref="M957" ca="1">IF(MATCH(A957&amp;C957,codetiers&amp;codeart,0)=ROW(A956),ROW(A956),"")</f>
        <v>#N/A</v>
      </c>
    </row>
    <row r="958" spans="13:13">
      <c r="M958" t="e">
        <f t="array" aca="1" ref="M958" ca="1">IF(MATCH(A958&amp;C958,codetiers&amp;codeart,0)=ROW(A957),ROW(A957),"")</f>
        <v>#N/A</v>
      </c>
    </row>
    <row r="959" spans="13:13">
      <c r="M959" t="e">
        <f t="array" aca="1" ref="M959" ca="1">IF(MATCH(A959&amp;C959,codetiers&amp;codeart,0)=ROW(A958),ROW(A958),"")</f>
        <v>#N/A</v>
      </c>
    </row>
    <row r="960" spans="13:13">
      <c r="M960" t="e">
        <f t="array" aca="1" ref="M960" ca="1">IF(MATCH(A960&amp;C960,codetiers&amp;codeart,0)=ROW(A959),ROW(A959),"")</f>
        <v>#N/A</v>
      </c>
    </row>
    <row r="961" spans="13:13">
      <c r="M961" t="e">
        <f t="array" aca="1" ref="M961" ca="1">IF(MATCH(A961&amp;C961,codetiers&amp;codeart,0)=ROW(A960),ROW(A960),"")</f>
        <v>#N/A</v>
      </c>
    </row>
    <row r="962" spans="13:13">
      <c r="M962" t="e">
        <f t="array" aca="1" ref="M962" ca="1">IF(MATCH(A962&amp;C962,codetiers&amp;codeart,0)=ROW(A961),ROW(A961),"")</f>
        <v>#N/A</v>
      </c>
    </row>
    <row r="963" spans="13:13">
      <c r="M963" t="e">
        <f t="array" aca="1" ref="M963" ca="1">IF(MATCH(A963&amp;C963,codetiers&amp;codeart,0)=ROW(A962),ROW(A962),"")</f>
        <v>#N/A</v>
      </c>
    </row>
    <row r="964" spans="13:13">
      <c r="M964" t="e">
        <f t="array" aca="1" ref="M964" ca="1">IF(MATCH(A964&amp;C964,codetiers&amp;codeart,0)=ROW(A963),ROW(A963),"")</f>
        <v>#N/A</v>
      </c>
    </row>
    <row r="965" spans="13:13">
      <c r="M965" t="e">
        <f t="array" aca="1" ref="M965" ca="1">IF(MATCH(A965&amp;C965,codetiers&amp;codeart,0)=ROW(A964),ROW(A964),"")</f>
        <v>#N/A</v>
      </c>
    </row>
    <row r="966" spans="13:13">
      <c r="M966" t="e">
        <f t="array" aca="1" ref="M966" ca="1">IF(MATCH(A966&amp;C966,codetiers&amp;codeart,0)=ROW(A965),ROW(A965),"")</f>
        <v>#N/A</v>
      </c>
    </row>
    <row r="967" spans="13:13">
      <c r="M967" t="e">
        <f t="array" aca="1" ref="M967" ca="1">IF(MATCH(A967&amp;C967,codetiers&amp;codeart,0)=ROW(A966),ROW(A966),"")</f>
        <v>#N/A</v>
      </c>
    </row>
    <row r="968" spans="13:13">
      <c r="M968" t="e">
        <f t="array" aca="1" ref="M968" ca="1">IF(MATCH(A968&amp;C968,codetiers&amp;codeart,0)=ROW(A967),ROW(A967),"")</f>
        <v>#N/A</v>
      </c>
    </row>
    <row r="969" spans="13:13">
      <c r="M969" t="e">
        <f t="array" aca="1" ref="M969" ca="1">IF(MATCH(A969&amp;C969,codetiers&amp;codeart,0)=ROW(A968),ROW(A968),"")</f>
        <v>#N/A</v>
      </c>
    </row>
    <row r="970" spans="13:13">
      <c r="M970" t="e">
        <f t="array" aca="1" ref="M970" ca="1">IF(MATCH(A970&amp;C970,codetiers&amp;codeart,0)=ROW(A969),ROW(A969),"")</f>
        <v>#N/A</v>
      </c>
    </row>
    <row r="971" spans="13:13">
      <c r="M971" t="e">
        <f t="array" aca="1" ref="M971" ca="1">IF(MATCH(A971&amp;C971,codetiers&amp;codeart,0)=ROW(A970),ROW(A970),"")</f>
        <v>#N/A</v>
      </c>
    </row>
    <row r="972" spans="13:13">
      <c r="M972" t="e">
        <f t="array" aca="1" ref="M972" ca="1">IF(MATCH(A972&amp;C972,codetiers&amp;codeart,0)=ROW(A971),ROW(A971),"")</f>
        <v>#N/A</v>
      </c>
    </row>
    <row r="973" spans="13:13">
      <c r="M973" t="e">
        <f t="array" aca="1" ref="M973" ca="1">IF(MATCH(A973&amp;C973,codetiers&amp;codeart,0)=ROW(A972),ROW(A972),"")</f>
        <v>#N/A</v>
      </c>
    </row>
    <row r="974" spans="13:13">
      <c r="M974" t="e">
        <f t="array" aca="1" ref="M974" ca="1">IF(MATCH(A974&amp;C974,codetiers&amp;codeart,0)=ROW(A973),ROW(A973),"")</f>
        <v>#N/A</v>
      </c>
    </row>
    <row r="975" spans="13:13">
      <c r="M975" t="e">
        <f t="array" aca="1" ref="M975" ca="1">IF(MATCH(A975&amp;C975,codetiers&amp;codeart,0)=ROW(A974),ROW(A974),"")</f>
        <v>#N/A</v>
      </c>
    </row>
    <row r="976" spans="13:13">
      <c r="M976" t="e">
        <f t="array" aca="1" ref="M976" ca="1">IF(MATCH(A976&amp;C976,codetiers&amp;codeart,0)=ROW(A975),ROW(A975),"")</f>
        <v>#N/A</v>
      </c>
    </row>
    <row r="977" spans="13:13">
      <c r="M977" t="e">
        <f t="array" aca="1" ref="M977" ca="1">IF(MATCH(A977&amp;C977,codetiers&amp;codeart,0)=ROW(A976),ROW(A976),"")</f>
        <v>#N/A</v>
      </c>
    </row>
    <row r="978" spans="13:13">
      <c r="M978" t="e">
        <f t="array" aca="1" ref="M978" ca="1">IF(MATCH(A978&amp;C978,codetiers&amp;codeart,0)=ROW(A977),ROW(A977),"")</f>
        <v>#N/A</v>
      </c>
    </row>
    <row r="979" spans="13:13">
      <c r="M979" t="e">
        <f t="array" aca="1" ref="M979" ca="1">IF(MATCH(A979&amp;C979,codetiers&amp;codeart,0)=ROW(A978),ROW(A978),"")</f>
        <v>#N/A</v>
      </c>
    </row>
    <row r="980" spans="13:13">
      <c r="M980" t="e">
        <f t="array" aca="1" ref="M980" ca="1">IF(MATCH(A980&amp;C980,codetiers&amp;codeart,0)=ROW(A979),ROW(A979),"")</f>
        <v>#N/A</v>
      </c>
    </row>
    <row r="981" spans="13:13">
      <c r="M981" t="e">
        <f t="array" aca="1" ref="M981" ca="1">IF(MATCH(A981&amp;C981,codetiers&amp;codeart,0)=ROW(A980),ROW(A980),"")</f>
        <v>#N/A</v>
      </c>
    </row>
    <row r="982" spans="13:13">
      <c r="M982" t="e">
        <f t="array" aca="1" ref="M982" ca="1">IF(MATCH(A982&amp;C982,codetiers&amp;codeart,0)=ROW(A981),ROW(A981),"")</f>
        <v>#N/A</v>
      </c>
    </row>
    <row r="983" spans="13:13">
      <c r="M983" t="e">
        <f t="array" aca="1" ref="M983" ca="1">IF(MATCH(A983&amp;C983,codetiers&amp;codeart,0)=ROW(A982),ROW(A982),"")</f>
        <v>#N/A</v>
      </c>
    </row>
    <row r="984" spans="13:13">
      <c r="M984" t="e">
        <f t="array" aca="1" ref="M984" ca="1">IF(MATCH(A984&amp;C984,codetiers&amp;codeart,0)=ROW(A983),ROW(A983),"")</f>
        <v>#N/A</v>
      </c>
    </row>
    <row r="985" spans="13:13">
      <c r="M985" t="e">
        <f t="array" aca="1" ref="M985" ca="1">IF(MATCH(A985&amp;C985,codetiers&amp;codeart,0)=ROW(A984),ROW(A984),"")</f>
        <v>#N/A</v>
      </c>
    </row>
    <row r="986" spans="13:13">
      <c r="M986" t="e">
        <f t="array" aca="1" ref="M986" ca="1">IF(MATCH(A986&amp;C986,codetiers&amp;codeart,0)=ROW(A985),ROW(A985),"")</f>
        <v>#N/A</v>
      </c>
    </row>
    <row r="987" spans="13:13">
      <c r="M987" t="e">
        <f t="array" aca="1" ref="M987" ca="1">IF(MATCH(A987&amp;C987,codetiers&amp;codeart,0)=ROW(A986),ROW(A986),"")</f>
        <v>#N/A</v>
      </c>
    </row>
    <row r="988" spans="13:13">
      <c r="M988" t="e">
        <f t="array" aca="1" ref="M988" ca="1">IF(MATCH(A988&amp;C988,codetiers&amp;codeart,0)=ROW(A987),ROW(A987),"")</f>
        <v>#N/A</v>
      </c>
    </row>
    <row r="989" spans="13:13">
      <c r="M989" t="e">
        <f t="array" aca="1" ref="M989" ca="1">IF(MATCH(A989&amp;C989,codetiers&amp;codeart,0)=ROW(A988),ROW(A988),"")</f>
        <v>#N/A</v>
      </c>
    </row>
    <row r="990" spans="13:13">
      <c r="M990" t="e">
        <f t="array" aca="1" ref="M990" ca="1">IF(MATCH(A990&amp;C990,codetiers&amp;codeart,0)=ROW(A989),ROW(A989),"")</f>
        <v>#N/A</v>
      </c>
    </row>
    <row r="991" spans="13:13">
      <c r="M991" t="e">
        <f t="array" aca="1" ref="M991" ca="1">IF(MATCH(A991&amp;C991,codetiers&amp;codeart,0)=ROW(A990),ROW(A990),"")</f>
        <v>#N/A</v>
      </c>
    </row>
    <row r="992" spans="13:13">
      <c r="M992" t="e">
        <f t="array" aca="1" ref="M992" ca="1">IF(MATCH(A992&amp;C992,codetiers&amp;codeart,0)=ROW(A991),ROW(A991),"")</f>
        <v>#N/A</v>
      </c>
    </row>
    <row r="993" spans="13:13">
      <c r="M993" t="e">
        <f t="array" aca="1" ref="M993" ca="1">IF(MATCH(A993&amp;C993,codetiers&amp;codeart,0)=ROW(A992),ROW(A992),"")</f>
        <v>#N/A</v>
      </c>
    </row>
    <row r="994" spans="13:13">
      <c r="M994" t="e">
        <f t="array" aca="1" ref="M994" ca="1">IF(MATCH(A994&amp;C994,codetiers&amp;codeart,0)=ROW(A993),ROW(A993),"")</f>
        <v>#N/A</v>
      </c>
    </row>
    <row r="995" spans="13:13">
      <c r="M995" t="e">
        <f t="array" aca="1" ref="M995" ca="1">IF(MATCH(A995&amp;C995,codetiers&amp;codeart,0)=ROW(A994),ROW(A994),"")</f>
        <v>#N/A</v>
      </c>
    </row>
    <row r="996" spans="13:13">
      <c r="M996" t="e">
        <f t="array" aca="1" ref="M996" ca="1">IF(MATCH(A996&amp;C996,codetiers&amp;codeart,0)=ROW(A995),ROW(A995),"")</f>
        <v>#N/A</v>
      </c>
    </row>
    <row r="997" spans="13:13">
      <c r="M997" t="e">
        <f t="array" aca="1" ref="M997" ca="1">IF(MATCH(A997&amp;C997,codetiers&amp;codeart,0)=ROW(A996),ROW(A996),"")</f>
        <v>#N/A</v>
      </c>
    </row>
    <row r="998" spans="13:13">
      <c r="M998" t="e">
        <f t="array" aca="1" ref="M998" ca="1">IF(MATCH(A998&amp;C998,codetiers&amp;codeart,0)=ROW(A997),ROW(A997),"")</f>
        <v>#N/A</v>
      </c>
    </row>
    <row r="999" spans="13:13">
      <c r="M999" t="e">
        <f t="array" aca="1" ref="M999" ca="1">IF(MATCH(A999&amp;C999,codetiers&amp;codeart,0)=ROW(A998),ROW(A998),"")</f>
        <v>#N/A</v>
      </c>
    </row>
  </sheetData>
  <autoFilter ref="A1:J894">
    <sortState ref="A2:J894">
      <sortCondition ref="C1:C894"/>
    </sortState>
  </autoFilter>
  <pageMargins left="0.78740157499999996" right="0.78740157499999996" top="0.984251969" bottom="0.984251969" header="0" footer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36"/>
  <sheetViews>
    <sheetView tabSelected="1" topLeftCell="F1" workbookViewId="0">
      <selection activeCell="J1" sqref="J1:T1"/>
    </sheetView>
  </sheetViews>
  <sheetFormatPr baseColWidth="10" defaultRowHeight="12.5"/>
  <cols>
    <col min="1" max="1" width="10.90625" style="27"/>
    <col min="2" max="2" width="32.81640625" customWidth="1"/>
    <col min="3" max="3" width="17.453125" customWidth="1"/>
    <col min="5" max="5" width="26.54296875" customWidth="1"/>
  </cols>
  <sheetData>
    <row r="1" spans="1:22">
      <c r="A1" s="26"/>
      <c r="B1" s="10" t="s">
        <v>12</v>
      </c>
      <c r="C1" s="10"/>
      <c r="D1" s="10" t="s">
        <v>14</v>
      </c>
      <c r="E1" s="10" t="s">
        <v>734</v>
      </c>
      <c r="F1" s="10" t="s">
        <v>735</v>
      </c>
      <c r="G1" s="10" t="s">
        <v>17</v>
      </c>
      <c r="H1" t="str">
        <f>"tanche "&amp;COLUMN(A:A)</f>
        <v>tanche 1</v>
      </c>
      <c r="J1" t="str">
        <f>"tanche "&amp;COLUMN(B:B)</f>
        <v>tanche 2</v>
      </c>
      <c r="K1" t="str">
        <f>"tanche "&amp;COLUMN(C:C)</f>
        <v>tanche 3</v>
      </c>
      <c r="L1" t="str">
        <f>"tanche "&amp;COLUMN(D:D)</f>
        <v>tanche 4</v>
      </c>
      <c r="M1" t="str">
        <f>"tanche "&amp;COLUMN(E:E)</f>
        <v>tanche 5</v>
      </c>
      <c r="N1" t="str">
        <f>"tanche "&amp;COLUMN(F:F)</f>
        <v>tanche 6</v>
      </c>
      <c r="O1" t="str">
        <f>"tanche "&amp;COLUMN(G:G)</f>
        <v>tanche 7</v>
      </c>
      <c r="P1" t="str">
        <f>"tanche "&amp;COLUMN(H:H)</f>
        <v>tanche 8</v>
      </c>
      <c r="Q1" t="str">
        <f>"tanche "&amp;COLUMN(I:I)</f>
        <v>tanche 9</v>
      </c>
      <c r="R1" t="str">
        <f>"tanche "&amp;COLUMN(J:J)</f>
        <v>tanche 10</v>
      </c>
      <c r="S1" t="str">
        <f>"tanche "&amp;COLUMN(K:K)</f>
        <v>tanche 11</v>
      </c>
      <c r="T1" t="str">
        <f>"tanche "&amp;COLUMN(L:L)</f>
        <v>tanche 12</v>
      </c>
    </row>
    <row r="2" spans="1:22">
      <c r="A2" s="26" t="str">
        <f ca="1">INDEX(codetiers,SMALL(colindex,ROW(A1)))</f>
        <v>100339</v>
      </c>
      <c r="B2" s="26" t="str">
        <f ca="1">VLOOKUP($A2,infos,COLUMN(B:B),0)</f>
        <v>IMPLANTS DIFFUSION INTERNATIONAL</v>
      </c>
      <c r="C2" s="26" t="str">
        <f ca="1">INDEX(codeart,SMALL(colindex,ROW(A1)))</f>
        <v>000833</v>
      </c>
      <c r="D2" s="26" t="str">
        <f ca="1">INDEX(infos,SMALL(colindex,ROW($A1)),COLUMN(D:D))</f>
        <v>000</v>
      </c>
      <c r="E2" s="26" t="str">
        <f ca="1">INDEX(infos,SMALL(colindex,ROW($A1)),COLUMN(E:E))</f>
        <v>VIS DE CICATRISATION GALBE</v>
      </c>
      <c r="F2" s="26" t="str">
        <f ca="1">INDEX(infos,SMALL(colindex,ROW($A1)),COLUMN(F:F))</f>
        <v>TYPE S</v>
      </c>
      <c r="G2" s="26" t="str">
        <f ca="1">INDEX(infos,SMALL(colindex,ROW($A1)),COLUMN(G:G))</f>
        <v>MLAS</v>
      </c>
      <c r="H2" s="28">
        <f t="array" aca="1" ref="H2" ca="1">CHOOSE(MOD(COLUMN(B:B),2)+1,IFERROR(SMALL(IF((codetiers=$A2)*(codeart=$C2),tranche,""),COLUMN(B:B)/2*MOD(COLUMN(A:A),2)),""),IFERROR(SMALL(IF((codetiers=$A2)*(codeart=$C2),prixu,""),COLUMN(A:A)/2*MOD(COLUMN(B:B),2)),""))</f>
        <v>200</v>
      </c>
      <c r="I2" s="28">
        <f t="array" aca="1" ref="I2" ca="1">CHOOSE(MOD(COLUMN(C:C),2)+1,IFERROR(SMALL(IF((codetiers=$A2)*(codeart=$C2),tranche,""),COLUMN(C:C)/2*MOD(COLUMN(B:B),2)),""),IFERROR(SMALL(IF((codetiers=$A2)*(codeart=$C2),prixu,""),COLUMN(B:B)/2*MOD(COLUMN(C:C),2)),""))</f>
        <v>0</v>
      </c>
      <c r="J2" s="28">
        <f t="array" aca="1" ref="J2" ca="1">CHOOSE(MOD(COLUMN(D:D),2)+1,IFERROR(SMALL(IF((codetiers=$A2)*(codeart=$C2),tranche,""),COLUMN(D:D)/2*MOD(COLUMN(C:C),2)),""),IFERROR(SMALL(IF((codetiers=$A2)*(codeart=$C2),prixu,""),COLUMN(C:C)/2*MOD(COLUMN(D:D),2)),""))</f>
        <v>999</v>
      </c>
      <c r="K2" s="28">
        <f t="array" aca="1" ref="K2" ca="1">CHOOSE(MOD(COLUMN(E:E),2)+1,IFERROR(SMALL(IF((codetiers=$A2)*(codeart=$C2),tranche,""),COLUMN(E:E)/2*MOD(COLUMN(D:D),2)),""),IFERROR(SMALL(IF((codetiers=$A2)*(codeart=$C2),prixu,""),COLUMN(D:D)/2*MOD(COLUMN(E:E),2)),""))</f>
        <v>0.2</v>
      </c>
      <c r="L2" s="28">
        <f t="array" aca="1" ref="L2" ca="1">CHOOSE(MOD(COLUMN(F:F),2)+1,IFERROR(SMALL(IF((codetiers=$A2)*(codeart=$C2),tranche,""),COLUMN(F:F)/2*MOD(COLUMN(E:E),2)),""),IFERROR(SMALL(IF((codetiers=$A2)*(codeart=$C2),prixu,""),COLUMN(E:E)/2*MOD(COLUMN(F:F),2)),""))</f>
        <v>2000</v>
      </c>
      <c r="M2" s="28">
        <f t="array" aca="1" ref="M2" ca="1">CHOOSE(MOD(COLUMN(G:G),2)+1,IFERROR(SMALL(IF((codetiers=$A2)*(codeart=$C2),tranche,""),COLUMN(G:G)/2*MOD(COLUMN(F:F),2)),""),IFERROR(SMALL(IF((codetiers=$A2)*(codeart=$C2),prixu,""),COLUMN(F:F)/2*MOD(COLUMN(G:G),2)),""))</f>
        <v>0.25</v>
      </c>
      <c r="N2" s="28">
        <f t="array" aca="1" ref="N2" ca="1">CHOOSE(MOD(COLUMN(H:H),2)+1,IFERROR(SMALL(IF((codetiers=$A2)*(codeart=$C2),tranche,""),COLUMN(H:H)/2*MOD(COLUMN(G:G),2)),""),IFERROR(SMALL(IF((codetiers=$A2)*(codeart=$C2),prixu,""),COLUMN(G:G)/2*MOD(COLUMN(H:H),2)),""))</f>
        <v>5000</v>
      </c>
      <c r="O2" s="28">
        <f t="array" aca="1" ref="O2" ca="1">CHOOSE(MOD(COLUMN(I:I),2)+1,IFERROR(SMALL(IF((codetiers=$A2)*(codeart=$C2),tranche,""),COLUMN(I:I)/2*MOD(COLUMN(H:H),2)),""),IFERROR(SMALL(IF((codetiers=$A2)*(codeart=$C2),prixu,""),COLUMN(H:H)/2*MOD(COLUMN(I:I),2)),""))</f>
        <v>0.3</v>
      </c>
      <c r="P2" s="28" t="str">
        <f t="array" aca="1" ref="P2" ca="1">CHOOSE(MOD(COLUMN(J:J),2)+1,IFERROR(SMALL(IF((codetiers=$A2)*(codeart=$C2),tranche,""),COLUMN(J:J)/2*MOD(COLUMN(I:I),2)),""),IFERROR(SMALL(IF((codetiers=$A2)*(codeart=$C2),prixu,""),COLUMN(I:I)/2*MOD(COLUMN(J:J),2)),""))</f>
        <v/>
      </c>
      <c r="Q2" s="28" t="str">
        <f t="array" aca="1" ref="Q2" ca="1">CHOOSE(MOD(COLUMN(K:K),2)+1,IFERROR(SMALL(IF((codetiers=$A2)*(codeart=$C2),tranche,""),COLUMN(K:K)/2*MOD(COLUMN(J:J),2)),""),IFERROR(SMALL(IF((codetiers=$A2)*(codeart=$C2),prixu,""),COLUMN(J:J)/2*MOD(COLUMN(K:K),2)),""))</f>
        <v/>
      </c>
      <c r="R2" s="28" t="str">
        <f t="array" aca="1" ref="R2" ca="1">CHOOSE(MOD(COLUMN(L:L),2)+1,IFERROR(SMALL(IF((codetiers=$A2)*(codeart=$C2),tranche,""),COLUMN(L:L)/2*MOD(COLUMN(K:K),2)),""),IFERROR(SMALL(IF((codetiers=$A2)*(codeart=$C2),prixu,""),COLUMN(K:K)/2*MOD(COLUMN(L:L),2)),""))</f>
        <v/>
      </c>
      <c r="S2" s="28" t="str">
        <f t="array" aca="1" ref="S2" ca="1">CHOOSE(MOD(COLUMN(M:M),2)+1,IFERROR(SMALL(IF((codetiers=$A2)*(codeart=$C2),tranche,""),COLUMN(M:M)/2*MOD(COLUMN(L:L),2)),""),IFERROR(SMALL(IF((codetiers=$A2)*(codeart=$C2),prixu,""),COLUMN(L:L)/2*MOD(COLUMN(M:M),2)),""))</f>
        <v/>
      </c>
    </row>
    <row r="3" spans="1:22">
      <c r="A3" s="26" t="str">
        <f ca="1">INDEX(codetiers,SMALL(colindex,ROW(A2)))</f>
        <v>100339</v>
      </c>
      <c r="B3" s="26" t="str">
        <f ca="1">VLOOKUP($A3,infos,COLUMN(B:B),0)</f>
        <v>IMPLANTS DIFFUSION INTERNATIONAL</v>
      </c>
      <c r="C3" s="26" t="str">
        <f ca="1">INDEX(codeart,SMALL(colindex,ROW(A2)))</f>
        <v>000835</v>
      </c>
      <c r="D3" s="26" t="str">
        <f ca="1">INDEX(infos,SMALL(colindex,ROW(A2)),COLUMN(D:D))</f>
        <v>000</v>
      </c>
      <c r="E3" s="26" t="str">
        <f ca="1">INDEX(infos,SMALL(colindex,ROW($A2)),COLUMN(E:E))</f>
        <v>VIS DE CICATRISATION 3,6x4,2x4</v>
      </c>
      <c r="F3" s="26" t="str">
        <f ca="1">INDEX(infos,SMALL(colindex,ROW($A2)),COLUMN(F:F))</f>
        <v>TYPE R</v>
      </c>
      <c r="G3" s="26" t="str">
        <f ca="1">INDEX(infos,SMALL(colindex,ROW($A2)),COLUMN(G:G))</f>
        <v>MLAS</v>
      </c>
      <c r="H3" s="28">
        <f t="array" aca="1" ref="H3" ca="1">CHOOSE(MOD(COLUMN(B:B),2)+1,IFERROR(SMALL(IF((codetiers=$A3)*(codeart=$C3),tranche,""),COLUMN(B:B)/2*MOD(COLUMN(A:A),2)),""),IFERROR(SMALL(IF((codetiers=$A3)*(codeart=$C3),prixu,""),COLUMN(A:A)/2*MOD(COLUMN(B:B),2)),""))</f>
        <v>200</v>
      </c>
      <c r="I3" s="28">
        <f t="array" aca="1" ref="I3" ca="1">CHOOSE(MOD(COLUMN(C:C),2)+1,IFERROR(SMALL(IF((codetiers=$A3)*(codeart=$C3),tranche,""),COLUMN(C:C)/2*MOD(COLUMN(B:B),2)),""),IFERROR(SMALL(IF((codetiers=$A3)*(codeart=$C3),prixu,""),COLUMN(B:B)/2*MOD(COLUMN(C:C),2)),""))</f>
        <v>0</v>
      </c>
      <c r="J3" s="28">
        <f t="array" aca="1" ref="J3" ca="1">CHOOSE(MOD(COLUMN(D:D),2)+1,IFERROR(SMALL(IF((codetiers=$A3)*(codeart=$C3),tranche,""),COLUMN(D:D)/2*MOD(COLUMN(C:C),2)),""),IFERROR(SMALL(IF((codetiers=$A3)*(codeart=$C3),prixu,""),COLUMN(C:C)/2*MOD(COLUMN(D:D),2)),""))</f>
        <v>999</v>
      </c>
      <c r="K3" s="28">
        <f t="array" aca="1" ref="K3" ca="1">CHOOSE(MOD(COLUMN(E:E),2)+1,IFERROR(SMALL(IF((codetiers=$A3)*(codeart=$C3),tranche,""),COLUMN(E:E)/2*MOD(COLUMN(D:D),2)),""),IFERROR(SMALL(IF((codetiers=$A3)*(codeart=$C3),prixu,""),COLUMN(D:D)/2*MOD(COLUMN(E:E),2)),""))</f>
        <v>0.2</v>
      </c>
      <c r="L3" s="28">
        <f t="array" aca="1" ref="L3" ca="1">CHOOSE(MOD(COLUMN(F:F),2)+1,IFERROR(SMALL(IF((codetiers=$A3)*(codeart=$C3),tranche,""),COLUMN(F:F)/2*MOD(COLUMN(E:E),2)),""),IFERROR(SMALL(IF((codetiers=$A3)*(codeart=$C3),prixu,""),COLUMN(E:E)/2*MOD(COLUMN(F:F),2)),""))</f>
        <v>2000</v>
      </c>
      <c r="M3" s="28">
        <f t="array" aca="1" ref="M3" ca="1">CHOOSE(MOD(COLUMN(G:G),2)+1,IFERROR(SMALL(IF((codetiers=$A3)*(codeart=$C3),tranche,""),COLUMN(G:G)/2*MOD(COLUMN(F:F),2)),""),IFERROR(SMALL(IF((codetiers=$A3)*(codeart=$C3),prixu,""),COLUMN(F:F)/2*MOD(COLUMN(G:G),2)),""))</f>
        <v>0.25</v>
      </c>
      <c r="N3" s="28">
        <f t="array" aca="1" ref="N3" ca="1">CHOOSE(MOD(COLUMN(H:H),2)+1,IFERROR(SMALL(IF((codetiers=$A3)*(codeart=$C3),tranche,""),COLUMN(H:H)/2*MOD(COLUMN(G:G),2)),""),IFERROR(SMALL(IF((codetiers=$A3)*(codeart=$C3),prixu,""),COLUMN(G:G)/2*MOD(COLUMN(H:H),2)),""))</f>
        <v>5000</v>
      </c>
      <c r="O3" s="28">
        <f t="array" aca="1" ref="O3" ca="1">CHOOSE(MOD(COLUMN(I:I),2)+1,IFERROR(SMALL(IF((codetiers=$A3)*(codeart=$C3),tranche,""),COLUMN(I:I)/2*MOD(COLUMN(H:H),2)),""),IFERROR(SMALL(IF((codetiers=$A3)*(codeart=$C3),prixu,""),COLUMN(H:H)/2*MOD(COLUMN(I:I),2)),""))</f>
        <v>0.3</v>
      </c>
      <c r="P3" s="28" t="str">
        <f t="array" aca="1" ref="P3" ca="1">CHOOSE(MOD(COLUMN(J:J),2)+1,IFERROR(SMALL(IF((codetiers=$A3)*(codeart=$C3),tranche,""),COLUMN(J:J)/2*MOD(COLUMN(I:I),2)),""),IFERROR(SMALL(IF((codetiers=$A3)*(codeart=$C3),prixu,""),COLUMN(I:I)/2*MOD(COLUMN(J:J),2)),""))</f>
        <v/>
      </c>
      <c r="Q3" s="28" t="str">
        <f t="array" aca="1" ref="Q3" ca="1">CHOOSE(MOD(COLUMN(K:K),2)+1,IFERROR(SMALL(IF((codetiers=$A3)*(codeart=$C3),tranche,""),COLUMN(K:K)/2*MOD(COLUMN(J:J),2)),""),IFERROR(SMALL(IF((codetiers=$A3)*(codeart=$C3),prixu,""),COLUMN(J:J)/2*MOD(COLUMN(K:K),2)),""))</f>
        <v/>
      </c>
      <c r="R3" s="28" t="str">
        <f t="array" aca="1" ref="R3" ca="1">CHOOSE(MOD(COLUMN(L:L),2)+1,IFERROR(SMALL(IF((codetiers=$A3)*(codeart=$C3),tranche,""),COLUMN(L:L)/2*MOD(COLUMN(K:K),2)),""),IFERROR(SMALL(IF((codetiers=$A3)*(codeart=$C3),prixu,""),COLUMN(K:K)/2*MOD(COLUMN(L:L),2)),""))</f>
        <v/>
      </c>
      <c r="S3" s="28" t="str">
        <f t="array" aca="1" ref="S3" ca="1">CHOOSE(MOD(COLUMN(M:M),2)+1,IFERROR(SMALL(IF((codetiers=$A3)*(codeart=$C3),tranche,""),COLUMN(M:M)/2*MOD(COLUMN(L:L),2)),""),IFERROR(SMALL(IF((codetiers=$A3)*(codeart=$C3),prixu,""),COLUMN(L:L)/2*MOD(COLUMN(M:M),2)),""))</f>
        <v/>
      </c>
    </row>
    <row r="4" spans="1:22">
      <c r="A4" s="26" t="str">
        <f ca="1">INDEX(codetiers,SMALL(colindex,ROW(A3)))</f>
        <v>100339</v>
      </c>
      <c r="B4" s="26" t="str">
        <f ca="1">VLOOKUP($A4,infos,COLUMN(B:B),0)</f>
        <v>IMPLANTS DIFFUSION INTERNATIONAL</v>
      </c>
      <c r="C4" s="26" t="str">
        <f ca="1">INDEX(codeart,SMALL(colindex,ROW(A3)))</f>
        <v>000836</v>
      </c>
      <c r="D4" s="26" t="str">
        <f ca="1">INDEX(infos,SMALL(colindex,ROW(A3)),COLUMN(D:D))</f>
        <v>000</v>
      </c>
      <c r="E4" s="26" t="str">
        <f ca="1">INDEX(infos,SMALL(colindex,ROW($A3)),COLUMN(E:E))</f>
        <v>VIS DE CICATRISATION 3,6x5,4x4</v>
      </c>
      <c r="F4" s="26" t="str">
        <f ca="1">INDEX(infos,SMALL(colindex,ROW($A3)),COLUMN(F:F))</f>
        <v>TYPE T</v>
      </c>
      <c r="G4" s="26" t="str">
        <f ca="1">INDEX(infos,SMALL(colindex,ROW($A3)),COLUMN(G:G))</f>
        <v>MLAS</v>
      </c>
      <c r="H4" s="28">
        <f t="array" aca="1" ref="H4" ca="1">CHOOSE(MOD(COLUMN(B:B),2)+1,IFERROR(SMALL(IF((codetiers=$A4)*(codeart=$C4),tranche,""),COLUMN(B:B)/2*MOD(COLUMN(A:A),2)),""),IFERROR(SMALL(IF((codetiers=$A4)*(codeart=$C4),prixu,""),COLUMN(A:A)/2*MOD(COLUMN(B:B),2)),""))</f>
        <v>200</v>
      </c>
      <c r="I4" s="28">
        <f t="array" aca="1" ref="I4" ca="1">CHOOSE(MOD(COLUMN(C:C),2)+1,IFERROR(SMALL(IF((codetiers=$A4)*(codeart=$C4),tranche,""),COLUMN(C:C)/2*MOD(COLUMN(B:B),2)),""),IFERROR(SMALL(IF((codetiers=$A4)*(codeart=$C4),prixu,""),COLUMN(B:B)/2*MOD(COLUMN(C:C),2)),""))</f>
        <v>0</v>
      </c>
      <c r="J4" s="28">
        <f t="array" aca="1" ref="J4" ca="1">CHOOSE(MOD(COLUMN(D:D),2)+1,IFERROR(SMALL(IF((codetiers=$A4)*(codeart=$C4),tranche,""),COLUMN(D:D)/2*MOD(COLUMN(C:C),2)),""),IFERROR(SMALL(IF((codetiers=$A4)*(codeart=$C4),prixu,""),COLUMN(C:C)/2*MOD(COLUMN(D:D),2)),""))</f>
        <v>999</v>
      </c>
      <c r="K4" s="28">
        <f t="array" aca="1" ref="K4" ca="1">CHOOSE(MOD(COLUMN(E:E),2)+1,IFERROR(SMALL(IF((codetiers=$A4)*(codeart=$C4),tranche,""),COLUMN(E:E)/2*MOD(COLUMN(D:D),2)),""),IFERROR(SMALL(IF((codetiers=$A4)*(codeart=$C4),prixu,""),COLUMN(D:D)/2*MOD(COLUMN(E:E),2)),""))</f>
        <v>0.2</v>
      </c>
      <c r="L4" s="28">
        <f t="array" aca="1" ref="L4" ca="1">CHOOSE(MOD(COLUMN(F:F),2)+1,IFERROR(SMALL(IF((codetiers=$A4)*(codeart=$C4),tranche,""),COLUMN(F:F)/2*MOD(COLUMN(E:E),2)),""),IFERROR(SMALL(IF((codetiers=$A4)*(codeart=$C4),prixu,""),COLUMN(E:E)/2*MOD(COLUMN(F:F),2)),""))</f>
        <v>2000</v>
      </c>
      <c r="M4" s="28">
        <f t="array" aca="1" ref="M4" ca="1">CHOOSE(MOD(COLUMN(G:G),2)+1,IFERROR(SMALL(IF((codetiers=$A4)*(codeart=$C4),tranche,""),COLUMN(G:G)/2*MOD(COLUMN(F:F),2)),""),IFERROR(SMALL(IF((codetiers=$A4)*(codeart=$C4),prixu,""),COLUMN(F:F)/2*MOD(COLUMN(G:G),2)),""))</f>
        <v>0.25</v>
      </c>
      <c r="N4" s="28">
        <f t="array" aca="1" ref="N4" ca="1">CHOOSE(MOD(COLUMN(H:H),2)+1,IFERROR(SMALL(IF((codetiers=$A4)*(codeart=$C4),tranche,""),COLUMN(H:H)/2*MOD(COLUMN(G:G),2)),""),IFERROR(SMALL(IF((codetiers=$A4)*(codeart=$C4),prixu,""),COLUMN(G:G)/2*MOD(COLUMN(H:H),2)),""))</f>
        <v>5000</v>
      </c>
      <c r="O4" s="28">
        <f t="array" aca="1" ref="O4" ca="1">CHOOSE(MOD(COLUMN(I:I),2)+1,IFERROR(SMALL(IF((codetiers=$A4)*(codeart=$C4),tranche,""),COLUMN(I:I)/2*MOD(COLUMN(H:H),2)),""),IFERROR(SMALL(IF((codetiers=$A4)*(codeart=$C4),prixu,""),COLUMN(H:H)/2*MOD(COLUMN(I:I),2)),""))</f>
        <v>0.3</v>
      </c>
      <c r="P4" s="28" t="str">
        <f t="array" aca="1" ref="P4" ca="1">CHOOSE(MOD(COLUMN(J:J),2)+1,IFERROR(SMALL(IF((codetiers=$A4)*(codeart=$C4),tranche,""),COLUMN(J:J)/2*MOD(COLUMN(I:I),2)),""),IFERROR(SMALL(IF((codetiers=$A4)*(codeart=$C4),prixu,""),COLUMN(I:I)/2*MOD(COLUMN(J:J),2)),""))</f>
        <v/>
      </c>
      <c r="Q4" s="28" t="str">
        <f t="array" aca="1" ref="Q4" ca="1">CHOOSE(MOD(COLUMN(K:K),2)+1,IFERROR(SMALL(IF((codetiers=$A4)*(codeart=$C4),tranche,""),COLUMN(K:K)/2*MOD(COLUMN(J:J),2)),""),IFERROR(SMALL(IF((codetiers=$A4)*(codeart=$C4),prixu,""),COLUMN(J:J)/2*MOD(COLUMN(K:K),2)),""))</f>
        <v/>
      </c>
      <c r="R4" s="28" t="str">
        <f t="array" aca="1" ref="R4" ca="1">CHOOSE(MOD(COLUMN(L:L),2)+1,IFERROR(SMALL(IF((codetiers=$A4)*(codeart=$C4),tranche,""),COLUMN(L:L)/2*MOD(COLUMN(K:K),2)),""),IFERROR(SMALL(IF((codetiers=$A4)*(codeart=$C4),prixu,""),COLUMN(K:K)/2*MOD(COLUMN(L:L),2)),""))</f>
        <v/>
      </c>
      <c r="S4" s="28" t="str">
        <f t="array" aca="1" ref="S4" ca="1">CHOOSE(MOD(COLUMN(M:M),2)+1,IFERROR(SMALL(IF((codetiers=$A4)*(codeart=$C4),tranche,""),COLUMN(M:M)/2*MOD(COLUMN(L:L),2)),""),IFERROR(SMALL(IF((codetiers=$A4)*(codeart=$C4),prixu,""),COLUMN(L:L)/2*MOD(COLUMN(M:M),2)),""))</f>
        <v/>
      </c>
    </row>
    <row r="5" spans="1:22">
      <c r="A5" s="26" t="str">
        <f ca="1">INDEX(codetiers,SMALL(colindex,ROW(A4)))</f>
        <v>100763</v>
      </c>
      <c r="B5" s="26" t="str">
        <f ca="1">VLOOKUP($A5,infos,COLUMN(B:B),0)</f>
        <v>FARELLA</v>
      </c>
      <c r="C5" s="26" t="str">
        <f ca="1">INDEX(codeart,SMALL(colindex,ROW(A4)))</f>
        <v>01-1-54044</v>
      </c>
      <c r="D5" s="26" t="str">
        <f ca="1">INDEX(infos,SMALL(colindex,ROW(A4)),COLUMN(D:D))</f>
        <v>C</v>
      </c>
      <c r="E5" s="26" t="str">
        <f ca="1">INDEX(infos,SMALL(colindex,ROW($A4)),COLUMN(E:E))</f>
        <v>BUTTON COVER</v>
      </c>
      <c r="F5" s="26" t="str">
        <f ca="1">INDEX(infos,SMALL(colindex,ROW($A4)),COLUMN(F:F))</f>
        <v>INOX 316L</v>
      </c>
      <c r="G5" s="26" t="str">
        <f ca="1">INDEX(infos,SMALL(colindex,ROW($A4)),COLUMN(G:G))</f>
        <v>PASI</v>
      </c>
      <c r="H5" s="28">
        <f t="array" aca="1" ref="H5" ca="1">CHOOSE(MOD(COLUMN(B:B),2)+1,IFERROR(SMALL(IF((codetiers=$A5)*(codeart=$C5),tranche,""),COLUMN(B:B)/2*MOD(COLUMN(A:A),2)),""),IFERROR(SMALL(IF((codetiers=$A5)*(codeart=$C5),prixu,""),COLUMN(A:A)/2*MOD(COLUMN(B:B),2)),""))</f>
        <v>100</v>
      </c>
      <c r="I5" s="28">
        <f t="array" aca="1" ref="I5" ca="1">CHOOSE(MOD(COLUMN(C:C),2)+1,IFERROR(SMALL(IF((codetiers=$A5)*(codeart=$C5),tranche,""),COLUMN(C:C)/2*MOD(COLUMN(B:B),2)),""),IFERROR(SMALL(IF((codetiers=$A5)*(codeart=$C5),prixu,""),COLUMN(B:B)/2*MOD(COLUMN(C:C),2)),""))</f>
        <v>1.68</v>
      </c>
      <c r="J5" s="28">
        <f t="array" aca="1" ref="J5" ca="1">CHOOSE(MOD(COLUMN(D:D),2)+1,IFERROR(SMALL(IF((codetiers=$A5)*(codeart=$C5),tranche,""),COLUMN(D:D)/2*MOD(COLUMN(C:C),2)),""),IFERROR(SMALL(IF((codetiers=$A5)*(codeart=$C5),prixu,""),COLUMN(C:C)/2*MOD(COLUMN(D:D),2)),""))</f>
        <v>200</v>
      </c>
      <c r="K5" s="28">
        <f t="array" aca="1" ref="K5" ca="1">CHOOSE(MOD(COLUMN(E:E),2)+1,IFERROR(SMALL(IF((codetiers=$A5)*(codeart=$C5),tranche,""),COLUMN(E:E)/2*MOD(COLUMN(D:D),2)),""),IFERROR(SMALL(IF((codetiers=$A5)*(codeart=$C5),prixu,""),COLUMN(D:D)/2*MOD(COLUMN(E:E),2)),""))</f>
        <v>2.0499999999999998</v>
      </c>
      <c r="L5" s="28">
        <f t="array" aca="1" ref="L5" ca="1">CHOOSE(MOD(COLUMN(F:F),2)+1,IFERROR(SMALL(IF((codetiers=$A5)*(codeart=$C5),tranche,""),COLUMN(F:F)/2*MOD(COLUMN(E:E),2)),""),IFERROR(SMALL(IF((codetiers=$A5)*(codeart=$C5),prixu,""),COLUMN(E:E)/2*MOD(COLUMN(F:F),2)),""))</f>
        <v>300</v>
      </c>
      <c r="M5" s="28">
        <f t="array" aca="1" ref="M5" ca="1">CHOOSE(MOD(COLUMN(G:G),2)+1,IFERROR(SMALL(IF((codetiers=$A5)*(codeart=$C5),tranche,""),COLUMN(G:G)/2*MOD(COLUMN(F:F),2)),""),IFERROR(SMALL(IF((codetiers=$A5)*(codeart=$C5),prixu,""),COLUMN(F:F)/2*MOD(COLUMN(G:G),2)),""))</f>
        <v>2.31</v>
      </c>
      <c r="N5" s="28">
        <f t="array" aca="1" ref="N5" ca="1">CHOOSE(MOD(COLUMN(H:H),2)+1,IFERROR(SMALL(IF((codetiers=$A5)*(codeart=$C5),tranche,""),COLUMN(H:H)/2*MOD(COLUMN(G:G),2)),""),IFERROR(SMALL(IF((codetiers=$A5)*(codeart=$C5),prixu,""),COLUMN(G:G)/2*MOD(COLUMN(H:H),2)),""))</f>
        <v>9999</v>
      </c>
      <c r="O5" s="28">
        <f t="array" aca="1" ref="O5" ca="1">CHOOSE(MOD(COLUMN(I:I),2)+1,IFERROR(SMALL(IF((codetiers=$A5)*(codeart=$C5),tranche,""),COLUMN(I:I)/2*MOD(COLUMN(H:H),2)),""),IFERROR(SMALL(IF((codetiers=$A5)*(codeart=$C5),prixu,""),COLUMN(H:H)/2*MOD(COLUMN(I:I),2)),""))</f>
        <v>3.1</v>
      </c>
      <c r="P5" s="28" t="str">
        <f t="array" aca="1" ref="P5" ca="1">CHOOSE(MOD(COLUMN(J:J),2)+1,IFERROR(SMALL(IF((codetiers=$A5)*(codeart=$C5),tranche,""),COLUMN(J:J)/2*MOD(COLUMN(I:I),2)),""),IFERROR(SMALL(IF((codetiers=$A5)*(codeart=$C5),prixu,""),COLUMN(I:I)/2*MOD(COLUMN(J:J),2)),""))</f>
        <v/>
      </c>
      <c r="Q5" s="28" t="str">
        <f t="array" aca="1" ref="Q5" ca="1">CHOOSE(MOD(COLUMN(K:K),2)+1,IFERROR(SMALL(IF((codetiers=$A5)*(codeart=$C5),tranche,""),COLUMN(K:K)/2*MOD(COLUMN(J:J),2)),""),IFERROR(SMALL(IF((codetiers=$A5)*(codeart=$C5),prixu,""),COLUMN(J:J)/2*MOD(COLUMN(K:K),2)),""))</f>
        <v/>
      </c>
      <c r="R5" s="28" t="str">
        <f t="array" aca="1" ref="R5" ca="1">CHOOSE(MOD(COLUMN(L:L),2)+1,IFERROR(SMALL(IF((codetiers=$A5)*(codeart=$C5),tranche,""),COLUMN(L:L)/2*MOD(COLUMN(K:K),2)),""),IFERROR(SMALL(IF((codetiers=$A5)*(codeart=$C5),prixu,""),COLUMN(K:K)/2*MOD(COLUMN(L:L),2)),""))</f>
        <v/>
      </c>
      <c r="S5" s="28" t="str">
        <f t="array" aca="1" ref="S5" ca="1">CHOOSE(MOD(COLUMN(M:M),2)+1,IFERROR(SMALL(IF((codetiers=$A5)*(codeart=$C5),tranche,""),COLUMN(M:M)/2*MOD(COLUMN(L:L),2)),""),IFERROR(SMALL(IF((codetiers=$A5)*(codeart=$C5),prixu,""),COLUMN(L:L)/2*MOD(COLUMN(M:M),2)),""))</f>
        <v/>
      </c>
    </row>
    <row r="6" spans="1:22">
      <c r="A6" s="26" t="str">
        <f ca="1">INDEX(codetiers,SMALL(colindex,ROW(A5)))</f>
        <v>130772</v>
      </c>
      <c r="B6" s="26" t="str">
        <f ca="1">VLOOKUP($A6,infos,COLUMN(B:B),0)</f>
        <v>SOLYMED</v>
      </c>
      <c r="C6" s="26" t="str">
        <f ca="1">INDEX(codeart,SMALL(colindex,ROW(A5)))</f>
        <v>01EA30001-11</v>
      </c>
      <c r="D6" s="26" t="str">
        <f ca="1">INDEX(infos,SMALL(colindex,ROW(A5)),COLUMN(D:D))</f>
        <v>B</v>
      </c>
      <c r="E6" s="26" t="str">
        <f ca="1">INDEX(infos,SMALL(colindex,ROW($A5)),COLUMN(E:E))</f>
        <v>EPAULE,ARAMIS-S,ANCILLAIRE</v>
      </c>
      <c r="F6" s="26">
        <f ca="1">INDEX(infos,SMALL(colindex,ROW($A5)),COLUMN(F:F))</f>
        <v>0</v>
      </c>
      <c r="G6" s="26" t="str">
        <f ca="1">INDEX(infos,SMALL(colindex,ROW($A5)),COLUMN(G:G))</f>
        <v>PEL</v>
      </c>
      <c r="H6" s="28">
        <f t="array" aca="1" ref="H6" ca="1">CHOOSE(MOD(COLUMN(B:B),2)+1,IFERROR(SMALL(IF((codetiers=$A6)*(codeart=$C6),tranche,""),COLUMN(B:B)/2*MOD(COLUMN(A:A),2)),""),IFERROR(SMALL(IF((codetiers=$A6)*(codeart=$C6),prixu,""),COLUMN(A:A)/2*MOD(COLUMN(B:B),2)),""))</f>
        <v>150</v>
      </c>
      <c r="I6" s="28">
        <f t="array" aca="1" ref="I6" ca="1">CHOOSE(MOD(COLUMN(C:C),2)+1,IFERROR(SMALL(IF((codetiers=$A6)*(codeart=$C6),tranche,""),COLUMN(C:C)/2*MOD(COLUMN(B:B),2)),""),IFERROR(SMALL(IF((codetiers=$A6)*(codeart=$C6),prixu,""),COLUMN(B:B)/2*MOD(COLUMN(C:C),2)),""))</f>
        <v>1.9</v>
      </c>
      <c r="J6" s="28" t="str">
        <f t="array" aca="1" ref="J6" ca="1">CHOOSE(MOD(COLUMN(D:D),2)+1,IFERROR(SMALL(IF((codetiers=$A6)*(codeart=$C6),tranche,""),COLUMN(D:D)/2*MOD(COLUMN(C:C),2)),""),IFERROR(SMALL(IF((codetiers=$A6)*(codeart=$C6),prixu,""),COLUMN(C:C)/2*MOD(COLUMN(D:D),2)),""))</f>
        <v/>
      </c>
      <c r="K6" s="28" t="str">
        <f t="array" aca="1" ref="K6" ca="1">CHOOSE(MOD(COLUMN(E:E),2)+1,IFERROR(SMALL(IF((codetiers=$A6)*(codeart=$C6),tranche,""),COLUMN(E:E)/2*MOD(COLUMN(D:D),2)),""),IFERROR(SMALL(IF((codetiers=$A6)*(codeart=$C6),prixu,""),COLUMN(D:D)/2*MOD(COLUMN(E:E),2)),""))</f>
        <v/>
      </c>
      <c r="L6" s="28" t="str">
        <f t="array" aca="1" ref="L6" ca="1">CHOOSE(MOD(COLUMN(F:F),2)+1,IFERROR(SMALL(IF((codetiers=$A6)*(codeart=$C6),tranche,""),COLUMN(F:F)/2*MOD(COLUMN(E:E),2)),""),IFERROR(SMALL(IF((codetiers=$A6)*(codeart=$C6),prixu,""),COLUMN(E:E)/2*MOD(COLUMN(F:F),2)),""))</f>
        <v/>
      </c>
      <c r="M6" s="28" t="str">
        <f t="array" aca="1" ref="M6" ca="1">CHOOSE(MOD(COLUMN(G:G),2)+1,IFERROR(SMALL(IF((codetiers=$A6)*(codeart=$C6),tranche,""),COLUMN(G:G)/2*MOD(COLUMN(F:F),2)),""),IFERROR(SMALL(IF((codetiers=$A6)*(codeart=$C6),prixu,""),COLUMN(F:F)/2*MOD(COLUMN(G:G),2)),""))</f>
        <v/>
      </c>
      <c r="N6" s="28" t="str">
        <f t="array" aca="1" ref="N6" ca="1">CHOOSE(MOD(COLUMN(H:H),2)+1,IFERROR(SMALL(IF((codetiers=$A6)*(codeart=$C6),tranche,""),COLUMN(H:H)/2*MOD(COLUMN(G:G),2)),""),IFERROR(SMALL(IF((codetiers=$A6)*(codeart=$C6),prixu,""),COLUMN(G:G)/2*MOD(COLUMN(H:H),2)),""))</f>
        <v/>
      </c>
      <c r="O6" s="28" t="str">
        <f t="array" aca="1" ref="O6" ca="1">CHOOSE(MOD(COLUMN(I:I),2)+1,IFERROR(SMALL(IF((codetiers=$A6)*(codeart=$C6),tranche,""),COLUMN(I:I)/2*MOD(COLUMN(H:H),2)),""),IFERROR(SMALL(IF((codetiers=$A6)*(codeart=$C6),prixu,""),COLUMN(H:H)/2*MOD(COLUMN(I:I),2)),""))</f>
        <v/>
      </c>
      <c r="P6" s="28" t="str">
        <f t="array" aca="1" ref="P6" ca="1">CHOOSE(MOD(COLUMN(J:J),2)+1,IFERROR(SMALL(IF((codetiers=$A6)*(codeart=$C6),tranche,""),COLUMN(J:J)/2*MOD(COLUMN(I:I),2)),""),IFERROR(SMALL(IF((codetiers=$A6)*(codeart=$C6),prixu,""),COLUMN(I:I)/2*MOD(COLUMN(J:J),2)),""))</f>
        <v/>
      </c>
      <c r="Q6" s="28" t="str">
        <f t="array" aca="1" ref="Q6" ca="1">CHOOSE(MOD(COLUMN(K:K),2)+1,IFERROR(SMALL(IF((codetiers=$A6)*(codeart=$C6),tranche,""),COLUMN(K:K)/2*MOD(COLUMN(J:J),2)),""),IFERROR(SMALL(IF((codetiers=$A6)*(codeart=$C6),prixu,""),COLUMN(J:J)/2*MOD(COLUMN(K:K),2)),""))</f>
        <v/>
      </c>
      <c r="R6" s="28" t="str">
        <f t="array" aca="1" ref="R6" ca="1">CHOOSE(MOD(COLUMN(L:L),2)+1,IFERROR(SMALL(IF((codetiers=$A6)*(codeart=$C6),tranche,""),COLUMN(L:L)/2*MOD(COLUMN(K:K),2)),""),IFERROR(SMALL(IF((codetiers=$A6)*(codeart=$C6),prixu,""),COLUMN(K:K)/2*MOD(COLUMN(L:L),2)),""))</f>
        <v/>
      </c>
      <c r="S6" s="28" t="str">
        <f t="array" aca="1" ref="S6" ca="1">CHOOSE(MOD(COLUMN(M:M),2)+1,IFERROR(SMALL(IF((codetiers=$A6)*(codeart=$C6),tranche,""),COLUMN(M:M)/2*MOD(COLUMN(L:L),2)),""),IFERROR(SMALL(IF((codetiers=$A6)*(codeart=$C6),prixu,""),COLUMN(L:L)/2*MOD(COLUMN(M:M),2)),""))</f>
        <v/>
      </c>
    </row>
    <row r="7" spans="1:22">
      <c r="A7" s="26" t="str">
        <f ca="1">INDEX(codetiers,SMALL(colindex,ROW(A6)))</f>
        <v>100486</v>
      </c>
      <c r="B7" s="26" t="str">
        <f ca="1">VLOOKUP($A7,infos,COLUMN(B:B),0)</f>
        <v>OURY-GUYE &amp; FILS</v>
      </c>
      <c r="C7" s="26" t="str">
        <f ca="1">INDEX(codeart,SMALL(colindex,ROW(A6)))</f>
        <v>03814B3973</v>
      </c>
      <c r="D7" s="26">
        <f ca="1">INDEX(infos,SMALL(colindex,ROW(A6)),COLUMN(D:D))</f>
        <v>0</v>
      </c>
      <c r="E7" s="26" t="str">
        <f ca="1">INDEX(infos,SMALL(colindex,ROW($A6)),COLUMN(E:E))</f>
        <v>BG TITANE FLEUR T52</v>
      </c>
      <c r="F7" s="26">
        <f ca="1">INDEX(infos,SMALL(colindex,ROW($A6)),COLUMN(F:F))</f>
        <v>0</v>
      </c>
      <c r="G7" s="26" t="str">
        <f ca="1">INDEX(infos,SMALL(colindex,ROW($A6)),COLUMN(G:G))</f>
        <v>ANOD</v>
      </c>
      <c r="H7" s="28">
        <f t="array" aca="1" ref="H7" ca="1">CHOOSE(MOD(COLUMN(B:B),2)+1,IFERROR(SMALL(IF((codetiers=$A7)*(codeart=$C7),tranche,""),COLUMN(B:B)/2*MOD(COLUMN(A:A),2)),""),IFERROR(SMALL(IF((codetiers=$A7)*(codeart=$C7),prixu,""),COLUMN(A:A)/2*MOD(COLUMN(B:B),2)),""))</f>
        <v>4</v>
      </c>
      <c r="I7" s="28">
        <f t="array" aca="1" ref="I7" ca="1">CHOOSE(MOD(COLUMN(C:C),2)+1,IFERROR(SMALL(IF((codetiers=$A7)*(codeart=$C7),tranche,""),COLUMN(C:C)/2*MOD(COLUMN(B:B),2)),""),IFERROR(SMALL(IF((codetiers=$A7)*(codeart=$C7),prixu,""),COLUMN(B:B)/2*MOD(COLUMN(C:C),2)),""))</f>
        <v>5.9</v>
      </c>
      <c r="J7" s="28">
        <f t="array" aca="1" ref="J7" ca="1">CHOOSE(MOD(COLUMN(D:D),2)+1,IFERROR(SMALL(IF((codetiers=$A7)*(codeart=$C7),tranche,""),COLUMN(D:D)/2*MOD(COLUMN(C:C),2)),""),IFERROR(SMALL(IF((codetiers=$A7)*(codeart=$C7),prixu,""),COLUMN(C:C)/2*MOD(COLUMN(D:D),2)),""))</f>
        <v>9</v>
      </c>
      <c r="K7" s="28">
        <f t="array" aca="1" ref="K7" ca="1">CHOOSE(MOD(COLUMN(E:E),2)+1,IFERROR(SMALL(IF((codetiers=$A7)*(codeart=$C7),tranche,""),COLUMN(E:E)/2*MOD(COLUMN(D:D),2)),""),IFERROR(SMALL(IF((codetiers=$A7)*(codeart=$C7),prixu,""),COLUMN(D:D)/2*MOD(COLUMN(E:E),2)),""))</f>
        <v>7.9</v>
      </c>
      <c r="L7" s="28">
        <f t="array" aca="1" ref="L7" ca="1">CHOOSE(MOD(COLUMN(F:F),2)+1,IFERROR(SMALL(IF((codetiers=$A7)*(codeart=$C7),tranche,""),COLUMN(F:F)/2*MOD(COLUMN(E:E),2)),""),IFERROR(SMALL(IF((codetiers=$A7)*(codeart=$C7),prixu,""),COLUMN(E:E)/2*MOD(COLUMN(F:F),2)),""))</f>
        <v>19</v>
      </c>
      <c r="M7" s="28">
        <f t="array" aca="1" ref="M7" ca="1">CHOOSE(MOD(COLUMN(G:G),2)+1,IFERROR(SMALL(IF((codetiers=$A7)*(codeart=$C7),tranche,""),COLUMN(G:G)/2*MOD(COLUMN(F:F),2)),""),IFERROR(SMALL(IF((codetiers=$A7)*(codeart=$C7),prixu,""),COLUMN(F:F)/2*MOD(COLUMN(G:G),2)),""))</f>
        <v>10.95</v>
      </c>
      <c r="N7" s="28">
        <f t="array" aca="1" ref="N7" ca="1">CHOOSE(MOD(COLUMN(H:H),2)+1,IFERROR(SMALL(IF((codetiers=$A7)*(codeart=$C7),tranche,""),COLUMN(H:H)/2*MOD(COLUMN(G:G),2)),""),IFERROR(SMALL(IF((codetiers=$A7)*(codeart=$C7),prixu,""),COLUMN(G:G)/2*MOD(COLUMN(H:H),2)),""))</f>
        <v>9999</v>
      </c>
      <c r="O7" s="28">
        <f t="array" aca="1" ref="O7" ca="1">CHOOSE(MOD(COLUMN(I:I),2)+1,IFERROR(SMALL(IF((codetiers=$A7)*(codeart=$C7),tranche,""),COLUMN(I:I)/2*MOD(COLUMN(H:H),2)),""),IFERROR(SMALL(IF((codetiers=$A7)*(codeart=$C7),prixu,""),COLUMN(H:H)/2*MOD(COLUMN(I:I),2)),""))</f>
        <v>50</v>
      </c>
      <c r="P7" s="28" t="str">
        <f t="array" aca="1" ref="P7" ca="1">CHOOSE(MOD(COLUMN(J:J),2)+1,IFERROR(SMALL(IF((codetiers=$A7)*(codeart=$C7),tranche,""),COLUMN(J:J)/2*MOD(COLUMN(I:I),2)),""),IFERROR(SMALL(IF((codetiers=$A7)*(codeart=$C7),prixu,""),COLUMN(I:I)/2*MOD(COLUMN(J:J),2)),""))</f>
        <v/>
      </c>
      <c r="Q7" s="28" t="str">
        <f t="array" aca="1" ref="Q7" ca="1">CHOOSE(MOD(COLUMN(K:K),2)+1,IFERROR(SMALL(IF((codetiers=$A7)*(codeart=$C7),tranche,""),COLUMN(K:K)/2*MOD(COLUMN(J:J),2)),""),IFERROR(SMALL(IF((codetiers=$A7)*(codeart=$C7),prixu,""),COLUMN(J:J)/2*MOD(COLUMN(K:K),2)),""))</f>
        <v/>
      </c>
      <c r="R7" s="28" t="str">
        <f t="array" aca="1" ref="R7" ca="1">CHOOSE(MOD(COLUMN(L:L),2)+1,IFERROR(SMALL(IF((codetiers=$A7)*(codeart=$C7),tranche,""),COLUMN(L:L)/2*MOD(COLUMN(K:K),2)),""),IFERROR(SMALL(IF((codetiers=$A7)*(codeart=$C7),prixu,""),COLUMN(K:K)/2*MOD(COLUMN(L:L),2)),""))</f>
        <v/>
      </c>
      <c r="S7" s="28" t="str">
        <f t="array" aca="1" ref="S7" ca="1">CHOOSE(MOD(COLUMN(M:M),2)+1,IFERROR(SMALL(IF((codetiers=$A7)*(codeart=$C7),tranche,""),COLUMN(M:M)/2*MOD(COLUMN(L:L),2)),""),IFERROR(SMALL(IF((codetiers=$A7)*(codeart=$C7),prixu,""),COLUMN(L:L)/2*MOD(COLUMN(M:M),2)),""))</f>
        <v/>
      </c>
    </row>
    <row r="8" spans="1:22">
      <c r="A8" s="26" t="str">
        <f ca="1">INDEX(codetiers,SMALL(colindex,ROW(A7)))</f>
        <v>100486</v>
      </c>
      <c r="B8" s="26" t="str">
        <f ca="1">VLOOKUP($A8,infos,COLUMN(B:B),0)</f>
        <v>OURY-GUYE &amp; FILS</v>
      </c>
      <c r="C8" s="26" t="str">
        <f ca="1">INDEX(codeart,SMALL(colindex,ROW(A7)))</f>
        <v>04032B4026</v>
      </c>
      <c r="D8" s="26">
        <f ca="1">INDEX(infos,SMALL(colindex,ROW(A7)),COLUMN(D:D))</f>
        <v>0</v>
      </c>
      <c r="E8" s="26" t="str">
        <f ca="1">INDEX(infos,SMALL(colindex,ROW($A7)),COLUMN(E:E))</f>
        <v>BO FLEURS TITANE</v>
      </c>
      <c r="F8" s="26">
        <f ca="1">INDEX(infos,SMALL(colindex,ROW($A7)),COLUMN(F:F))</f>
        <v>0</v>
      </c>
      <c r="G8" s="26" t="str">
        <f ca="1">INDEX(infos,SMALL(colindex,ROW($A7)),COLUMN(G:G))</f>
        <v>ANOD</v>
      </c>
      <c r="H8" s="28">
        <f t="array" aca="1" ref="H8" ca="1">CHOOSE(MOD(COLUMN(B:B),2)+1,IFERROR(SMALL(IF((codetiers=$A8)*(codeart=$C8),tranche,""),COLUMN(B:B)/2*MOD(COLUMN(A:A),2)),""),IFERROR(SMALL(IF((codetiers=$A8)*(codeart=$C8),prixu,""),COLUMN(A:A)/2*MOD(COLUMN(B:B),2)),""))</f>
        <v>4</v>
      </c>
      <c r="I8" s="28">
        <f t="array" aca="1" ref="I8" ca="1">CHOOSE(MOD(COLUMN(C:C),2)+1,IFERROR(SMALL(IF((codetiers=$A8)*(codeart=$C8),tranche,""),COLUMN(C:C)/2*MOD(COLUMN(B:B),2)),""),IFERROR(SMALL(IF((codetiers=$A8)*(codeart=$C8),prixu,""),COLUMN(B:B)/2*MOD(COLUMN(C:C),2)),""))</f>
        <v>5.9</v>
      </c>
      <c r="J8" s="28">
        <f t="array" aca="1" ref="J8" ca="1">CHOOSE(MOD(COLUMN(D:D),2)+1,IFERROR(SMALL(IF((codetiers=$A8)*(codeart=$C8),tranche,""),COLUMN(D:D)/2*MOD(COLUMN(C:C),2)),""),IFERROR(SMALL(IF((codetiers=$A8)*(codeart=$C8),prixu,""),COLUMN(C:C)/2*MOD(COLUMN(D:D),2)),""))</f>
        <v>9</v>
      </c>
      <c r="K8" s="28">
        <f t="array" aca="1" ref="K8" ca="1">CHOOSE(MOD(COLUMN(E:E),2)+1,IFERROR(SMALL(IF((codetiers=$A8)*(codeart=$C8),tranche,""),COLUMN(E:E)/2*MOD(COLUMN(D:D),2)),""),IFERROR(SMALL(IF((codetiers=$A8)*(codeart=$C8),prixu,""),COLUMN(D:D)/2*MOD(COLUMN(E:E),2)),""))</f>
        <v>7.9</v>
      </c>
      <c r="L8" s="28">
        <f t="array" aca="1" ref="L8" ca="1">CHOOSE(MOD(COLUMN(F:F),2)+1,IFERROR(SMALL(IF((codetiers=$A8)*(codeart=$C8),tranche,""),COLUMN(F:F)/2*MOD(COLUMN(E:E),2)),""),IFERROR(SMALL(IF((codetiers=$A8)*(codeart=$C8),prixu,""),COLUMN(E:E)/2*MOD(COLUMN(F:F),2)),""))</f>
        <v>19</v>
      </c>
      <c r="M8" s="28">
        <f t="array" aca="1" ref="M8" ca="1">CHOOSE(MOD(COLUMN(G:G),2)+1,IFERROR(SMALL(IF((codetiers=$A8)*(codeart=$C8),tranche,""),COLUMN(G:G)/2*MOD(COLUMN(F:F),2)),""),IFERROR(SMALL(IF((codetiers=$A8)*(codeart=$C8),prixu,""),COLUMN(F:F)/2*MOD(COLUMN(G:G),2)),""))</f>
        <v>10.95</v>
      </c>
      <c r="N8" s="28">
        <f t="array" aca="1" ref="N8" ca="1">CHOOSE(MOD(COLUMN(H:H),2)+1,IFERROR(SMALL(IF((codetiers=$A8)*(codeart=$C8),tranche,""),COLUMN(H:H)/2*MOD(COLUMN(G:G),2)),""),IFERROR(SMALL(IF((codetiers=$A8)*(codeart=$C8),prixu,""),COLUMN(G:G)/2*MOD(COLUMN(H:H),2)),""))</f>
        <v>9999</v>
      </c>
      <c r="O8" s="28">
        <f t="array" aca="1" ref="O8" ca="1">CHOOSE(MOD(COLUMN(I:I),2)+1,IFERROR(SMALL(IF((codetiers=$A8)*(codeart=$C8),tranche,""),COLUMN(I:I)/2*MOD(COLUMN(H:H),2)),""),IFERROR(SMALL(IF((codetiers=$A8)*(codeart=$C8),prixu,""),COLUMN(H:H)/2*MOD(COLUMN(I:I),2)),""))</f>
        <v>50</v>
      </c>
      <c r="P8" s="28" t="str">
        <f t="array" aca="1" ref="P8" ca="1">CHOOSE(MOD(COLUMN(J:J),2)+1,IFERROR(SMALL(IF((codetiers=$A8)*(codeart=$C8),tranche,""),COLUMN(J:J)/2*MOD(COLUMN(I:I),2)),""),IFERROR(SMALL(IF((codetiers=$A8)*(codeart=$C8),prixu,""),COLUMN(I:I)/2*MOD(COLUMN(J:J),2)),""))</f>
        <v/>
      </c>
      <c r="Q8" s="28" t="str">
        <f t="array" aca="1" ref="Q8" ca="1">CHOOSE(MOD(COLUMN(K:K),2)+1,IFERROR(SMALL(IF((codetiers=$A8)*(codeart=$C8),tranche,""),COLUMN(K:K)/2*MOD(COLUMN(J:J),2)),""),IFERROR(SMALL(IF((codetiers=$A8)*(codeart=$C8),prixu,""),COLUMN(J:J)/2*MOD(COLUMN(K:K),2)),""))</f>
        <v/>
      </c>
      <c r="R8" s="28" t="str">
        <f t="array" aca="1" ref="R8" ca="1">CHOOSE(MOD(COLUMN(L:L),2)+1,IFERROR(SMALL(IF((codetiers=$A8)*(codeart=$C8),tranche,""),COLUMN(L:L)/2*MOD(COLUMN(K:K),2)),""),IFERROR(SMALL(IF((codetiers=$A8)*(codeart=$C8),prixu,""),COLUMN(K:K)/2*MOD(COLUMN(L:L),2)),""))</f>
        <v/>
      </c>
      <c r="S8" s="28" t="str">
        <f t="array" aca="1" ref="S8" ca="1">CHOOSE(MOD(COLUMN(M:M),2)+1,IFERROR(SMALL(IF((codetiers=$A8)*(codeart=$C8),tranche,""),COLUMN(M:M)/2*MOD(COLUMN(L:L),2)),""),IFERROR(SMALL(IF((codetiers=$A8)*(codeart=$C8),prixu,""),COLUMN(L:L)/2*MOD(COLUMN(M:M),2)),""))</f>
        <v/>
      </c>
    </row>
    <row r="9" spans="1:22">
      <c r="A9" s="26" t="str">
        <f ca="1">INDEX(codetiers,SMALL(colindex,ROW(A8)))</f>
        <v>100486</v>
      </c>
      <c r="B9" s="26" t="str">
        <f ca="1">VLOOKUP($A9,infos,COLUMN(B:B),0)</f>
        <v>OURY-GUYE &amp; FILS</v>
      </c>
      <c r="C9" s="26" t="str">
        <f ca="1">INDEX(codeart,SMALL(colindex,ROW(A8)))</f>
        <v>04033B4021</v>
      </c>
      <c r="D9" s="26">
        <f ca="1">INDEX(infos,SMALL(colindex,ROW(A8)),COLUMN(D:D))</f>
        <v>0</v>
      </c>
      <c r="E9" s="26" t="str">
        <f ca="1">INDEX(infos,SMALL(colindex,ROW($A8)),COLUMN(E:E))</f>
        <v>RIVIERE BG53</v>
      </c>
      <c r="F9" s="26">
        <f ca="1">INDEX(infos,SMALL(colindex,ROW($A8)),COLUMN(F:F))</f>
        <v>0</v>
      </c>
      <c r="G9" s="26" t="str">
        <f ca="1">INDEX(infos,SMALL(colindex,ROW($A8)),COLUMN(G:G))</f>
        <v>ANOD</v>
      </c>
      <c r="H9" s="28">
        <f t="array" aca="1" ref="H9" ca="1">CHOOSE(MOD(COLUMN(B:B),2)+1,IFERROR(SMALL(IF((codetiers=$A9)*(codeart=$C9),tranche,""),COLUMN(B:B)/2*MOD(COLUMN(A:A),2)),""),IFERROR(SMALL(IF((codetiers=$A9)*(codeart=$C9),prixu,""),COLUMN(A:A)/2*MOD(COLUMN(B:B),2)),""))</f>
        <v>4</v>
      </c>
      <c r="I9" s="28">
        <f t="array" aca="1" ref="I9" ca="1">CHOOSE(MOD(COLUMN(C:C),2)+1,IFERROR(SMALL(IF((codetiers=$A9)*(codeart=$C9),tranche,""),COLUMN(C:C)/2*MOD(COLUMN(B:B),2)),""),IFERROR(SMALL(IF((codetiers=$A9)*(codeart=$C9),prixu,""),COLUMN(B:B)/2*MOD(COLUMN(C:C),2)),""))</f>
        <v>5.9</v>
      </c>
      <c r="J9" s="28">
        <f t="array" aca="1" ref="J9" ca="1">CHOOSE(MOD(COLUMN(D:D),2)+1,IFERROR(SMALL(IF((codetiers=$A9)*(codeart=$C9),tranche,""),COLUMN(D:D)/2*MOD(COLUMN(C:C),2)),""),IFERROR(SMALL(IF((codetiers=$A9)*(codeart=$C9),prixu,""),COLUMN(C:C)/2*MOD(COLUMN(D:D),2)),""))</f>
        <v>9</v>
      </c>
      <c r="K9" s="28">
        <f t="array" aca="1" ref="K9" ca="1">CHOOSE(MOD(COLUMN(E:E),2)+1,IFERROR(SMALL(IF((codetiers=$A9)*(codeart=$C9),tranche,""),COLUMN(E:E)/2*MOD(COLUMN(D:D),2)),""),IFERROR(SMALL(IF((codetiers=$A9)*(codeart=$C9),prixu,""),COLUMN(D:D)/2*MOD(COLUMN(E:E),2)),""))</f>
        <v>7.9</v>
      </c>
      <c r="L9" s="28">
        <f t="array" aca="1" ref="L9" ca="1">CHOOSE(MOD(COLUMN(F:F),2)+1,IFERROR(SMALL(IF((codetiers=$A9)*(codeart=$C9),tranche,""),COLUMN(F:F)/2*MOD(COLUMN(E:E),2)),""),IFERROR(SMALL(IF((codetiers=$A9)*(codeart=$C9),prixu,""),COLUMN(E:E)/2*MOD(COLUMN(F:F),2)),""))</f>
        <v>19</v>
      </c>
      <c r="M9" s="28">
        <f t="array" aca="1" ref="M9" ca="1">CHOOSE(MOD(COLUMN(G:G),2)+1,IFERROR(SMALL(IF((codetiers=$A9)*(codeart=$C9),tranche,""),COLUMN(G:G)/2*MOD(COLUMN(F:F),2)),""),IFERROR(SMALL(IF((codetiers=$A9)*(codeart=$C9),prixu,""),COLUMN(F:F)/2*MOD(COLUMN(G:G),2)),""))</f>
        <v>10.95</v>
      </c>
      <c r="N9" s="28">
        <f t="array" aca="1" ref="N9" ca="1">CHOOSE(MOD(COLUMN(H:H),2)+1,IFERROR(SMALL(IF((codetiers=$A9)*(codeart=$C9),tranche,""),COLUMN(H:H)/2*MOD(COLUMN(G:G),2)),""),IFERROR(SMALL(IF((codetiers=$A9)*(codeart=$C9),prixu,""),COLUMN(G:G)/2*MOD(COLUMN(H:H),2)),""))</f>
        <v>9999</v>
      </c>
      <c r="O9" s="28">
        <f t="array" aca="1" ref="O9" ca="1">CHOOSE(MOD(COLUMN(I:I),2)+1,IFERROR(SMALL(IF((codetiers=$A9)*(codeart=$C9),tranche,""),COLUMN(I:I)/2*MOD(COLUMN(H:H),2)),""),IFERROR(SMALL(IF((codetiers=$A9)*(codeart=$C9),prixu,""),COLUMN(H:H)/2*MOD(COLUMN(I:I),2)),""))</f>
        <v>50</v>
      </c>
      <c r="P9" s="28" t="str">
        <f t="array" aca="1" ref="P9" ca="1">CHOOSE(MOD(COLUMN(J:J),2)+1,IFERROR(SMALL(IF((codetiers=$A9)*(codeart=$C9),tranche,""),COLUMN(J:J)/2*MOD(COLUMN(I:I),2)),""),IFERROR(SMALL(IF((codetiers=$A9)*(codeart=$C9),prixu,""),COLUMN(I:I)/2*MOD(COLUMN(J:J),2)),""))</f>
        <v/>
      </c>
      <c r="Q9" s="28" t="str">
        <f t="array" aca="1" ref="Q9" ca="1">CHOOSE(MOD(COLUMN(K:K),2)+1,IFERROR(SMALL(IF((codetiers=$A9)*(codeart=$C9),tranche,""),COLUMN(K:K)/2*MOD(COLUMN(J:J),2)),""),IFERROR(SMALL(IF((codetiers=$A9)*(codeart=$C9),prixu,""),COLUMN(J:J)/2*MOD(COLUMN(K:K),2)),""))</f>
        <v/>
      </c>
      <c r="R9" s="28" t="str">
        <f t="array" aca="1" ref="R9" ca="1">CHOOSE(MOD(COLUMN(L:L),2)+1,IFERROR(SMALL(IF((codetiers=$A9)*(codeart=$C9),tranche,""),COLUMN(L:L)/2*MOD(COLUMN(K:K),2)),""),IFERROR(SMALL(IF((codetiers=$A9)*(codeart=$C9),prixu,""),COLUMN(K:K)/2*MOD(COLUMN(L:L),2)),""))</f>
        <v/>
      </c>
      <c r="S9" s="28" t="str">
        <f t="array" aca="1" ref="S9" ca="1">CHOOSE(MOD(COLUMN(M:M),2)+1,IFERROR(SMALL(IF((codetiers=$A9)*(codeart=$C9),tranche,""),COLUMN(M:M)/2*MOD(COLUMN(L:L),2)),""),IFERROR(SMALL(IF((codetiers=$A9)*(codeart=$C9),prixu,""),COLUMN(L:L)/2*MOD(COLUMN(M:M),2)),""))</f>
        <v/>
      </c>
      <c r="T9" t="str">
        <f t="array" aca="1" ref="T9" ca="1">CHOOSE(MOD(COLUMN(N:N),2)+1,IFERROR(SMALL(IF($A1:$A5=$A9,$H2:$H5,""),COLUMN(N:N)/2*MOD(COLUMN(M:M),2)),""),IFERROR(SMALL(IF($A1:$A5=$A9,$I1:$I5,""),COLUMN(M:M)/2*MOD(COLUMN(N:N),2)),""))</f>
        <v/>
      </c>
      <c r="U9" t="str">
        <f t="array" aca="1" ref="U9" ca="1">CHOOSE(MOD(COLUMN(O:O),2)+1,IFERROR(SMALL(IF($A1:$A5=$A9,$H2:$H5,""),COLUMN(O:O)/2*MOD(COLUMN(N:N),2)),""),IFERROR(SMALL(IF($A1:$A5=$A9,$I1:$I5,""),COLUMN(N:N)/2*MOD(COLUMN(O:O),2)),""))</f>
        <v/>
      </c>
      <c r="V9" t="str">
        <f t="array" aca="1" ref="V9" ca="1">CHOOSE(MOD(COLUMN(P:P),2)+1,IFERROR(SMALL(IF($A1:$A5=$A9,$H2:$H5,""),COLUMN(P:P)/2*MOD(COLUMN(O:O),2)),""),IFERROR(SMALL(IF($A1:$A5=$A9,$I1:$I5,""),COLUMN(O:O)/2*MOD(COLUMN(P:P),2)),""))</f>
        <v/>
      </c>
    </row>
    <row r="10" spans="1:22">
      <c r="A10" s="26" t="str">
        <f ca="1">INDEX(codetiers,SMALL(colindex,ROW(A9)))</f>
        <v>130229</v>
      </c>
      <c r="B10" s="26" t="str">
        <f ca="1">VLOOKUP($A10,infos,COLUMN(B:B),0)</f>
        <v>V.C.N INDUSTRIE</v>
      </c>
      <c r="C10" s="26" t="str">
        <f ca="1">INDEX(codeart,SMALL(colindex,ROW(A9)))</f>
        <v>1023</v>
      </c>
      <c r="D10" s="26" t="str">
        <f ca="1">INDEX(infos,SMALL(colindex,ROW(A9)),COLUMN(D:D))</f>
        <v>00</v>
      </c>
      <c r="E10" s="26" t="str">
        <f ca="1">INDEX(infos,SMALL(colindex,ROW($A9)),COLUMN(E:E))</f>
        <v>MANDRIN 6 PANS COURT</v>
      </c>
      <c r="F10" s="26" t="str">
        <f ca="1">INDEX(infos,SMALL(colindex,ROW($A9)),COLUMN(F:F))</f>
        <v>INOX Z30C13</v>
      </c>
      <c r="G10" s="26" t="str">
        <f ca="1">INDEX(infos,SMALL(colindex,ROW($A9)),COLUMN(G:G))</f>
        <v>PASI</v>
      </c>
      <c r="H10" s="28">
        <f t="array" aca="1" ref="H10" ca="1">CHOOSE(MOD(COLUMN(B:B),2)+1,IFERROR(SMALL(IF((codetiers=$A10)*(codeart=$C10),tranche,""),COLUMN(B:B)/2*MOD(COLUMN(A:A),2)),""),IFERROR(SMALL(IF((codetiers=$A10)*(codeart=$C10),prixu,""),COLUMN(A:A)/2*MOD(COLUMN(B:B),2)),""))</f>
        <v>1599</v>
      </c>
      <c r="I10" s="28">
        <f t="array" aca="1" ref="I10" ca="1">CHOOSE(MOD(COLUMN(C:C),2)+1,IFERROR(SMALL(IF((codetiers=$A10)*(codeart=$C10),tranche,""),COLUMN(C:C)/2*MOD(COLUMN(B:B),2)),""),IFERROR(SMALL(IF((codetiers=$A10)*(codeart=$C10),prixu,""),COLUMN(B:B)/2*MOD(COLUMN(C:C),2)),""))</f>
        <v>1.2</v>
      </c>
      <c r="J10" s="28" t="str">
        <f t="array" aca="1" ref="J10" ca="1">CHOOSE(MOD(COLUMN(D:D),2)+1,IFERROR(SMALL(IF((codetiers=$A10)*(codeart=$C10),tranche,""),COLUMN(D:D)/2*MOD(COLUMN(C:C),2)),""),IFERROR(SMALL(IF((codetiers=$A10)*(codeart=$C10),prixu,""),COLUMN(C:C)/2*MOD(COLUMN(D:D),2)),""))</f>
        <v/>
      </c>
      <c r="K10" s="28" t="str">
        <f t="array" aca="1" ref="K10" ca="1">CHOOSE(MOD(COLUMN(E:E),2)+1,IFERROR(SMALL(IF((codetiers=$A10)*(codeart=$C10),tranche,""),COLUMN(E:E)/2*MOD(COLUMN(D:D),2)),""),IFERROR(SMALL(IF((codetiers=$A10)*(codeart=$C10),prixu,""),COLUMN(D:D)/2*MOD(COLUMN(E:E),2)),""))</f>
        <v/>
      </c>
      <c r="L10" s="28" t="str">
        <f t="array" aca="1" ref="L10" ca="1">CHOOSE(MOD(COLUMN(F:F),2)+1,IFERROR(SMALL(IF((codetiers=$A10)*(codeart=$C10),tranche,""),COLUMN(F:F)/2*MOD(COLUMN(E:E),2)),""),IFERROR(SMALL(IF((codetiers=$A10)*(codeart=$C10),prixu,""),COLUMN(E:E)/2*MOD(COLUMN(F:F),2)),""))</f>
        <v/>
      </c>
      <c r="M10" s="28" t="str">
        <f t="array" aca="1" ref="M10" ca="1">CHOOSE(MOD(COLUMN(G:G),2)+1,IFERROR(SMALL(IF((codetiers=$A10)*(codeart=$C10),tranche,""),COLUMN(G:G)/2*MOD(COLUMN(F:F),2)),""),IFERROR(SMALL(IF((codetiers=$A10)*(codeart=$C10),prixu,""),COLUMN(F:F)/2*MOD(COLUMN(G:G),2)),""))</f>
        <v/>
      </c>
      <c r="N10" s="28" t="str">
        <f t="array" aca="1" ref="N10" ca="1">CHOOSE(MOD(COLUMN(H:H),2)+1,IFERROR(SMALL(IF((codetiers=$A10)*(codeart=$C10),tranche,""),COLUMN(H:H)/2*MOD(COLUMN(G:G),2)),""),IFERROR(SMALL(IF((codetiers=$A10)*(codeart=$C10),prixu,""),COLUMN(G:G)/2*MOD(COLUMN(H:H),2)),""))</f>
        <v/>
      </c>
      <c r="O10" s="28" t="str">
        <f t="array" aca="1" ref="O10" ca="1">CHOOSE(MOD(COLUMN(I:I),2)+1,IFERROR(SMALL(IF((codetiers=$A10)*(codeart=$C10),tranche,""),COLUMN(I:I)/2*MOD(COLUMN(H:H),2)),""),IFERROR(SMALL(IF((codetiers=$A10)*(codeart=$C10),prixu,""),COLUMN(H:H)/2*MOD(COLUMN(I:I),2)),""))</f>
        <v/>
      </c>
      <c r="P10" s="28" t="str">
        <f t="array" aca="1" ref="P10" ca="1">CHOOSE(MOD(COLUMN(J:J),2)+1,IFERROR(SMALL(IF((codetiers=$A10)*(codeart=$C10),tranche,""),COLUMN(J:J)/2*MOD(COLUMN(I:I),2)),""),IFERROR(SMALL(IF((codetiers=$A10)*(codeart=$C10),prixu,""),COLUMN(I:I)/2*MOD(COLUMN(J:J),2)),""))</f>
        <v/>
      </c>
      <c r="Q10" s="28" t="str">
        <f t="array" aca="1" ref="Q10" ca="1">CHOOSE(MOD(COLUMN(K:K),2)+1,IFERROR(SMALL(IF((codetiers=$A10)*(codeart=$C10),tranche,""),COLUMN(K:K)/2*MOD(COLUMN(J:J),2)),""),IFERROR(SMALL(IF((codetiers=$A10)*(codeart=$C10),prixu,""),COLUMN(J:J)/2*MOD(COLUMN(K:K),2)),""))</f>
        <v/>
      </c>
      <c r="R10" s="28" t="str">
        <f t="array" aca="1" ref="R10" ca="1">CHOOSE(MOD(COLUMN(L:L),2)+1,IFERROR(SMALL(IF((codetiers=$A10)*(codeart=$C10),tranche,""),COLUMN(L:L)/2*MOD(COLUMN(K:K),2)),""),IFERROR(SMALL(IF((codetiers=$A10)*(codeart=$C10),prixu,""),COLUMN(K:K)/2*MOD(COLUMN(L:L),2)),""))</f>
        <v/>
      </c>
      <c r="S10" s="28" t="str">
        <f t="array" aca="1" ref="S10" ca="1">CHOOSE(MOD(COLUMN(M:M),2)+1,IFERROR(SMALL(IF((codetiers=$A10)*(codeart=$C10),tranche,""),COLUMN(M:M)/2*MOD(COLUMN(L:L),2)),""),IFERROR(SMALL(IF((codetiers=$A10)*(codeart=$C10),prixu,""),COLUMN(L:L)/2*MOD(COLUMN(M:M),2)),""))</f>
        <v/>
      </c>
    </row>
    <row r="11" spans="1:22">
      <c r="A11" s="26" t="str">
        <f ca="1">INDEX(codetiers,SMALL(colindex,ROW(A10)))</f>
        <v>130229</v>
      </c>
      <c r="B11" s="26" t="str">
        <f ca="1">VLOOKUP($A11,infos,COLUMN(B:B),0)</f>
        <v>V.C.N INDUSTRIE</v>
      </c>
      <c r="C11" s="26" t="str">
        <f ca="1">INDEX(codeart,SMALL(colindex,ROW(A10)))</f>
        <v>1027</v>
      </c>
      <c r="D11" s="26" t="str">
        <f ca="1">INDEX(infos,SMALL(colindex,ROW(A10)),COLUMN(D:D))</f>
        <v>00</v>
      </c>
      <c r="E11" s="26" t="str">
        <f ca="1">INDEX(infos,SMALL(colindex,ROW($A10)),COLUMN(E:E))</f>
        <v>TIGE TOURN. SYST. CALCINABLE</v>
      </c>
      <c r="F11" s="26" t="str">
        <f ca="1">INDEX(infos,SMALL(colindex,ROW($A10)),COLUMN(F:F))</f>
        <v>TRANSFIXE, NOX Z30C13</v>
      </c>
      <c r="G11" s="26" t="str">
        <f ca="1">INDEX(infos,SMALL(colindex,ROW($A10)),COLUMN(G:G))</f>
        <v>PASI</v>
      </c>
      <c r="H11" s="28">
        <f t="array" aca="1" ref="H11" ca="1">CHOOSE(MOD(COLUMN(B:B),2)+1,IFERROR(SMALL(IF((codetiers=$A11)*(codeart=$C11),tranche,""),COLUMN(B:B)/2*MOD(COLUMN(A:A),2)),""),IFERROR(SMALL(IF((codetiers=$A11)*(codeart=$C11),prixu,""),COLUMN(A:A)/2*MOD(COLUMN(B:B),2)),""))</f>
        <v>1599</v>
      </c>
      <c r="I11" s="28">
        <f t="array" aca="1" ref="I11" ca="1">CHOOSE(MOD(COLUMN(C:C),2)+1,IFERROR(SMALL(IF((codetiers=$A11)*(codeart=$C11),tranche,""),COLUMN(C:C)/2*MOD(COLUMN(B:B),2)),""),IFERROR(SMALL(IF((codetiers=$A11)*(codeart=$C11),prixu,""),COLUMN(B:B)/2*MOD(COLUMN(C:C),2)),""))</f>
        <v>1.2</v>
      </c>
      <c r="J11" s="28" t="str">
        <f t="array" aca="1" ref="J11" ca="1">CHOOSE(MOD(COLUMN(D:D),2)+1,IFERROR(SMALL(IF((codetiers=$A11)*(codeart=$C11),tranche,""),COLUMN(D:D)/2*MOD(COLUMN(C:C),2)),""),IFERROR(SMALL(IF((codetiers=$A11)*(codeart=$C11),prixu,""),COLUMN(C:C)/2*MOD(COLUMN(D:D),2)),""))</f>
        <v/>
      </c>
      <c r="K11" s="28" t="str">
        <f t="array" aca="1" ref="K11" ca="1">CHOOSE(MOD(COLUMN(E:E),2)+1,IFERROR(SMALL(IF((codetiers=$A11)*(codeart=$C11),tranche,""),COLUMN(E:E)/2*MOD(COLUMN(D:D),2)),""),IFERROR(SMALL(IF((codetiers=$A11)*(codeart=$C11),prixu,""),COLUMN(D:D)/2*MOD(COLUMN(E:E),2)),""))</f>
        <v/>
      </c>
      <c r="L11" s="28" t="str">
        <f t="array" aca="1" ref="L11" ca="1">CHOOSE(MOD(COLUMN(F:F),2)+1,IFERROR(SMALL(IF((codetiers=$A11)*(codeart=$C11),tranche,""),COLUMN(F:F)/2*MOD(COLUMN(E:E),2)),""),IFERROR(SMALL(IF((codetiers=$A11)*(codeart=$C11),prixu,""),COLUMN(E:E)/2*MOD(COLUMN(F:F),2)),""))</f>
        <v/>
      </c>
      <c r="M11" s="28" t="str">
        <f t="array" aca="1" ref="M11" ca="1">CHOOSE(MOD(COLUMN(G:G),2)+1,IFERROR(SMALL(IF((codetiers=$A11)*(codeart=$C11),tranche,""),COLUMN(G:G)/2*MOD(COLUMN(F:F),2)),""),IFERROR(SMALL(IF((codetiers=$A11)*(codeart=$C11),prixu,""),COLUMN(F:F)/2*MOD(COLUMN(G:G),2)),""))</f>
        <v/>
      </c>
      <c r="N11" s="28" t="str">
        <f t="array" aca="1" ref="N11" ca="1">CHOOSE(MOD(COLUMN(H:H),2)+1,IFERROR(SMALL(IF((codetiers=$A11)*(codeart=$C11),tranche,""),COLUMN(H:H)/2*MOD(COLUMN(G:G),2)),""),IFERROR(SMALL(IF((codetiers=$A11)*(codeart=$C11),prixu,""),COLUMN(G:G)/2*MOD(COLUMN(H:H),2)),""))</f>
        <v/>
      </c>
      <c r="O11" s="28" t="str">
        <f t="array" aca="1" ref="O11" ca="1">CHOOSE(MOD(COLUMN(I:I),2)+1,IFERROR(SMALL(IF((codetiers=$A11)*(codeart=$C11),tranche,""),COLUMN(I:I)/2*MOD(COLUMN(H:H),2)),""),IFERROR(SMALL(IF((codetiers=$A11)*(codeart=$C11),prixu,""),COLUMN(H:H)/2*MOD(COLUMN(I:I),2)),""))</f>
        <v/>
      </c>
      <c r="P11" s="28" t="str">
        <f t="array" aca="1" ref="P11" ca="1">CHOOSE(MOD(COLUMN(J:J),2)+1,IFERROR(SMALL(IF((codetiers=$A11)*(codeart=$C11),tranche,""),COLUMN(J:J)/2*MOD(COLUMN(I:I),2)),""),IFERROR(SMALL(IF((codetiers=$A11)*(codeart=$C11),prixu,""),COLUMN(I:I)/2*MOD(COLUMN(J:J),2)),""))</f>
        <v/>
      </c>
      <c r="Q11" s="28" t="str">
        <f t="array" aca="1" ref="Q11" ca="1">CHOOSE(MOD(COLUMN(K:K),2)+1,IFERROR(SMALL(IF((codetiers=$A11)*(codeart=$C11),tranche,""),COLUMN(K:K)/2*MOD(COLUMN(J:J),2)),""),IFERROR(SMALL(IF((codetiers=$A11)*(codeart=$C11),prixu,""),COLUMN(J:J)/2*MOD(COLUMN(K:K),2)),""))</f>
        <v/>
      </c>
      <c r="R11" s="28" t="str">
        <f t="array" aca="1" ref="R11" ca="1">CHOOSE(MOD(COLUMN(L:L),2)+1,IFERROR(SMALL(IF((codetiers=$A11)*(codeart=$C11),tranche,""),COLUMN(L:L)/2*MOD(COLUMN(K:K),2)),""),IFERROR(SMALL(IF((codetiers=$A11)*(codeart=$C11),prixu,""),COLUMN(K:K)/2*MOD(COLUMN(L:L),2)),""))</f>
        <v/>
      </c>
      <c r="S11" s="28" t="str">
        <f t="array" aca="1" ref="S11" ca="1">CHOOSE(MOD(COLUMN(M:M),2)+1,IFERROR(SMALL(IF((codetiers=$A11)*(codeart=$C11),tranche,""),COLUMN(M:M)/2*MOD(COLUMN(L:L),2)),""),IFERROR(SMALL(IF((codetiers=$A11)*(codeart=$C11),prixu,""),COLUMN(L:L)/2*MOD(COLUMN(M:M),2)),""))</f>
        <v/>
      </c>
    </row>
    <row r="12" spans="1:22">
      <c r="A12" s="26" t="str">
        <f ca="1">INDEX(codetiers,SMALL(colindex,ROW(A11)))</f>
        <v>100763</v>
      </c>
      <c r="B12" s="26" t="str">
        <f ca="1">VLOOKUP($A12,infos,COLUMN(B:B),0)</f>
        <v>FARELLA</v>
      </c>
      <c r="C12" s="26" t="str">
        <f ca="1">INDEX(codeart,SMALL(colindex,ROW(A11)))</f>
        <v>103179039ANOD</v>
      </c>
      <c r="D12" s="26" t="str">
        <f ca="1">INDEX(infos,SMALL(colindex,ROW(A11)),COLUMN(D:D))</f>
        <v>2</v>
      </c>
      <c r="E12" s="26" t="str">
        <f ca="1">INDEX(infos,SMALL(colindex,ROW($A11)),COLUMN(E:E))</f>
        <v>HEAD-MICRO TORNADO EXTENDED</v>
      </c>
      <c r="F12" s="26" t="str">
        <f ca="1">INDEX(infos,SMALL(colindex,ROW($A11)),COLUMN(F:F))</f>
        <v>TA6V T II</v>
      </c>
      <c r="G12" s="26" t="str">
        <f ca="1">INDEX(infos,SMALL(colindex,ROW($A11)),COLUMN(G:G))</f>
        <v>ANOD</v>
      </c>
      <c r="H12" s="28">
        <f t="array" aca="1" ref="H12" ca="1">CHOOSE(MOD(COLUMN(B:B),2)+1,IFERROR(SMALL(IF((codetiers=$A12)*(codeart=$C12),tranche,""),COLUMN(B:B)/2*MOD(COLUMN(A:A),2)),""),IFERROR(SMALL(IF((codetiers=$A12)*(codeart=$C12),prixu,""),COLUMN(A:A)/2*MOD(COLUMN(B:B),2)),""))</f>
        <v>124</v>
      </c>
      <c r="I12" s="28">
        <f t="array" aca="1" ref="I12" ca="1">CHOOSE(MOD(COLUMN(C:C),2)+1,IFERROR(SMALL(IF((codetiers=$A12)*(codeart=$C12),tranche,""),COLUMN(C:C)/2*MOD(COLUMN(B:B),2)),""),IFERROR(SMALL(IF((codetiers=$A12)*(codeart=$C12),prixu,""),COLUMN(B:B)/2*MOD(COLUMN(C:C),2)),""))</f>
        <v>4.05</v>
      </c>
      <c r="J12" s="28">
        <f t="array" aca="1" ref="J12" ca="1">CHOOSE(MOD(COLUMN(D:D),2)+1,IFERROR(SMALL(IF((codetiers=$A12)*(codeart=$C12),tranche,""),COLUMN(D:D)/2*MOD(COLUMN(C:C),2)),""),IFERROR(SMALL(IF((codetiers=$A12)*(codeart=$C12),prixu,""),COLUMN(C:C)/2*MOD(COLUMN(D:D),2)),""))</f>
        <v>9999</v>
      </c>
      <c r="K12" s="28">
        <f t="array" aca="1" ref="K12" ca="1">CHOOSE(MOD(COLUMN(E:E),2)+1,IFERROR(SMALL(IF((codetiers=$A12)*(codeart=$C12),tranche,""),COLUMN(E:E)/2*MOD(COLUMN(D:D),2)),""),IFERROR(SMALL(IF((codetiers=$A12)*(codeart=$C12),prixu,""),COLUMN(D:D)/2*MOD(COLUMN(E:E),2)),""))</f>
        <v>6.95</v>
      </c>
      <c r="L12" s="28" t="str">
        <f t="array" aca="1" ref="L12" ca="1">CHOOSE(MOD(COLUMN(F:F),2)+1,IFERROR(SMALL(IF((codetiers=$A12)*(codeart=$C12),tranche,""),COLUMN(F:F)/2*MOD(COLUMN(E:E),2)),""),IFERROR(SMALL(IF((codetiers=$A12)*(codeart=$C12),prixu,""),COLUMN(E:E)/2*MOD(COLUMN(F:F),2)),""))</f>
        <v/>
      </c>
      <c r="M12" s="28" t="str">
        <f t="array" aca="1" ref="M12" ca="1">CHOOSE(MOD(COLUMN(G:G),2)+1,IFERROR(SMALL(IF((codetiers=$A12)*(codeart=$C12),tranche,""),COLUMN(G:G)/2*MOD(COLUMN(F:F),2)),""),IFERROR(SMALL(IF((codetiers=$A12)*(codeart=$C12),prixu,""),COLUMN(F:F)/2*MOD(COLUMN(G:G),2)),""))</f>
        <v/>
      </c>
      <c r="N12" s="28" t="str">
        <f t="array" aca="1" ref="N12" ca="1">CHOOSE(MOD(COLUMN(H:H),2)+1,IFERROR(SMALL(IF((codetiers=$A12)*(codeart=$C12),tranche,""),COLUMN(H:H)/2*MOD(COLUMN(G:G),2)),""),IFERROR(SMALL(IF((codetiers=$A12)*(codeart=$C12),prixu,""),COLUMN(G:G)/2*MOD(COLUMN(H:H),2)),""))</f>
        <v/>
      </c>
      <c r="O12" s="28" t="str">
        <f t="array" aca="1" ref="O12" ca="1">CHOOSE(MOD(COLUMN(I:I),2)+1,IFERROR(SMALL(IF((codetiers=$A12)*(codeart=$C12),tranche,""),COLUMN(I:I)/2*MOD(COLUMN(H:H),2)),""),IFERROR(SMALL(IF((codetiers=$A12)*(codeart=$C12),prixu,""),COLUMN(H:H)/2*MOD(COLUMN(I:I),2)),""))</f>
        <v/>
      </c>
      <c r="P12" s="28" t="str">
        <f t="array" aca="1" ref="P12" ca="1">CHOOSE(MOD(COLUMN(J:J),2)+1,IFERROR(SMALL(IF((codetiers=$A12)*(codeart=$C12),tranche,""),COLUMN(J:J)/2*MOD(COLUMN(I:I),2)),""),IFERROR(SMALL(IF((codetiers=$A12)*(codeart=$C12),prixu,""),COLUMN(I:I)/2*MOD(COLUMN(J:J),2)),""))</f>
        <v/>
      </c>
      <c r="Q12" s="28" t="str">
        <f t="array" aca="1" ref="Q12" ca="1">CHOOSE(MOD(COLUMN(K:K),2)+1,IFERROR(SMALL(IF((codetiers=$A12)*(codeart=$C12),tranche,""),COLUMN(K:K)/2*MOD(COLUMN(J:J),2)),""),IFERROR(SMALL(IF((codetiers=$A12)*(codeart=$C12),prixu,""),COLUMN(J:J)/2*MOD(COLUMN(K:K),2)),""))</f>
        <v/>
      </c>
      <c r="R12" s="28" t="str">
        <f t="array" aca="1" ref="R12" ca="1">CHOOSE(MOD(COLUMN(L:L),2)+1,IFERROR(SMALL(IF((codetiers=$A12)*(codeart=$C12),tranche,""),COLUMN(L:L)/2*MOD(COLUMN(K:K),2)),""),IFERROR(SMALL(IF((codetiers=$A12)*(codeart=$C12),prixu,""),COLUMN(K:K)/2*MOD(COLUMN(L:L),2)),""))</f>
        <v/>
      </c>
      <c r="S12" s="28" t="str">
        <f t="array" aca="1" ref="S12" ca="1">CHOOSE(MOD(COLUMN(M:M),2)+1,IFERROR(SMALL(IF((codetiers=$A12)*(codeart=$C12),tranche,""),COLUMN(M:M)/2*MOD(COLUMN(L:L),2)),""),IFERROR(SMALL(IF((codetiers=$A12)*(codeart=$C12),prixu,""),COLUMN(L:L)/2*MOD(COLUMN(M:M),2)),""))</f>
        <v/>
      </c>
    </row>
    <row r="13" spans="1:22">
      <c r="A13" s="26" t="str">
        <f ca="1">INDEX(codetiers,SMALL(colindex,ROW(A12)))</f>
        <v>100763</v>
      </c>
      <c r="B13" s="26" t="str">
        <f ca="1">VLOOKUP($A13,infos,COLUMN(B:B),0)</f>
        <v>FARELLA</v>
      </c>
      <c r="C13" s="26" t="str">
        <f ca="1">INDEX(codeart,SMALL(colindex,ROW(A12)))</f>
        <v>103179040</v>
      </c>
      <c r="D13" s="26" t="str">
        <f ca="1">INDEX(infos,SMALL(colindex,ROW(A12)),COLUMN(D:D))</f>
        <v>A</v>
      </c>
      <c r="E13" s="26" t="str">
        <f ca="1">INDEX(infos,SMALL(colindex,ROW($A12)),COLUMN(E:E))</f>
        <v>BOLT FLANGE MICRO TORNADO</v>
      </c>
      <c r="F13" s="26" t="str">
        <f ca="1">INDEX(infos,SMALL(colindex,ROW($A12)),COLUMN(F:F))</f>
        <v>INOX 316L</v>
      </c>
      <c r="G13" s="26" t="str">
        <f ca="1">INDEX(infos,SMALL(colindex,ROW($A12)),COLUMN(G:G))</f>
        <v>PASI</v>
      </c>
      <c r="H13" s="28">
        <f t="array" aca="1" ref="H13" ca="1">CHOOSE(MOD(COLUMN(B:B),2)+1,IFERROR(SMALL(IF((codetiers=$A13)*(codeart=$C13),tranche,""),COLUMN(B:B)/2*MOD(COLUMN(A:A),2)),""),IFERROR(SMALL(IF((codetiers=$A13)*(codeart=$C13),prixu,""),COLUMN(A:A)/2*MOD(COLUMN(B:B),2)),""))</f>
        <v>100</v>
      </c>
      <c r="I13" s="28">
        <f t="array" aca="1" ref="I13" ca="1">CHOOSE(MOD(COLUMN(C:C),2)+1,IFERROR(SMALL(IF((codetiers=$A13)*(codeart=$C13),tranche,""),COLUMN(C:C)/2*MOD(COLUMN(B:B),2)),""),IFERROR(SMALL(IF((codetiers=$A13)*(codeart=$C13),prixu,""),COLUMN(B:B)/2*MOD(COLUMN(C:C),2)),""))</f>
        <v>1.68</v>
      </c>
      <c r="J13" s="28">
        <f t="array" aca="1" ref="J13" ca="1">CHOOSE(MOD(COLUMN(D:D),2)+1,IFERROR(SMALL(IF((codetiers=$A13)*(codeart=$C13),tranche,""),COLUMN(D:D)/2*MOD(COLUMN(C:C),2)),""),IFERROR(SMALL(IF((codetiers=$A13)*(codeart=$C13),prixu,""),COLUMN(C:C)/2*MOD(COLUMN(D:D),2)),""))</f>
        <v>200</v>
      </c>
      <c r="K13" s="28">
        <f t="array" aca="1" ref="K13" ca="1">CHOOSE(MOD(COLUMN(E:E),2)+1,IFERROR(SMALL(IF((codetiers=$A13)*(codeart=$C13),tranche,""),COLUMN(E:E)/2*MOD(COLUMN(D:D),2)),""),IFERROR(SMALL(IF((codetiers=$A13)*(codeart=$C13),prixu,""),COLUMN(D:D)/2*MOD(COLUMN(E:E),2)),""))</f>
        <v>2.0499999999999998</v>
      </c>
      <c r="L13" s="28">
        <f t="array" aca="1" ref="L13" ca="1">CHOOSE(MOD(COLUMN(F:F),2)+1,IFERROR(SMALL(IF((codetiers=$A13)*(codeart=$C13),tranche,""),COLUMN(F:F)/2*MOD(COLUMN(E:E),2)),""),IFERROR(SMALL(IF((codetiers=$A13)*(codeart=$C13),prixu,""),COLUMN(E:E)/2*MOD(COLUMN(F:F),2)),""))</f>
        <v>300</v>
      </c>
      <c r="M13" s="28">
        <f t="array" aca="1" ref="M13" ca="1">CHOOSE(MOD(COLUMN(G:G),2)+1,IFERROR(SMALL(IF((codetiers=$A13)*(codeart=$C13),tranche,""),COLUMN(G:G)/2*MOD(COLUMN(F:F),2)),""),IFERROR(SMALL(IF((codetiers=$A13)*(codeart=$C13),prixu,""),COLUMN(F:F)/2*MOD(COLUMN(G:G),2)),""))</f>
        <v>2.31</v>
      </c>
      <c r="N13" s="28">
        <f t="array" aca="1" ref="N13" ca="1">CHOOSE(MOD(COLUMN(H:H),2)+1,IFERROR(SMALL(IF((codetiers=$A13)*(codeart=$C13),tranche,""),COLUMN(H:H)/2*MOD(COLUMN(G:G),2)),""),IFERROR(SMALL(IF((codetiers=$A13)*(codeart=$C13),prixu,""),COLUMN(G:G)/2*MOD(COLUMN(H:H),2)),""))</f>
        <v>9999</v>
      </c>
      <c r="O13" s="28">
        <f t="array" aca="1" ref="O13" ca="1">CHOOSE(MOD(COLUMN(I:I),2)+1,IFERROR(SMALL(IF((codetiers=$A13)*(codeart=$C13),tranche,""),COLUMN(I:I)/2*MOD(COLUMN(H:H),2)),""),IFERROR(SMALL(IF((codetiers=$A13)*(codeart=$C13),prixu,""),COLUMN(H:H)/2*MOD(COLUMN(I:I),2)),""))</f>
        <v>3.1</v>
      </c>
      <c r="P13" s="28" t="str">
        <f t="array" aca="1" ref="P13" ca="1">CHOOSE(MOD(COLUMN(J:J),2)+1,IFERROR(SMALL(IF((codetiers=$A13)*(codeart=$C13),tranche,""),COLUMN(J:J)/2*MOD(COLUMN(I:I),2)),""),IFERROR(SMALL(IF((codetiers=$A13)*(codeart=$C13),prixu,""),COLUMN(I:I)/2*MOD(COLUMN(J:J),2)),""))</f>
        <v/>
      </c>
      <c r="Q13" s="28" t="str">
        <f t="array" aca="1" ref="Q13" ca="1">CHOOSE(MOD(COLUMN(K:K),2)+1,IFERROR(SMALL(IF((codetiers=$A13)*(codeart=$C13),tranche,""),COLUMN(K:K)/2*MOD(COLUMN(J:J),2)),""),IFERROR(SMALL(IF((codetiers=$A13)*(codeart=$C13),prixu,""),COLUMN(J:J)/2*MOD(COLUMN(K:K),2)),""))</f>
        <v/>
      </c>
      <c r="R13" s="28" t="str">
        <f t="array" aca="1" ref="R13" ca="1">CHOOSE(MOD(COLUMN(L:L),2)+1,IFERROR(SMALL(IF((codetiers=$A13)*(codeart=$C13),tranche,""),COLUMN(L:L)/2*MOD(COLUMN(K:K),2)),""),IFERROR(SMALL(IF((codetiers=$A13)*(codeart=$C13),prixu,""),COLUMN(K:K)/2*MOD(COLUMN(L:L),2)),""))</f>
        <v/>
      </c>
      <c r="S13" s="28" t="str">
        <f t="array" aca="1" ref="S13" ca="1">CHOOSE(MOD(COLUMN(M:M),2)+1,IFERROR(SMALL(IF((codetiers=$A13)*(codeart=$C13),tranche,""),COLUMN(M:M)/2*MOD(COLUMN(L:L),2)),""),IFERROR(SMALL(IF((codetiers=$A13)*(codeart=$C13),prixu,""),COLUMN(L:L)/2*MOD(COLUMN(M:M),2)),""))</f>
        <v/>
      </c>
    </row>
    <row r="14" spans="1:22">
      <c r="A14" s="26" t="str">
        <f ca="1">INDEX(codetiers,SMALL(colindex,ROW(A13)))</f>
        <v>100763</v>
      </c>
      <c r="B14" s="26" t="str">
        <f ca="1">VLOOKUP($A14,infos,COLUMN(B:B),0)</f>
        <v>FARELLA</v>
      </c>
      <c r="C14" s="26" t="str">
        <f ca="1">INDEX(codeart,SMALL(colindex,ROW(A13)))</f>
        <v>103179048</v>
      </c>
      <c r="D14" s="26" t="str">
        <f ca="1">INDEX(infos,SMALL(colindex,ROW(A13)),COLUMN(D:D))</f>
        <v>A</v>
      </c>
      <c r="E14" s="26" t="str">
        <f ca="1">INDEX(infos,SMALL(colindex,ROW($A13)),COLUMN(E:E))</f>
        <v>BLADE LOCKING RING MICRO</v>
      </c>
      <c r="F14" s="26" t="str">
        <f ca="1">INDEX(infos,SMALL(colindex,ROW($A13)),COLUMN(F:F))</f>
        <v>INOX 316L</v>
      </c>
      <c r="G14" s="26" t="str">
        <f ca="1">INDEX(infos,SMALL(colindex,ROW($A13)),COLUMN(G:G))</f>
        <v>PASI</v>
      </c>
      <c r="H14" s="28">
        <f t="array" aca="1" ref="H14" ca="1">CHOOSE(MOD(COLUMN(B:B),2)+1,IFERROR(SMALL(IF((codetiers=$A14)*(codeart=$C14),tranche,""),COLUMN(B:B)/2*MOD(COLUMN(A:A),2)),""),IFERROR(SMALL(IF((codetiers=$A14)*(codeart=$C14),prixu,""),COLUMN(A:A)/2*MOD(COLUMN(B:B),2)),""))</f>
        <v>100</v>
      </c>
      <c r="I14" s="28">
        <f t="array" aca="1" ref="I14" ca="1">CHOOSE(MOD(COLUMN(C:C),2)+1,IFERROR(SMALL(IF((codetiers=$A14)*(codeart=$C14),tranche,""),COLUMN(C:C)/2*MOD(COLUMN(B:B),2)),""),IFERROR(SMALL(IF((codetiers=$A14)*(codeart=$C14),prixu,""),COLUMN(B:B)/2*MOD(COLUMN(C:C),2)),""))</f>
        <v>1.68</v>
      </c>
      <c r="J14" s="28">
        <f t="array" aca="1" ref="J14" ca="1">CHOOSE(MOD(COLUMN(D:D),2)+1,IFERROR(SMALL(IF((codetiers=$A14)*(codeart=$C14),tranche,""),COLUMN(D:D)/2*MOD(COLUMN(C:C),2)),""),IFERROR(SMALL(IF((codetiers=$A14)*(codeart=$C14),prixu,""),COLUMN(C:C)/2*MOD(COLUMN(D:D),2)),""))</f>
        <v>200</v>
      </c>
      <c r="K14" s="28">
        <f t="array" aca="1" ref="K14" ca="1">CHOOSE(MOD(COLUMN(E:E),2)+1,IFERROR(SMALL(IF((codetiers=$A14)*(codeart=$C14),tranche,""),COLUMN(E:E)/2*MOD(COLUMN(D:D),2)),""),IFERROR(SMALL(IF((codetiers=$A14)*(codeart=$C14),prixu,""),COLUMN(D:D)/2*MOD(COLUMN(E:E),2)),""))</f>
        <v>2.0499999999999998</v>
      </c>
      <c r="L14" s="28">
        <f t="array" aca="1" ref="L14" ca="1">CHOOSE(MOD(COLUMN(F:F),2)+1,IFERROR(SMALL(IF((codetiers=$A14)*(codeart=$C14),tranche,""),COLUMN(F:F)/2*MOD(COLUMN(E:E),2)),""),IFERROR(SMALL(IF((codetiers=$A14)*(codeart=$C14),prixu,""),COLUMN(E:E)/2*MOD(COLUMN(F:F),2)),""))</f>
        <v>300</v>
      </c>
      <c r="M14" s="28">
        <f t="array" aca="1" ref="M14" ca="1">CHOOSE(MOD(COLUMN(G:G),2)+1,IFERROR(SMALL(IF((codetiers=$A14)*(codeart=$C14),tranche,""),COLUMN(G:G)/2*MOD(COLUMN(F:F),2)),""),IFERROR(SMALL(IF((codetiers=$A14)*(codeart=$C14),prixu,""),COLUMN(F:F)/2*MOD(COLUMN(G:G),2)),""))</f>
        <v>2.31</v>
      </c>
      <c r="N14" s="28">
        <f t="array" aca="1" ref="N14" ca="1">CHOOSE(MOD(COLUMN(H:H),2)+1,IFERROR(SMALL(IF((codetiers=$A14)*(codeart=$C14),tranche,""),COLUMN(H:H)/2*MOD(COLUMN(G:G),2)),""),IFERROR(SMALL(IF((codetiers=$A14)*(codeart=$C14),prixu,""),COLUMN(G:G)/2*MOD(COLUMN(H:H),2)),""))</f>
        <v>9999</v>
      </c>
      <c r="O14" s="28">
        <f t="array" aca="1" ref="O14" ca="1">CHOOSE(MOD(COLUMN(I:I),2)+1,IFERROR(SMALL(IF((codetiers=$A14)*(codeart=$C14),tranche,""),COLUMN(I:I)/2*MOD(COLUMN(H:H),2)),""),IFERROR(SMALL(IF((codetiers=$A14)*(codeart=$C14),prixu,""),COLUMN(H:H)/2*MOD(COLUMN(I:I),2)),""))</f>
        <v>3.1</v>
      </c>
      <c r="P14" s="28" t="str">
        <f t="array" aca="1" ref="P14" ca="1">CHOOSE(MOD(COLUMN(J:J),2)+1,IFERROR(SMALL(IF((codetiers=$A14)*(codeart=$C14),tranche,""),COLUMN(J:J)/2*MOD(COLUMN(I:I),2)),""),IFERROR(SMALL(IF((codetiers=$A14)*(codeart=$C14),prixu,""),COLUMN(I:I)/2*MOD(COLUMN(J:J),2)),""))</f>
        <v/>
      </c>
      <c r="Q14" s="28" t="str">
        <f t="array" aca="1" ref="Q14" ca="1">CHOOSE(MOD(COLUMN(K:K),2)+1,IFERROR(SMALL(IF((codetiers=$A14)*(codeart=$C14),tranche,""),COLUMN(K:K)/2*MOD(COLUMN(J:J),2)),""),IFERROR(SMALL(IF((codetiers=$A14)*(codeart=$C14),prixu,""),COLUMN(J:J)/2*MOD(COLUMN(K:K),2)),""))</f>
        <v/>
      </c>
      <c r="R14" s="28" t="str">
        <f t="array" aca="1" ref="R14" ca="1">CHOOSE(MOD(COLUMN(L:L),2)+1,IFERROR(SMALL(IF((codetiers=$A14)*(codeart=$C14),tranche,""),COLUMN(L:L)/2*MOD(COLUMN(K:K),2)),""),IFERROR(SMALL(IF((codetiers=$A14)*(codeart=$C14),prixu,""),COLUMN(K:K)/2*MOD(COLUMN(L:L),2)),""))</f>
        <v/>
      </c>
      <c r="S14" s="28" t="str">
        <f t="array" aca="1" ref="S14" ca="1">CHOOSE(MOD(COLUMN(M:M),2)+1,IFERROR(SMALL(IF((codetiers=$A14)*(codeart=$C14),tranche,""),COLUMN(M:M)/2*MOD(COLUMN(L:L),2)),""),IFERROR(SMALL(IF((codetiers=$A14)*(codeart=$C14),prixu,""),COLUMN(L:L)/2*MOD(COLUMN(M:M),2)),""))</f>
        <v/>
      </c>
    </row>
    <row r="15" spans="1:22">
      <c r="A15" s="26" t="str">
        <f ca="1">INDEX(codetiers,SMALL(colindex,ROW(A14)))</f>
        <v>130460</v>
      </c>
      <c r="B15" s="26" t="str">
        <f ca="1">VLOOKUP($A15,infos,COLUMN(B:B),0)</f>
        <v>GAUTHIER PRECISION SAS</v>
      </c>
      <c r="C15" s="26" t="str">
        <f ca="1">INDEX(codeart,SMALL(colindex,ROW(A14)))</f>
        <v>1040</v>
      </c>
      <c r="D15" s="26" t="str">
        <f ca="1">INDEX(infos,SMALL(colindex,ROW(A14)),COLUMN(D:D))</f>
        <v>00</v>
      </c>
      <c r="E15" s="26" t="str">
        <f ca="1">INDEX(infos,SMALL(colindex,ROW($A14)),COLUMN(E:E))</f>
        <v>CLE CLOCHE POUR VTL 80</v>
      </c>
      <c r="F15" s="26" t="str">
        <f ca="1">INDEX(infos,SMALL(colindex,ROW($A14)),COLUMN(F:F))</f>
        <v>NOX 420 - Z30C13</v>
      </c>
      <c r="G15" s="26" t="str">
        <f ca="1">INDEX(infos,SMALL(colindex,ROW($A14)),COLUMN(G:G))</f>
        <v>PASI</v>
      </c>
      <c r="H15" s="28">
        <f t="array" aca="1" ref="H15" ca="1">CHOOSE(MOD(COLUMN(B:B),2)+1,IFERROR(SMALL(IF((codetiers=$A15)*(codeart=$C15),tranche,""),COLUMN(B:B)/2*MOD(COLUMN(A:A),2)),""),IFERROR(SMALL(IF((codetiers=$A15)*(codeart=$C15),prixu,""),COLUMN(A:A)/2*MOD(COLUMN(B:B),2)),""))</f>
        <v>1599</v>
      </c>
      <c r="I15" s="28">
        <f t="array" aca="1" ref="I15" ca="1">CHOOSE(MOD(COLUMN(C:C),2)+1,IFERROR(SMALL(IF((codetiers=$A15)*(codeart=$C15),tranche,""),COLUMN(C:C)/2*MOD(COLUMN(B:B),2)),""),IFERROR(SMALL(IF((codetiers=$A15)*(codeart=$C15),prixu,""),COLUMN(B:B)/2*MOD(COLUMN(C:C),2)),""))</f>
        <v>1.2</v>
      </c>
      <c r="J15" s="28" t="str">
        <f t="array" aca="1" ref="J15" ca="1">CHOOSE(MOD(COLUMN(D:D),2)+1,IFERROR(SMALL(IF((codetiers=$A15)*(codeart=$C15),tranche,""),COLUMN(D:D)/2*MOD(COLUMN(C:C),2)),""),IFERROR(SMALL(IF((codetiers=$A15)*(codeart=$C15),prixu,""),COLUMN(C:C)/2*MOD(COLUMN(D:D),2)),""))</f>
        <v/>
      </c>
      <c r="K15" s="28" t="str">
        <f t="array" aca="1" ref="K15" ca="1">CHOOSE(MOD(COLUMN(E:E),2)+1,IFERROR(SMALL(IF((codetiers=$A15)*(codeart=$C15),tranche,""),COLUMN(E:E)/2*MOD(COLUMN(D:D),2)),""),IFERROR(SMALL(IF((codetiers=$A15)*(codeart=$C15),prixu,""),COLUMN(D:D)/2*MOD(COLUMN(E:E),2)),""))</f>
        <v/>
      </c>
      <c r="L15" s="28" t="str">
        <f t="array" aca="1" ref="L15" ca="1">CHOOSE(MOD(COLUMN(F:F),2)+1,IFERROR(SMALL(IF((codetiers=$A15)*(codeart=$C15),tranche,""),COLUMN(F:F)/2*MOD(COLUMN(E:E),2)),""),IFERROR(SMALL(IF((codetiers=$A15)*(codeart=$C15),prixu,""),COLUMN(E:E)/2*MOD(COLUMN(F:F),2)),""))</f>
        <v/>
      </c>
      <c r="M15" s="28" t="str">
        <f t="array" aca="1" ref="M15" ca="1">CHOOSE(MOD(COLUMN(G:G),2)+1,IFERROR(SMALL(IF((codetiers=$A15)*(codeart=$C15),tranche,""),COLUMN(G:G)/2*MOD(COLUMN(F:F),2)),""),IFERROR(SMALL(IF((codetiers=$A15)*(codeart=$C15),prixu,""),COLUMN(F:F)/2*MOD(COLUMN(G:G),2)),""))</f>
        <v/>
      </c>
      <c r="N15" s="28" t="str">
        <f t="array" aca="1" ref="N15" ca="1">CHOOSE(MOD(COLUMN(H:H),2)+1,IFERROR(SMALL(IF((codetiers=$A15)*(codeart=$C15),tranche,""),COLUMN(H:H)/2*MOD(COLUMN(G:G),2)),""),IFERROR(SMALL(IF((codetiers=$A15)*(codeart=$C15),prixu,""),COLUMN(G:G)/2*MOD(COLUMN(H:H),2)),""))</f>
        <v/>
      </c>
      <c r="O15" s="28" t="str">
        <f t="array" aca="1" ref="O15" ca="1">CHOOSE(MOD(COLUMN(I:I),2)+1,IFERROR(SMALL(IF((codetiers=$A15)*(codeart=$C15),tranche,""),COLUMN(I:I)/2*MOD(COLUMN(H:H),2)),""),IFERROR(SMALL(IF((codetiers=$A15)*(codeart=$C15),prixu,""),COLUMN(H:H)/2*MOD(COLUMN(I:I),2)),""))</f>
        <v/>
      </c>
      <c r="P15" s="28" t="str">
        <f t="array" aca="1" ref="P15" ca="1">CHOOSE(MOD(COLUMN(J:J),2)+1,IFERROR(SMALL(IF((codetiers=$A15)*(codeart=$C15),tranche,""),COLUMN(J:J)/2*MOD(COLUMN(I:I),2)),""),IFERROR(SMALL(IF((codetiers=$A15)*(codeart=$C15),prixu,""),COLUMN(I:I)/2*MOD(COLUMN(J:J),2)),""))</f>
        <v/>
      </c>
      <c r="Q15" s="28" t="str">
        <f t="array" aca="1" ref="Q15" ca="1">CHOOSE(MOD(COLUMN(K:K),2)+1,IFERROR(SMALL(IF((codetiers=$A15)*(codeart=$C15),tranche,""),COLUMN(K:K)/2*MOD(COLUMN(J:J),2)),""),IFERROR(SMALL(IF((codetiers=$A15)*(codeart=$C15),prixu,""),COLUMN(J:J)/2*MOD(COLUMN(K:K),2)),""))</f>
        <v/>
      </c>
      <c r="R15" s="28" t="str">
        <f t="array" aca="1" ref="R15" ca="1">CHOOSE(MOD(COLUMN(L:L),2)+1,IFERROR(SMALL(IF((codetiers=$A15)*(codeart=$C15),tranche,""),COLUMN(L:L)/2*MOD(COLUMN(K:K),2)),""),IFERROR(SMALL(IF((codetiers=$A15)*(codeart=$C15),prixu,""),COLUMN(K:K)/2*MOD(COLUMN(L:L),2)),""))</f>
        <v/>
      </c>
      <c r="S15" s="28" t="str">
        <f t="array" aca="1" ref="S15" ca="1">CHOOSE(MOD(COLUMN(M:M),2)+1,IFERROR(SMALL(IF((codetiers=$A15)*(codeart=$C15),tranche,""),COLUMN(M:M)/2*MOD(COLUMN(L:L),2)),""),IFERROR(SMALL(IF((codetiers=$A15)*(codeart=$C15),prixu,""),COLUMN(L:L)/2*MOD(COLUMN(M:M),2)),""))</f>
        <v/>
      </c>
    </row>
    <row r="16" spans="1:22">
      <c r="A16" s="26" t="str">
        <f ca="1">INDEX(codetiers,SMALL(colindex,ROW(A15)))</f>
        <v>130218</v>
      </c>
      <c r="B16" s="26" t="str">
        <f ca="1">VLOOKUP($A16,infos,COLUMN(B:B),0)</f>
        <v>LAYGUE &amp; FILS</v>
      </c>
      <c r="C16" s="26" t="str">
        <f ca="1">INDEX(codeart,SMALL(colindex,ROW(A15)))</f>
        <v>111-201</v>
      </c>
      <c r="D16" s="26" t="str">
        <f ca="1">INDEX(infos,SMALL(colindex,ROW(A15)),COLUMN(D:D))</f>
        <v>0</v>
      </c>
      <c r="E16" s="26" t="str">
        <f ca="1">INDEX(infos,SMALL(colindex,ROW($A15)),COLUMN(E:E))</f>
        <v>INTERSPINOUS SPACER "LISA"</v>
      </c>
      <c r="F16" s="26">
        <f ca="1">INDEX(infos,SMALL(colindex,ROW($A15)),COLUMN(F:F))</f>
        <v>0</v>
      </c>
      <c r="G16" s="26" t="str">
        <f ca="1">INDEX(infos,SMALL(colindex,ROW($A15)),COLUMN(G:G))</f>
        <v>PASI</v>
      </c>
      <c r="H16" s="28">
        <f t="array" aca="1" ref="H16" ca="1">CHOOSE(MOD(COLUMN(B:B),2)+1,IFERROR(SMALL(IF((codetiers=$A16)*(codeart=$C16),tranche,""),COLUMN(B:B)/2*MOD(COLUMN(A:A),2)),""),IFERROR(SMALL(IF((codetiers=$A16)*(codeart=$C16),prixu,""),COLUMN(A:A)/2*MOD(COLUMN(B:B),2)),""))</f>
        <v>3</v>
      </c>
      <c r="I16" s="28">
        <f t="array" aca="1" ref="I16" ca="1">CHOOSE(MOD(COLUMN(C:C),2)+1,IFERROR(SMALL(IF((codetiers=$A16)*(codeart=$C16),tranche,""),COLUMN(C:C)/2*MOD(COLUMN(B:B),2)),""),IFERROR(SMALL(IF((codetiers=$A16)*(codeart=$C16),prixu,""),COLUMN(B:B)/2*MOD(COLUMN(C:C),2)),""))</f>
        <v>0</v>
      </c>
      <c r="J16" s="28">
        <f t="array" aca="1" ref="J16" ca="1">CHOOSE(MOD(COLUMN(D:D),2)+1,IFERROR(SMALL(IF((codetiers=$A16)*(codeart=$C16),tranche,""),COLUMN(D:D)/2*MOD(COLUMN(C:C),2)),""),IFERROR(SMALL(IF((codetiers=$A16)*(codeart=$C16),prixu,""),COLUMN(C:C)/2*MOD(COLUMN(D:D),2)),""))</f>
        <v>10</v>
      </c>
      <c r="K16" s="28">
        <f t="array" aca="1" ref="K16" ca="1">CHOOSE(MOD(COLUMN(E:E),2)+1,IFERROR(SMALL(IF((codetiers=$A16)*(codeart=$C16),tranche,""),COLUMN(E:E)/2*MOD(COLUMN(D:D),2)),""),IFERROR(SMALL(IF((codetiers=$A16)*(codeart=$C16),prixu,""),COLUMN(D:D)/2*MOD(COLUMN(E:E),2)),""))</f>
        <v>3.75</v>
      </c>
      <c r="L16" s="28">
        <f t="array" aca="1" ref="L16" ca="1">CHOOSE(MOD(COLUMN(F:F),2)+1,IFERROR(SMALL(IF((codetiers=$A16)*(codeart=$C16),tranche,""),COLUMN(F:F)/2*MOD(COLUMN(E:E),2)),""),IFERROR(SMALL(IF((codetiers=$A16)*(codeart=$C16),prixu,""),COLUMN(E:E)/2*MOD(COLUMN(F:F),2)),""))</f>
        <v>10</v>
      </c>
      <c r="M16" s="28">
        <f t="array" aca="1" ref="M16" ca="1">CHOOSE(MOD(COLUMN(G:G),2)+1,IFERROR(SMALL(IF((codetiers=$A16)*(codeart=$C16),tranche,""),COLUMN(G:G)/2*MOD(COLUMN(F:F),2)),""),IFERROR(SMALL(IF((codetiers=$A16)*(codeart=$C16),prixu,""),COLUMN(F:F)/2*MOD(COLUMN(G:G),2)),""))</f>
        <v>17.5</v>
      </c>
      <c r="N16" s="28" t="str">
        <f t="array" aca="1" ref="N16" ca="1">CHOOSE(MOD(COLUMN(H:H),2)+1,IFERROR(SMALL(IF((codetiers=$A16)*(codeart=$C16),tranche,""),COLUMN(H:H)/2*MOD(COLUMN(G:G),2)),""),IFERROR(SMALL(IF((codetiers=$A16)*(codeart=$C16),prixu,""),COLUMN(G:G)/2*MOD(COLUMN(H:H),2)),""))</f>
        <v/>
      </c>
      <c r="O16" s="28" t="str">
        <f t="array" aca="1" ref="O16" ca="1">CHOOSE(MOD(COLUMN(I:I),2)+1,IFERROR(SMALL(IF((codetiers=$A16)*(codeart=$C16),tranche,""),COLUMN(I:I)/2*MOD(COLUMN(H:H),2)),""),IFERROR(SMALL(IF((codetiers=$A16)*(codeart=$C16),prixu,""),COLUMN(H:H)/2*MOD(COLUMN(I:I),2)),""))</f>
        <v/>
      </c>
      <c r="P16" s="28" t="str">
        <f t="array" aca="1" ref="P16" ca="1">CHOOSE(MOD(COLUMN(J:J),2)+1,IFERROR(SMALL(IF((codetiers=$A16)*(codeart=$C16),tranche,""),COLUMN(J:J)/2*MOD(COLUMN(I:I),2)),""),IFERROR(SMALL(IF((codetiers=$A16)*(codeart=$C16),prixu,""),COLUMN(I:I)/2*MOD(COLUMN(J:J),2)),""))</f>
        <v/>
      </c>
      <c r="Q16" s="28" t="str">
        <f t="array" aca="1" ref="Q16" ca="1">CHOOSE(MOD(COLUMN(K:K),2)+1,IFERROR(SMALL(IF((codetiers=$A16)*(codeart=$C16),tranche,""),COLUMN(K:K)/2*MOD(COLUMN(J:J),2)),""),IFERROR(SMALL(IF((codetiers=$A16)*(codeart=$C16),prixu,""),COLUMN(J:J)/2*MOD(COLUMN(K:K),2)),""))</f>
        <v/>
      </c>
      <c r="R16" s="28" t="str">
        <f t="array" aca="1" ref="R16" ca="1">CHOOSE(MOD(COLUMN(L:L),2)+1,IFERROR(SMALL(IF((codetiers=$A16)*(codeart=$C16),tranche,""),COLUMN(L:L)/2*MOD(COLUMN(K:K),2)),""),IFERROR(SMALL(IF((codetiers=$A16)*(codeart=$C16),prixu,""),COLUMN(K:K)/2*MOD(COLUMN(L:L),2)),""))</f>
        <v/>
      </c>
      <c r="S16" s="28" t="str">
        <f t="array" aca="1" ref="S16" ca="1">CHOOSE(MOD(COLUMN(M:M),2)+1,IFERROR(SMALL(IF((codetiers=$A16)*(codeart=$C16),tranche,""),COLUMN(M:M)/2*MOD(COLUMN(L:L),2)),""),IFERROR(SMALL(IF((codetiers=$A16)*(codeart=$C16),prixu,""),COLUMN(L:L)/2*MOD(COLUMN(M:M),2)),""))</f>
        <v/>
      </c>
    </row>
    <row r="17" spans="1:19">
      <c r="A17" s="26" t="str">
        <f ca="1">INDEX(codetiers,SMALL(colindex,ROW(A16)))</f>
        <v>130218</v>
      </c>
      <c r="B17" s="26" t="str">
        <f ca="1">VLOOKUP($A17,infos,COLUMN(B:B),0)</f>
        <v>LAYGUE &amp; FILS</v>
      </c>
      <c r="C17" s="26" t="str">
        <f ca="1">INDEX(codeart,SMALL(colindex,ROW(A16)))</f>
        <v>111-242</v>
      </c>
      <c r="D17" s="26" t="str">
        <f ca="1">INDEX(infos,SMALL(colindex,ROW(A16)),COLUMN(D:D))</f>
        <v>A</v>
      </c>
      <c r="E17" s="26" t="str">
        <f ca="1">INDEX(infos,SMALL(colindex,ROW($A16)),COLUMN(E:E))</f>
        <v>INTERSPINOUS SPACER "LISA"</v>
      </c>
      <c r="F17" s="26">
        <f ca="1">INDEX(infos,SMALL(colindex,ROW($A16)),COLUMN(F:F))</f>
        <v>0</v>
      </c>
      <c r="G17" s="26" t="str">
        <f ca="1">INDEX(infos,SMALL(colindex,ROW($A16)),COLUMN(G:G))</f>
        <v>PASI</v>
      </c>
      <c r="H17" s="28">
        <f t="array" aca="1" ref="H17" ca="1">CHOOSE(MOD(COLUMN(B:B),2)+1,IFERROR(SMALL(IF((codetiers=$A17)*(codeart=$C17),tranche,""),COLUMN(B:B)/2*MOD(COLUMN(A:A),2)),""),IFERROR(SMALL(IF((codetiers=$A17)*(codeart=$C17),prixu,""),COLUMN(A:A)/2*MOD(COLUMN(B:B),2)),""))</f>
        <v>10</v>
      </c>
      <c r="I17" s="28">
        <f t="array" aca="1" ref="I17" ca="1">CHOOSE(MOD(COLUMN(C:C),2)+1,IFERROR(SMALL(IF((codetiers=$A17)*(codeart=$C17),tranche,""),COLUMN(C:C)/2*MOD(COLUMN(B:B),2)),""),IFERROR(SMALL(IF((codetiers=$A17)*(codeart=$C17),prixu,""),COLUMN(B:B)/2*MOD(COLUMN(C:C),2)),""))</f>
        <v>3.75</v>
      </c>
      <c r="J17" s="28" t="str">
        <f t="array" aca="1" ref="J17" ca="1">CHOOSE(MOD(COLUMN(D:D),2)+1,IFERROR(SMALL(IF((codetiers=$A17)*(codeart=$C17),tranche,""),COLUMN(D:D)/2*MOD(COLUMN(C:C),2)),""),IFERROR(SMALL(IF((codetiers=$A17)*(codeart=$C17),prixu,""),COLUMN(C:C)/2*MOD(COLUMN(D:D),2)),""))</f>
        <v/>
      </c>
      <c r="K17" s="28" t="str">
        <f t="array" aca="1" ref="K17" ca="1">CHOOSE(MOD(COLUMN(E:E),2)+1,IFERROR(SMALL(IF((codetiers=$A17)*(codeart=$C17),tranche,""),COLUMN(E:E)/2*MOD(COLUMN(D:D),2)),""),IFERROR(SMALL(IF((codetiers=$A17)*(codeart=$C17),prixu,""),COLUMN(D:D)/2*MOD(COLUMN(E:E),2)),""))</f>
        <v/>
      </c>
      <c r="L17" s="28" t="str">
        <f t="array" aca="1" ref="L17" ca="1">CHOOSE(MOD(COLUMN(F:F),2)+1,IFERROR(SMALL(IF((codetiers=$A17)*(codeart=$C17),tranche,""),COLUMN(F:F)/2*MOD(COLUMN(E:E),2)),""),IFERROR(SMALL(IF((codetiers=$A17)*(codeart=$C17),prixu,""),COLUMN(E:E)/2*MOD(COLUMN(F:F),2)),""))</f>
        <v/>
      </c>
      <c r="M17" s="28" t="str">
        <f t="array" aca="1" ref="M17" ca="1">CHOOSE(MOD(COLUMN(G:G),2)+1,IFERROR(SMALL(IF((codetiers=$A17)*(codeart=$C17),tranche,""),COLUMN(G:G)/2*MOD(COLUMN(F:F),2)),""),IFERROR(SMALL(IF((codetiers=$A17)*(codeart=$C17),prixu,""),COLUMN(F:F)/2*MOD(COLUMN(G:G),2)),""))</f>
        <v/>
      </c>
      <c r="N17" s="28" t="str">
        <f t="array" aca="1" ref="N17" ca="1">CHOOSE(MOD(COLUMN(H:H),2)+1,IFERROR(SMALL(IF((codetiers=$A17)*(codeart=$C17),tranche,""),COLUMN(H:H)/2*MOD(COLUMN(G:G),2)),""),IFERROR(SMALL(IF((codetiers=$A17)*(codeart=$C17),prixu,""),COLUMN(G:G)/2*MOD(COLUMN(H:H),2)),""))</f>
        <v/>
      </c>
      <c r="O17" s="28" t="str">
        <f t="array" aca="1" ref="O17" ca="1">CHOOSE(MOD(COLUMN(I:I),2)+1,IFERROR(SMALL(IF((codetiers=$A17)*(codeart=$C17),tranche,""),COLUMN(I:I)/2*MOD(COLUMN(H:H),2)),""),IFERROR(SMALL(IF((codetiers=$A17)*(codeart=$C17),prixu,""),COLUMN(H:H)/2*MOD(COLUMN(I:I),2)),""))</f>
        <v/>
      </c>
      <c r="P17" s="28" t="str">
        <f t="array" aca="1" ref="P17" ca="1">CHOOSE(MOD(COLUMN(J:J),2)+1,IFERROR(SMALL(IF((codetiers=$A17)*(codeart=$C17),tranche,""),COLUMN(J:J)/2*MOD(COLUMN(I:I),2)),""),IFERROR(SMALL(IF((codetiers=$A17)*(codeart=$C17),prixu,""),COLUMN(I:I)/2*MOD(COLUMN(J:J),2)),""))</f>
        <v/>
      </c>
      <c r="Q17" s="28" t="str">
        <f t="array" aca="1" ref="Q17" ca="1">CHOOSE(MOD(COLUMN(K:K),2)+1,IFERROR(SMALL(IF((codetiers=$A17)*(codeart=$C17),tranche,""),COLUMN(K:K)/2*MOD(COLUMN(J:J),2)),""),IFERROR(SMALL(IF((codetiers=$A17)*(codeart=$C17),prixu,""),COLUMN(J:J)/2*MOD(COLUMN(K:K),2)),""))</f>
        <v/>
      </c>
      <c r="R17" s="28" t="str">
        <f t="array" aca="1" ref="R17" ca="1">CHOOSE(MOD(COLUMN(L:L),2)+1,IFERROR(SMALL(IF((codetiers=$A17)*(codeart=$C17),tranche,""),COLUMN(L:L)/2*MOD(COLUMN(K:K),2)),""),IFERROR(SMALL(IF((codetiers=$A17)*(codeart=$C17),prixu,""),COLUMN(K:K)/2*MOD(COLUMN(L:L),2)),""))</f>
        <v/>
      </c>
      <c r="S17" s="28" t="str">
        <f t="array" aca="1" ref="S17" ca="1">CHOOSE(MOD(COLUMN(M:M),2)+1,IFERROR(SMALL(IF((codetiers=$A17)*(codeart=$C17),tranche,""),COLUMN(M:M)/2*MOD(COLUMN(L:L),2)),""),IFERROR(SMALL(IF((codetiers=$A17)*(codeart=$C17),prixu,""),COLUMN(L:L)/2*MOD(COLUMN(M:M),2)),""))</f>
        <v/>
      </c>
    </row>
    <row r="18" spans="1:19">
      <c r="A18" s="26" t="str">
        <f ca="1">INDEX(codetiers,SMALL(colindex,ROW(A17)))</f>
        <v>100812</v>
      </c>
      <c r="B18" s="26" t="str">
        <f ca="1">VLOOKUP($A18,infos,COLUMN(B:B),0)</f>
        <v>SOTIP SAS</v>
      </c>
      <c r="C18" s="26" t="str">
        <f ca="1">INDEX(codeart,SMALL(colindex,ROW(A17)))</f>
        <v>224173</v>
      </c>
      <c r="D18" s="26" t="str">
        <f ca="1">INDEX(infos,SMALL(colindex,ROW(A17)),COLUMN(D:D))</f>
        <v>00.02</v>
      </c>
      <c r="E18" s="26" t="str">
        <f ca="1">INDEX(infos,SMALL(colindex,ROW($A17)),COLUMN(E:E))</f>
        <v>3D X-RAY PATTERN PHANTOM</v>
      </c>
      <c r="F18" s="26" t="str">
        <f ca="1">INDEX(infos,SMALL(colindex,ROW($A17)),COLUMN(F:F))</f>
        <v>INOX 304L</v>
      </c>
      <c r="G18" s="26" t="str">
        <f ca="1">INDEX(infos,SMALL(colindex,ROW($A17)),COLUMN(G:G))</f>
        <v>PEL</v>
      </c>
      <c r="H18" s="28">
        <f t="array" aca="1" ref="H18" ca="1">CHOOSE(MOD(COLUMN(B:B),2)+1,IFERROR(SMALL(IF((codetiers=$A18)*(codeart=$C18),tranche,""),COLUMN(B:B)/2*MOD(COLUMN(A:A),2)),""),IFERROR(SMALL(IF((codetiers=$A18)*(codeart=$C18),prixu,""),COLUMN(A:A)/2*MOD(COLUMN(B:B),2)),""))</f>
        <v>1</v>
      </c>
      <c r="I18" s="28">
        <f t="array" aca="1" ref="I18" ca="1">CHOOSE(MOD(COLUMN(C:C),2)+1,IFERROR(SMALL(IF((codetiers=$A18)*(codeart=$C18),tranche,""),COLUMN(C:C)/2*MOD(COLUMN(B:B),2)),""),IFERROR(SMALL(IF((codetiers=$A18)*(codeart=$C18),prixu,""),COLUMN(B:B)/2*MOD(COLUMN(C:C),2)),""))</f>
        <v>7.9</v>
      </c>
      <c r="J18" s="28">
        <f t="array" aca="1" ref="J18" ca="1">CHOOSE(MOD(COLUMN(D:D),2)+1,IFERROR(SMALL(IF((codetiers=$A18)*(codeart=$C18),tranche,""),COLUMN(D:D)/2*MOD(COLUMN(C:C),2)),""),IFERROR(SMALL(IF((codetiers=$A18)*(codeart=$C18),prixu,""),COLUMN(C:C)/2*MOD(COLUMN(D:D),2)),""))</f>
        <v>1</v>
      </c>
      <c r="K18" s="28">
        <f t="array" aca="1" ref="K18" ca="1">CHOOSE(MOD(COLUMN(E:E),2)+1,IFERROR(SMALL(IF((codetiers=$A18)*(codeart=$C18),tranche,""),COLUMN(E:E)/2*MOD(COLUMN(D:D),2)),""),IFERROR(SMALL(IF((codetiers=$A18)*(codeart=$C18),prixu,""),COLUMN(D:D)/2*MOD(COLUMN(E:E),2)),""))</f>
        <v>7.9</v>
      </c>
      <c r="L18" s="28">
        <f t="array" aca="1" ref="L18" ca="1">CHOOSE(MOD(COLUMN(F:F),2)+1,IFERROR(SMALL(IF((codetiers=$A18)*(codeart=$C18),tranche,""),COLUMN(F:F)/2*MOD(COLUMN(E:E),2)),""),IFERROR(SMALL(IF((codetiers=$A18)*(codeart=$C18),prixu,""),COLUMN(E:E)/2*MOD(COLUMN(F:F),2)),""))</f>
        <v>4</v>
      </c>
      <c r="M18" s="28">
        <f t="array" aca="1" ref="M18" ca="1">CHOOSE(MOD(COLUMN(G:G),2)+1,IFERROR(SMALL(IF((codetiers=$A18)*(codeart=$C18),tranche,""),COLUMN(G:G)/2*MOD(COLUMN(F:F),2)),""),IFERROR(SMALL(IF((codetiers=$A18)*(codeart=$C18),prixu,""),COLUMN(F:F)/2*MOD(COLUMN(G:G),2)),""))</f>
        <v>9.15</v>
      </c>
      <c r="N18" s="28">
        <f t="array" aca="1" ref="N18" ca="1">CHOOSE(MOD(COLUMN(H:H),2)+1,IFERROR(SMALL(IF((codetiers=$A18)*(codeart=$C18),tranche,""),COLUMN(H:H)/2*MOD(COLUMN(G:G),2)),""),IFERROR(SMALL(IF((codetiers=$A18)*(codeart=$C18),prixu,""),COLUMN(G:G)/2*MOD(COLUMN(H:H),2)),""))</f>
        <v>4</v>
      </c>
      <c r="O18" s="28">
        <f t="array" aca="1" ref="O18" ca="1">CHOOSE(MOD(COLUMN(I:I),2)+1,IFERROR(SMALL(IF((codetiers=$A18)*(codeart=$C18),tranche,""),COLUMN(I:I)/2*MOD(COLUMN(H:H),2)),""),IFERROR(SMALL(IF((codetiers=$A18)*(codeart=$C18),prixu,""),COLUMN(H:H)/2*MOD(COLUMN(I:I),2)),""))</f>
        <v>9.15</v>
      </c>
      <c r="P18" s="28">
        <f t="array" aca="1" ref="P18" ca="1">CHOOSE(MOD(COLUMN(J:J),2)+1,IFERROR(SMALL(IF((codetiers=$A18)*(codeart=$C18),tranche,""),COLUMN(J:J)/2*MOD(COLUMN(I:I),2)),""),IFERROR(SMALL(IF((codetiers=$A18)*(codeart=$C18),prixu,""),COLUMN(I:I)/2*MOD(COLUMN(J:J),2)),""))</f>
        <v>9</v>
      </c>
      <c r="Q18" s="28">
        <f t="array" aca="1" ref="Q18" ca="1">CHOOSE(MOD(COLUMN(K:K),2)+1,IFERROR(SMALL(IF((codetiers=$A18)*(codeart=$C18),tranche,""),COLUMN(K:K)/2*MOD(COLUMN(J:J),2)),""),IFERROR(SMALL(IF((codetiers=$A18)*(codeart=$C18),prixu,""),COLUMN(J:J)/2*MOD(COLUMN(K:K),2)),""))</f>
        <v>10.85</v>
      </c>
      <c r="R18" s="28">
        <f t="array" aca="1" ref="R18" ca="1">CHOOSE(MOD(COLUMN(L:L),2)+1,IFERROR(SMALL(IF((codetiers=$A18)*(codeart=$C18),tranche,""),COLUMN(L:L)/2*MOD(COLUMN(K:K),2)),""),IFERROR(SMALL(IF((codetiers=$A18)*(codeart=$C18),prixu,""),COLUMN(K:K)/2*MOD(COLUMN(L:L),2)),""))</f>
        <v>9</v>
      </c>
      <c r="S18" s="28">
        <f t="array" aca="1" ref="S18" ca="1">CHOOSE(MOD(COLUMN(M:M),2)+1,IFERROR(SMALL(IF((codetiers=$A18)*(codeart=$C18),tranche,""),COLUMN(M:M)/2*MOD(COLUMN(L:L),2)),""),IFERROR(SMALL(IF((codetiers=$A18)*(codeart=$C18),prixu,""),COLUMN(L:L)/2*MOD(COLUMN(M:M),2)),""))</f>
        <v>10.85</v>
      </c>
    </row>
    <row r="19" spans="1:19">
      <c r="A19" s="26" t="str">
        <f ca="1">INDEX(codetiers,SMALL(colindex,ROW(A18)))</f>
        <v>100486</v>
      </c>
      <c r="B19" s="26" t="str">
        <f ca="1">VLOOKUP($A19,infos,COLUMN(B:B),0)</f>
        <v>OURY-GUYE &amp; FILS</v>
      </c>
      <c r="C19" s="26" t="str">
        <f ca="1">INDEX(codeart,SMALL(colindex,ROW(A18)))</f>
        <v>4034B4022</v>
      </c>
      <c r="D19" s="26">
        <f ca="1">INDEX(infos,SMALL(colindex,ROW(A18)),COLUMN(D:D))</f>
        <v>0</v>
      </c>
      <c r="E19" s="26" t="str">
        <f ca="1">INDEX(infos,SMALL(colindex,ROW($A18)),COLUMN(E:E))</f>
        <v>LAGON BG53</v>
      </c>
      <c r="F19" s="26">
        <f ca="1">INDEX(infos,SMALL(colindex,ROW($A18)),COLUMN(F:F))</f>
        <v>0</v>
      </c>
      <c r="G19" s="26" t="str">
        <f ca="1">INDEX(infos,SMALL(colindex,ROW($A18)),COLUMN(G:G))</f>
        <v>ANOD</v>
      </c>
      <c r="H19" s="28">
        <f t="array" aca="1" ref="H19" ca="1">CHOOSE(MOD(COLUMN(B:B),2)+1,IFERROR(SMALL(IF((codetiers=$A19)*(codeart=$C19),tranche,""),COLUMN(B:B)/2*MOD(COLUMN(A:A),2)),""),IFERROR(SMALL(IF((codetiers=$A19)*(codeart=$C19),prixu,""),COLUMN(A:A)/2*MOD(COLUMN(B:B),2)),""))</f>
        <v>4</v>
      </c>
      <c r="I19" s="28">
        <f t="array" aca="1" ref="I19" ca="1">CHOOSE(MOD(COLUMN(C:C),2)+1,IFERROR(SMALL(IF((codetiers=$A19)*(codeart=$C19),tranche,""),COLUMN(C:C)/2*MOD(COLUMN(B:B),2)),""),IFERROR(SMALL(IF((codetiers=$A19)*(codeart=$C19),prixu,""),COLUMN(B:B)/2*MOD(COLUMN(C:C),2)),""))</f>
        <v>5.9</v>
      </c>
      <c r="J19" s="28">
        <f t="array" aca="1" ref="J19" ca="1">CHOOSE(MOD(COLUMN(D:D),2)+1,IFERROR(SMALL(IF((codetiers=$A19)*(codeart=$C19),tranche,""),COLUMN(D:D)/2*MOD(COLUMN(C:C),2)),""),IFERROR(SMALL(IF((codetiers=$A19)*(codeart=$C19),prixu,""),COLUMN(C:C)/2*MOD(COLUMN(D:D),2)),""))</f>
        <v>9</v>
      </c>
      <c r="K19" s="28">
        <f t="array" aca="1" ref="K19" ca="1">CHOOSE(MOD(COLUMN(E:E),2)+1,IFERROR(SMALL(IF((codetiers=$A19)*(codeart=$C19),tranche,""),COLUMN(E:E)/2*MOD(COLUMN(D:D),2)),""),IFERROR(SMALL(IF((codetiers=$A19)*(codeart=$C19),prixu,""),COLUMN(D:D)/2*MOD(COLUMN(E:E),2)),""))</f>
        <v>7.9</v>
      </c>
      <c r="L19" s="28">
        <f t="array" aca="1" ref="L19" ca="1">CHOOSE(MOD(COLUMN(F:F),2)+1,IFERROR(SMALL(IF((codetiers=$A19)*(codeart=$C19),tranche,""),COLUMN(F:F)/2*MOD(COLUMN(E:E),2)),""),IFERROR(SMALL(IF((codetiers=$A19)*(codeart=$C19),prixu,""),COLUMN(E:E)/2*MOD(COLUMN(F:F),2)),""))</f>
        <v>19</v>
      </c>
      <c r="M19" s="28">
        <f t="array" aca="1" ref="M19" ca="1">CHOOSE(MOD(COLUMN(G:G),2)+1,IFERROR(SMALL(IF((codetiers=$A19)*(codeart=$C19),tranche,""),COLUMN(G:G)/2*MOD(COLUMN(F:F),2)),""),IFERROR(SMALL(IF((codetiers=$A19)*(codeart=$C19),prixu,""),COLUMN(F:F)/2*MOD(COLUMN(G:G),2)),""))</f>
        <v>10.95</v>
      </c>
      <c r="N19" s="28">
        <f t="array" aca="1" ref="N19" ca="1">CHOOSE(MOD(COLUMN(H:H),2)+1,IFERROR(SMALL(IF((codetiers=$A19)*(codeart=$C19),tranche,""),COLUMN(H:H)/2*MOD(COLUMN(G:G),2)),""),IFERROR(SMALL(IF((codetiers=$A19)*(codeart=$C19),prixu,""),COLUMN(G:G)/2*MOD(COLUMN(H:H),2)),""))</f>
        <v>9999</v>
      </c>
      <c r="O19" s="28">
        <f t="array" aca="1" ref="O19" ca="1">CHOOSE(MOD(COLUMN(I:I),2)+1,IFERROR(SMALL(IF((codetiers=$A19)*(codeart=$C19),tranche,""),COLUMN(I:I)/2*MOD(COLUMN(H:H),2)),""),IFERROR(SMALL(IF((codetiers=$A19)*(codeart=$C19),prixu,""),COLUMN(H:H)/2*MOD(COLUMN(I:I),2)),""))</f>
        <v>50</v>
      </c>
      <c r="P19" s="28" t="str">
        <f t="array" aca="1" ref="P19" ca="1">CHOOSE(MOD(COLUMN(J:J),2)+1,IFERROR(SMALL(IF((codetiers=$A19)*(codeart=$C19),tranche,""),COLUMN(J:J)/2*MOD(COLUMN(I:I),2)),""),IFERROR(SMALL(IF((codetiers=$A19)*(codeart=$C19),prixu,""),COLUMN(I:I)/2*MOD(COLUMN(J:J),2)),""))</f>
        <v/>
      </c>
      <c r="Q19" s="28" t="str">
        <f t="array" aca="1" ref="Q19" ca="1">CHOOSE(MOD(COLUMN(K:K),2)+1,IFERROR(SMALL(IF((codetiers=$A19)*(codeart=$C19),tranche,""),COLUMN(K:K)/2*MOD(COLUMN(J:J),2)),""),IFERROR(SMALL(IF((codetiers=$A19)*(codeart=$C19),prixu,""),COLUMN(J:J)/2*MOD(COLUMN(K:K),2)),""))</f>
        <v/>
      </c>
      <c r="R19" s="28" t="str">
        <f t="array" aca="1" ref="R19" ca="1">CHOOSE(MOD(COLUMN(L:L),2)+1,IFERROR(SMALL(IF((codetiers=$A19)*(codeart=$C19),tranche,""),COLUMN(L:L)/2*MOD(COLUMN(K:K),2)),""),IFERROR(SMALL(IF((codetiers=$A19)*(codeart=$C19),prixu,""),COLUMN(K:K)/2*MOD(COLUMN(L:L),2)),""))</f>
        <v/>
      </c>
      <c r="S19" s="28" t="str">
        <f t="array" aca="1" ref="S19" ca="1">CHOOSE(MOD(COLUMN(M:M),2)+1,IFERROR(SMALL(IF((codetiers=$A19)*(codeart=$C19),tranche,""),COLUMN(M:M)/2*MOD(COLUMN(L:L),2)),""),IFERROR(SMALL(IF((codetiers=$A19)*(codeart=$C19),prixu,""),COLUMN(L:L)/2*MOD(COLUMN(M:M),2)),""))</f>
        <v/>
      </c>
    </row>
    <row r="20" spans="1:19">
      <c r="A20" s="26" t="str">
        <f ca="1">INDEX(codetiers,SMALL(colindex,ROW(A19)))</f>
        <v>201658</v>
      </c>
      <c r="B20" s="26" t="str">
        <f ca="1">VLOOKUP($A20,infos,COLUMN(B:B),0)</f>
        <v>D P M R</v>
      </c>
      <c r="C20" s="26" t="str">
        <f ca="1">INDEX(codeart,SMALL(colindex,ROW(A19)))</f>
        <v>6017</v>
      </c>
      <c r="D20" s="26" t="str">
        <f ca="1">INDEX(infos,SMALL(colindex,ROW(A19)),COLUMN(D:D))</f>
        <v>E</v>
      </c>
      <c r="E20" s="26" t="str">
        <f ca="1">INDEX(infos,SMALL(colindex,ROW($A19)),COLUMN(E:E))</f>
        <v>CLOU TARAUDE A TETE LG 30</v>
      </c>
      <c r="F20" s="26" t="str">
        <f ca="1">INDEX(infos,SMALL(colindex,ROW($A19)),COLUMN(F:F))</f>
        <v>INOX 17-4PH</v>
      </c>
      <c r="G20" s="26" t="str">
        <f ca="1">INDEX(infos,SMALL(colindex,ROW($A19)),COLUMN(G:G))</f>
        <v>PEL</v>
      </c>
      <c r="H20" s="28">
        <f t="array" aca="1" ref="H20" ca="1">CHOOSE(MOD(COLUMN(B:B),2)+1,IFERROR(SMALL(IF((codetiers=$A20)*(codeart=$C20),tranche,""),COLUMN(B:B)/2*MOD(COLUMN(A:A),2)),""),IFERROR(SMALL(IF((codetiers=$A20)*(codeart=$C20),prixu,""),COLUMN(A:A)/2*MOD(COLUMN(B:B),2)),""))</f>
        <v>20</v>
      </c>
      <c r="I20" s="28">
        <f t="array" aca="1" ref="I20" ca="1">CHOOSE(MOD(COLUMN(C:C),2)+1,IFERROR(SMALL(IF((codetiers=$A20)*(codeart=$C20),tranche,""),COLUMN(C:C)/2*MOD(COLUMN(B:B),2)),""),IFERROR(SMALL(IF((codetiers=$A20)*(codeart=$C20),prixu,""),COLUMN(B:B)/2*MOD(COLUMN(C:C),2)),""))</f>
        <v>6.13</v>
      </c>
      <c r="J20" s="28">
        <f t="array" aca="1" ref="J20" ca="1">CHOOSE(MOD(COLUMN(D:D),2)+1,IFERROR(SMALL(IF((codetiers=$A20)*(codeart=$C20),tranche,""),COLUMN(D:D)/2*MOD(COLUMN(C:C),2)),""),IFERROR(SMALL(IF((codetiers=$A20)*(codeart=$C20),prixu,""),COLUMN(C:C)/2*MOD(COLUMN(D:D),2)),""))</f>
        <v>40</v>
      </c>
      <c r="K20" s="28">
        <f t="array" aca="1" ref="K20" ca="1">CHOOSE(MOD(COLUMN(E:E),2)+1,IFERROR(SMALL(IF((codetiers=$A20)*(codeart=$C20),tranche,""),COLUMN(E:E)/2*MOD(COLUMN(D:D),2)),""),IFERROR(SMALL(IF((codetiers=$A20)*(codeart=$C20),prixu,""),COLUMN(D:D)/2*MOD(COLUMN(E:E),2)),""))</f>
        <v>6.38</v>
      </c>
      <c r="L20" s="28">
        <f t="array" aca="1" ref="L20" ca="1">CHOOSE(MOD(COLUMN(F:F),2)+1,IFERROR(SMALL(IF((codetiers=$A20)*(codeart=$C20),tranche,""),COLUMN(F:F)/2*MOD(COLUMN(E:E),2)),""),IFERROR(SMALL(IF((codetiers=$A20)*(codeart=$C20),prixu,""),COLUMN(E:E)/2*MOD(COLUMN(F:F),2)),""))</f>
        <v>60</v>
      </c>
      <c r="M20" s="28">
        <f t="array" aca="1" ref="M20" ca="1">CHOOSE(MOD(COLUMN(G:G),2)+1,IFERROR(SMALL(IF((codetiers=$A20)*(codeart=$C20),tranche,""),COLUMN(G:G)/2*MOD(COLUMN(F:F),2)),""),IFERROR(SMALL(IF((codetiers=$A20)*(codeart=$C20),prixu,""),COLUMN(F:F)/2*MOD(COLUMN(G:G),2)),""))</f>
        <v>6.87</v>
      </c>
      <c r="N20" s="28">
        <f t="array" aca="1" ref="N20" ca="1">CHOOSE(MOD(COLUMN(H:H),2)+1,IFERROR(SMALL(IF((codetiers=$A20)*(codeart=$C20),tranche,""),COLUMN(H:H)/2*MOD(COLUMN(G:G),2)),""),IFERROR(SMALL(IF((codetiers=$A20)*(codeart=$C20),prixu,""),COLUMN(G:G)/2*MOD(COLUMN(H:H),2)),""))</f>
        <v>80</v>
      </c>
      <c r="O20" s="28">
        <f t="array" aca="1" ref="O20" ca="1">CHOOSE(MOD(COLUMN(I:I),2)+1,IFERROR(SMALL(IF((codetiers=$A20)*(codeart=$C20),tranche,""),COLUMN(I:I)/2*MOD(COLUMN(H:H),2)),""),IFERROR(SMALL(IF((codetiers=$A20)*(codeart=$C20),prixu,""),COLUMN(H:H)/2*MOD(COLUMN(I:I),2)),""))</f>
        <v>8.36</v>
      </c>
      <c r="P20" s="28" t="str">
        <f t="array" aca="1" ref="P20" ca="1">CHOOSE(MOD(COLUMN(J:J),2)+1,IFERROR(SMALL(IF((codetiers=$A20)*(codeart=$C20),tranche,""),COLUMN(J:J)/2*MOD(COLUMN(I:I),2)),""),IFERROR(SMALL(IF((codetiers=$A20)*(codeart=$C20),prixu,""),COLUMN(I:I)/2*MOD(COLUMN(J:J),2)),""))</f>
        <v/>
      </c>
      <c r="Q20" s="28" t="str">
        <f t="array" aca="1" ref="Q20" ca="1">CHOOSE(MOD(COLUMN(K:K),2)+1,IFERROR(SMALL(IF((codetiers=$A20)*(codeart=$C20),tranche,""),COLUMN(K:K)/2*MOD(COLUMN(J:J),2)),""),IFERROR(SMALL(IF((codetiers=$A20)*(codeart=$C20),prixu,""),COLUMN(J:J)/2*MOD(COLUMN(K:K),2)),""))</f>
        <v/>
      </c>
      <c r="R20" s="28" t="str">
        <f t="array" aca="1" ref="R20" ca="1">CHOOSE(MOD(COLUMN(L:L),2)+1,IFERROR(SMALL(IF((codetiers=$A20)*(codeart=$C20),tranche,""),COLUMN(L:L)/2*MOD(COLUMN(K:K),2)),""),IFERROR(SMALL(IF((codetiers=$A20)*(codeart=$C20),prixu,""),COLUMN(K:K)/2*MOD(COLUMN(L:L),2)),""))</f>
        <v/>
      </c>
      <c r="S20" s="28" t="str">
        <f t="array" aca="1" ref="S20" ca="1">CHOOSE(MOD(COLUMN(M:M),2)+1,IFERROR(SMALL(IF((codetiers=$A20)*(codeart=$C20),tranche,""),COLUMN(M:M)/2*MOD(COLUMN(L:L),2)),""),IFERROR(SMALL(IF((codetiers=$A20)*(codeart=$C20),prixu,""),COLUMN(L:L)/2*MOD(COLUMN(M:M),2)),""))</f>
        <v/>
      </c>
    </row>
    <row r="21" spans="1:19">
      <c r="A21" s="26" t="str">
        <f ca="1">INDEX(codetiers,SMALL(colindex,ROW(A20)))</f>
        <v>130681</v>
      </c>
      <c r="B21" s="26" t="str">
        <f ca="1">VLOOKUP($A21,infos,COLUMN(B:B),0)</f>
        <v>MICROWELD</v>
      </c>
      <c r="C21" s="26" t="str">
        <f ca="1">INDEX(codeart,SMALL(colindex,ROW(A20)))</f>
        <v>70122003</v>
      </c>
      <c r="D21" s="26" t="str">
        <f ca="1">INDEX(infos,SMALL(colindex,ROW(A20)),COLUMN(D:D))</f>
        <v>03_00</v>
      </c>
      <c r="E21" s="26" t="str">
        <f ca="1">INDEX(infos,SMALL(colindex,ROW($A20)),COLUMN(E:E))</f>
        <v>RAPE Demi-Ronde</v>
      </c>
      <c r="F21" s="26">
        <f ca="1">INDEX(infos,SMALL(colindex,ROW($A20)),COLUMN(F:F))</f>
        <v>0</v>
      </c>
      <c r="G21" s="26" t="str">
        <f ca="1">INDEX(infos,SMALL(colindex,ROW($A20)),COLUMN(G:G))</f>
        <v>PASI</v>
      </c>
      <c r="H21" s="28">
        <f t="array" aca="1" ref="H21" ca="1">CHOOSE(MOD(COLUMN(B:B),2)+1,IFERROR(SMALL(IF((codetiers=$A21)*(codeart=$C21),tranche,""),COLUMN(B:B)/2*MOD(COLUMN(A:A),2)),""),IFERROR(SMALL(IF((codetiers=$A21)*(codeart=$C21),prixu,""),COLUMN(A:A)/2*MOD(COLUMN(B:B),2)),""))</f>
        <v>20</v>
      </c>
      <c r="I21" s="28">
        <f t="array" aca="1" ref="I21" ca="1">CHOOSE(MOD(COLUMN(C:C),2)+1,IFERROR(SMALL(IF((codetiers=$A21)*(codeart=$C21),tranche,""),COLUMN(C:C)/2*MOD(COLUMN(B:B),2)),""),IFERROR(SMALL(IF((codetiers=$A21)*(codeart=$C21),prixu,""),COLUMN(B:B)/2*MOD(COLUMN(C:C),2)),""))</f>
        <v>4.2699999999999996</v>
      </c>
      <c r="J21" s="28">
        <f t="array" aca="1" ref="J21" ca="1">CHOOSE(MOD(COLUMN(D:D),2)+1,IFERROR(SMALL(IF((codetiers=$A21)*(codeart=$C21),tranche,""),COLUMN(D:D)/2*MOD(COLUMN(C:C),2)),""),IFERROR(SMALL(IF((codetiers=$A21)*(codeart=$C21),prixu,""),COLUMN(C:C)/2*MOD(COLUMN(D:D),2)),""))</f>
        <v>30</v>
      </c>
      <c r="K21" s="28">
        <f t="array" aca="1" ref="K21" ca="1">CHOOSE(MOD(COLUMN(E:E),2)+1,IFERROR(SMALL(IF((codetiers=$A21)*(codeart=$C21),tranche,""),COLUMN(E:E)/2*MOD(COLUMN(D:D),2)),""),IFERROR(SMALL(IF((codetiers=$A21)*(codeart=$C21),prixu,""),COLUMN(D:D)/2*MOD(COLUMN(E:E),2)),""))</f>
        <v>4.9000000000000004</v>
      </c>
      <c r="L21" s="28">
        <f t="array" aca="1" ref="L21" ca="1">CHOOSE(MOD(COLUMN(F:F),2)+1,IFERROR(SMALL(IF((codetiers=$A21)*(codeart=$C21),tranche,""),COLUMN(F:F)/2*MOD(COLUMN(E:E),2)),""),IFERROR(SMALL(IF((codetiers=$A21)*(codeart=$C21),prixu,""),COLUMN(E:E)/2*MOD(COLUMN(F:F),2)),""))</f>
        <v>50</v>
      </c>
      <c r="M21" s="28">
        <f t="array" aca="1" ref="M21" ca="1">CHOOSE(MOD(COLUMN(G:G),2)+1,IFERROR(SMALL(IF((codetiers=$A21)*(codeart=$C21),tranche,""),COLUMN(G:G)/2*MOD(COLUMN(F:F),2)),""),IFERROR(SMALL(IF((codetiers=$A21)*(codeart=$C21),prixu,""),COLUMN(F:F)/2*MOD(COLUMN(G:G),2)),""))</f>
        <v>5.48</v>
      </c>
      <c r="N21" s="28">
        <f t="array" aca="1" ref="N21" ca="1">CHOOSE(MOD(COLUMN(H:H),2)+1,IFERROR(SMALL(IF((codetiers=$A21)*(codeart=$C21),tranche,""),COLUMN(H:H)/2*MOD(COLUMN(G:G),2)),""),IFERROR(SMALL(IF((codetiers=$A21)*(codeart=$C21),prixu,""),COLUMN(G:G)/2*MOD(COLUMN(H:H),2)),""))</f>
        <v>80</v>
      </c>
      <c r="O21" s="28">
        <f t="array" aca="1" ref="O21" ca="1">CHOOSE(MOD(COLUMN(I:I),2)+1,IFERROR(SMALL(IF((codetiers=$A21)*(codeart=$C21),tranche,""),COLUMN(I:I)/2*MOD(COLUMN(H:H),2)),""),IFERROR(SMALL(IF((codetiers=$A21)*(codeart=$C21),prixu,""),COLUMN(H:H)/2*MOD(COLUMN(I:I),2)),""))</f>
        <v>5.94</v>
      </c>
      <c r="P21" s="28" t="str">
        <f t="array" aca="1" ref="P21" ca="1">CHOOSE(MOD(COLUMN(J:J),2)+1,IFERROR(SMALL(IF((codetiers=$A21)*(codeart=$C21),tranche,""),COLUMN(J:J)/2*MOD(COLUMN(I:I),2)),""),IFERROR(SMALL(IF((codetiers=$A21)*(codeart=$C21),prixu,""),COLUMN(I:I)/2*MOD(COLUMN(J:J),2)),""))</f>
        <v/>
      </c>
      <c r="Q21" s="28" t="str">
        <f t="array" aca="1" ref="Q21" ca="1">CHOOSE(MOD(COLUMN(K:K),2)+1,IFERROR(SMALL(IF((codetiers=$A21)*(codeart=$C21),tranche,""),COLUMN(K:K)/2*MOD(COLUMN(J:J),2)),""),IFERROR(SMALL(IF((codetiers=$A21)*(codeart=$C21),prixu,""),COLUMN(J:J)/2*MOD(COLUMN(K:K),2)),""))</f>
        <v/>
      </c>
      <c r="R21" s="28" t="str">
        <f t="array" aca="1" ref="R21" ca="1">CHOOSE(MOD(COLUMN(L:L),2)+1,IFERROR(SMALL(IF((codetiers=$A21)*(codeart=$C21),tranche,""),COLUMN(L:L)/2*MOD(COLUMN(K:K),2)),""),IFERROR(SMALL(IF((codetiers=$A21)*(codeart=$C21),prixu,""),COLUMN(K:K)/2*MOD(COLUMN(L:L),2)),""))</f>
        <v/>
      </c>
      <c r="S21" s="28" t="str">
        <f t="array" aca="1" ref="S21" ca="1">CHOOSE(MOD(COLUMN(M:M),2)+1,IFERROR(SMALL(IF((codetiers=$A21)*(codeart=$C21),tranche,""),COLUMN(M:M)/2*MOD(COLUMN(L:L),2)),""),IFERROR(SMALL(IF((codetiers=$A21)*(codeart=$C21),prixu,""),COLUMN(L:L)/2*MOD(COLUMN(M:M),2)),""))</f>
        <v/>
      </c>
    </row>
    <row r="22" spans="1:19">
      <c r="A22" s="26" t="str">
        <f ca="1">INDEX(codetiers,SMALL(colindex,ROW(A21)))</f>
        <v>100195</v>
      </c>
      <c r="B22" s="26" t="str">
        <f ca="1">VLOOKUP($A22,infos,COLUMN(B:B),0)</f>
        <v>NEURO FRANCE IMPLANTS</v>
      </c>
      <c r="C22" s="26" t="str">
        <f ca="1">INDEX(codeart,SMALL(colindex,ROW(A21)))</f>
        <v>AA01583</v>
      </c>
      <c r="D22" s="26" t="str">
        <f ca="1">INDEX(infos,SMALL(colindex,ROW(A21)),COLUMN(D:D))</f>
        <v>CV4</v>
      </c>
      <c r="E22" s="26" t="str">
        <f ca="1">INDEX(infos,SMALL(colindex,ROW($A21)),COLUMN(E:E))</f>
        <v>GAB FANTOME MONOBLOC 11X10X2.5</v>
      </c>
      <c r="F22" s="26">
        <f ca="1">INDEX(infos,SMALL(colindex,ROW($A21)),COLUMN(F:F))</f>
        <v>0</v>
      </c>
      <c r="G22" s="26" t="str">
        <f ca="1">INDEX(infos,SMALL(colindex,ROW($A21)),COLUMN(G:G))</f>
        <v>ANOD</v>
      </c>
      <c r="H22" s="28">
        <f t="array" aca="1" ref="H22" ca="1">CHOOSE(MOD(COLUMN(B:B),2)+1,IFERROR(SMALL(IF((codetiers=$A22)*(codeart=$C22),tranche,""),COLUMN(B:B)/2*MOD(COLUMN(A:A),2)),""),IFERROR(SMALL(IF((codetiers=$A22)*(codeart=$C22),prixu,""),COLUMN(A:A)/2*MOD(COLUMN(B:B),2)),""))</f>
        <v>10</v>
      </c>
      <c r="I22" s="28">
        <f t="array" aca="1" ref="I22" ca="1">CHOOSE(MOD(COLUMN(C:C),2)+1,IFERROR(SMALL(IF((codetiers=$A22)*(codeart=$C22),tranche,""),COLUMN(C:C)/2*MOD(COLUMN(B:B),2)),""),IFERROR(SMALL(IF((codetiers=$A22)*(codeart=$C22),prixu,""),COLUMN(B:B)/2*MOD(COLUMN(C:C),2)),""))</f>
        <v>3.03</v>
      </c>
      <c r="J22" s="28">
        <f t="array" aca="1" ref="J22" ca="1">CHOOSE(MOD(COLUMN(D:D),2)+1,IFERROR(SMALL(IF((codetiers=$A22)*(codeart=$C22),tranche,""),COLUMN(D:D)/2*MOD(COLUMN(C:C),2)),""),IFERROR(SMALL(IF((codetiers=$A22)*(codeart=$C22),prixu,""),COLUMN(C:C)/2*MOD(COLUMN(D:D),2)),""))</f>
        <v>20</v>
      </c>
      <c r="K22" s="28">
        <f t="array" aca="1" ref="K22" ca="1">CHOOSE(MOD(COLUMN(E:E),2)+1,IFERROR(SMALL(IF((codetiers=$A22)*(codeart=$C22),tranche,""),COLUMN(E:E)/2*MOD(COLUMN(D:D),2)),""),IFERROR(SMALL(IF((codetiers=$A22)*(codeart=$C22),prixu,""),COLUMN(D:D)/2*MOD(COLUMN(E:E),2)),""))</f>
        <v>4.46</v>
      </c>
      <c r="L22" s="28" t="str">
        <f t="array" aca="1" ref="L22" ca="1">CHOOSE(MOD(COLUMN(F:F),2)+1,IFERROR(SMALL(IF((codetiers=$A22)*(codeart=$C22),tranche,""),COLUMN(F:F)/2*MOD(COLUMN(E:E),2)),""),IFERROR(SMALL(IF((codetiers=$A22)*(codeart=$C22),prixu,""),COLUMN(E:E)/2*MOD(COLUMN(F:F),2)),""))</f>
        <v/>
      </c>
      <c r="M22" s="28" t="str">
        <f t="array" aca="1" ref="M22" ca="1">CHOOSE(MOD(COLUMN(G:G),2)+1,IFERROR(SMALL(IF((codetiers=$A22)*(codeart=$C22),tranche,""),COLUMN(G:G)/2*MOD(COLUMN(F:F),2)),""),IFERROR(SMALL(IF((codetiers=$A22)*(codeart=$C22),prixu,""),COLUMN(F:F)/2*MOD(COLUMN(G:G),2)),""))</f>
        <v/>
      </c>
      <c r="N22" s="28" t="str">
        <f t="array" aca="1" ref="N22" ca="1">CHOOSE(MOD(COLUMN(H:H),2)+1,IFERROR(SMALL(IF((codetiers=$A22)*(codeart=$C22),tranche,""),COLUMN(H:H)/2*MOD(COLUMN(G:G),2)),""),IFERROR(SMALL(IF((codetiers=$A22)*(codeart=$C22),prixu,""),COLUMN(G:G)/2*MOD(COLUMN(H:H),2)),""))</f>
        <v/>
      </c>
      <c r="O22" s="28" t="str">
        <f t="array" aca="1" ref="O22" ca="1">CHOOSE(MOD(COLUMN(I:I),2)+1,IFERROR(SMALL(IF((codetiers=$A22)*(codeart=$C22),tranche,""),COLUMN(I:I)/2*MOD(COLUMN(H:H),2)),""),IFERROR(SMALL(IF((codetiers=$A22)*(codeart=$C22),prixu,""),COLUMN(H:H)/2*MOD(COLUMN(I:I),2)),""))</f>
        <v/>
      </c>
      <c r="P22" s="28" t="str">
        <f t="array" aca="1" ref="P22" ca="1">CHOOSE(MOD(COLUMN(J:J),2)+1,IFERROR(SMALL(IF((codetiers=$A22)*(codeart=$C22),tranche,""),COLUMN(J:J)/2*MOD(COLUMN(I:I),2)),""),IFERROR(SMALL(IF((codetiers=$A22)*(codeart=$C22),prixu,""),COLUMN(I:I)/2*MOD(COLUMN(J:J),2)),""))</f>
        <v/>
      </c>
      <c r="Q22" s="28" t="str">
        <f t="array" aca="1" ref="Q22" ca="1">CHOOSE(MOD(COLUMN(K:K),2)+1,IFERROR(SMALL(IF((codetiers=$A22)*(codeart=$C22),tranche,""),COLUMN(K:K)/2*MOD(COLUMN(J:J),2)),""),IFERROR(SMALL(IF((codetiers=$A22)*(codeart=$C22),prixu,""),COLUMN(J:J)/2*MOD(COLUMN(K:K),2)),""))</f>
        <v/>
      </c>
      <c r="R22" s="28" t="str">
        <f t="array" aca="1" ref="R22" ca="1">CHOOSE(MOD(COLUMN(L:L),2)+1,IFERROR(SMALL(IF((codetiers=$A22)*(codeart=$C22),tranche,""),COLUMN(L:L)/2*MOD(COLUMN(K:K),2)),""),IFERROR(SMALL(IF((codetiers=$A22)*(codeart=$C22),prixu,""),COLUMN(K:K)/2*MOD(COLUMN(L:L),2)),""))</f>
        <v/>
      </c>
      <c r="S22" s="28" t="str">
        <f t="array" aca="1" ref="S22" ca="1">CHOOSE(MOD(COLUMN(M:M),2)+1,IFERROR(SMALL(IF((codetiers=$A22)*(codeart=$C22),tranche,""),COLUMN(M:M)/2*MOD(COLUMN(L:L),2)),""),IFERROR(SMALL(IF((codetiers=$A22)*(codeart=$C22),prixu,""),COLUMN(L:L)/2*MOD(COLUMN(M:M),2)),""))</f>
        <v/>
      </c>
    </row>
    <row r="23" spans="1:19">
      <c r="A23" s="26" t="str">
        <f ca="1">INDEX(codetiers,SMALL(colindex,ROW(A22)))</f>
        <v>100195</v>
      </c>
      <c r="B23" s="26" t="str">
        <f ca="1">VLOOKUP($A23,infos,COLUMN(B:B),0)</f>
        <v>NEURO FRANCE IMPLANTS</v>
      </c>
      <c r="C23" s="26" t="str">
        <f ca="1">INDEX(codeart,SMALL(colindex,ROW(A22)))</f>
        <v>AA01584</v>
      </c>
      <c r="D23" s="26" t="str">
        <f ca="1">INDEX(infos,SMALL(colindex,ROW(A22)),COLUMN(D:D))</f>
        <v>CV3</v>
      </c>
      <c r="E23" s="26" t="str">
        <f ca="1">INDEX(infos,SMALL(colindex,ROW($A22)),COLUMN(E:E))</f>
        <v>GAB FANTOME MONOBLOC 11X10X3</v>
      </c>
      <c r="F23" s="26">
        <f ca="1">INDEX(infos,SMALL(colindex,ROW($A22)),COLUMN(F:F))</f>
        <v>0</v>
      </c>
      <c r="G23" s="26" t="str">
        <f ca="1">INDEX(infos,SMALL(colindex,ROW($A22)),COLUMN(G:G))</f>
        <v>ANOD</v>
      </c>
      <c r="H23" s="28">
        <f t="array" aca="1" ref="H23" ca="1">CHOOSE(MOD(COLUMN(B:B),2)+1,IFERROR(SMALL(IF((codetiers=$A23)*(codeart=$C23),tranche,""),COLUMN(B:B)/2*MOD(COLUMN(A:A),2)),""),IFERROR(SMALL(IF((codetiers=$A23)*(codeart=$C23),prixu,""),COLUMN(A:A)/2*MOD(COLUMN(B:B),2)),""))</f>
        <v>10</v>
      </c>
      <c r="I23" s="28">
        <f t="array" aca="1" ref="I23" ca="1">CHOOSE(MOD(COLUMN(C:C),2)+1,IFERROR(SMALL(IF((codetiers=$A23)*(codeart=$C23),tranche,""),COLUMN(C:C)/2*MOD(COLUMN(B:B),2)),""),IFERROR(SMALL(IF((codetiers=$A23)*(codeart=$C23),prixu,""),COLUMN(B:B)/2*MOD(COLUMN(C:C),2)),""))</f>
        <v>3.03</v>
      </c>
      <c r="J23" s="28">
        <f t="array" aca="1" ref="J23" ca="1">CHOOSE(MOD(COLUMN(D:D),2)+1,IFERROR(SMALL(IF((codetiers=$A23)*(codeart=$C23),tranche,""),COLUMN(D:D)/2*MOD(COLUMN(C:C),2)),""),IFERROR(SMALL(IF((codetiers=$A23)*(codeart=$C23),prixu,""),COLUMN(C:C)/2*MOD(COLUMN(D:D),2)),""))</f>
        <v>20</v>
      </c>
      <c r="K23" s="28">
        <f t="array" aca="1" ref="K23" ca="1">CHOOSE(MOD(COLUMN(E:E),2)+1,IFERROR(SMALL(IF((codetiers=$A23)*(codeart=$C23),tranche,""),COLUMN(E:E)/2*MOD(COLUMN(D:D),2)),""),IFERROR(SMALL(IF((codetiers=$A23)*(codeart=$C23),prixu,""),COLUMN(D:D)/2*MOD(COLUMN(E:E),2)),""))</f>
        <v>4.46</v>
      </c>
      <c r="L23" s="28" t="str">
        <f t="array" aca="1" ref="L23" ca="1">CHOOSE(MOD(COLUMN(F:F),2)+1,IFERROR(SMALL(IF((codetiers=$A23)*(codeart=$C23),tranche,""),COLUMN(F:F)/2*MOD(COLUMN(E:E),2)),""),IFERROR(SMALL(IF((codetiers=$A23)*(codeart=$C23),prixu,""),COLUMN(E:E)/2*MOD(COLUMN(F:F),2)),""))</f>
        <v/>
      </c>
      <c r="M23" s="28" t="str">
        <f t="array" aca="1" ref="M23" ca="1">CHOOSE(MOD(COLUMN(G:G),2)+1,IFERROR(SMALL(IF((codetiers=$A23)*(codeart=$C23),tranche,""),COLUMN(G:G)/2*MOD(COLUMN(F:F),2)),""),IFERROR(SMALL(IF((codetiers=$A23)*(codeart=$C23),prixu,""),COLUMN(F:F)/2*MOD(COLUMN(G:G),2)),""))</f>
        <v/>
      </c>
      <c r="N23" s="28" t="str">
        <f t="array" aca="1" ref="N23" ca="1">CHOOSE(MOD(COLUMN(H:H),2)+1,IFERROR(SMALL(IF((codetiers=$A23)*(codeart=$C23),tranche,""),COLUMN(H:H)/2*MOD(COLUMN(G:G),2)),""),IFERROR(SMALL(IF((codetiers=$A23)*(codeart=$C23),prixu,""),COLUMN(G:G)/2*MOD(COLUMN(H:H),2)),""))</f>
        <v/>
      </c>
      <c r="O23" s="28" t="str">
        <f t="array" aca="1" ref="O23" ca="1">CHOOSE(MOD(COLUMN(I:I),2)+1,IFERROR(SMALL(IF((codetiers=$A23)*(codeart=$C23),tranche,""),COLUMN(I:I)/2*MOD(COLUMN(H:H),2)),""),IFERROR(SMALL(IF((codetiers=$A23)*(codeart=$C23),prixu,""),COLUMN(H:H)/2*MOD(COLUMN(I:I),2)),""))</f>
        <v/>
      </c>
      <c r="P23" s="28" t="str">
        <f t="array" aca="1" ref="P23" ca="1">CHOOSE(MOD(COLUMN(J:J),2)+1,IFERROR(SMALL(IF((codetiers=$A23)*(codeart=$C23),tranche,""),COLUMN(J:J)/2*MOD(COLUMN(I:I),2)),""),IFERROR(SMALL(IF((codetiers=$A23)*(codeart=$C23),prixu,""),COLUMN(I:I)/2*MOD(COLUMN(J:J),2)),""))</f>
        <v/>
      </c>
      <c r="Q23" s="28" t="str">
        <f t="array" aca="1" ref="Q23" ca="1">CHOOSE(MOD(COLUMN(K:K),2)+1,IFERROR(SMALL(IF((codetiers=$A23)*(codeart=$C23),tranche,""),COLUMN(K:K)/2*MOD(COLUMN(J:J),2)),""),IFERROR(SMALL(IF((codetiers=$A23)*(codeart=$C23),prixu,""),COLUMN(J:J)/2*MOD(COLUMN(K:K),2)),""))</f>
        <v/>
      </c>
      <c r="R23" s="28" t="str">
        <f t="array" aca="1" ref="R23" ca="1">CHOOSE(MOD(COLUMN(L:L),2)+1,IFERROR(SMALL(IF((codetiers=$A23)*(codeart=$C23),tranche,""),COLUMN(L:L)/2*MOD(COLUMN(K:K),2)),""),IFERROR(SMALL(IF((codetiers=$A23)*(codeart=$C23),prixu,""),COLUMN(K:K)/2*MOD(COLUMN(L:L),2)),""))</f>
        <v/>
      </c>
      <c r="S23" s="28" t="str">
        <f t="array" aca="1" ref="S23" ca="1">CHOOSE(MOD(COLUMN(M:M),2)+1,IFERROR(SMALL(IF((codetiers=$A23)*(codeart=$C23),tranche,""),COLUMN(M:M)/2*MOD(COLUMN(L:L),2)),""),IFERROR(SMALL(IF((codetiers=$A23)*(codeart=$C23),prixu,""),COLUMN(L:L)/2*MOD(COLUMN(M:M),2)),""))</f>
        <v/>
      </c>
    </row>
    <row r="24" spans="1:19">
      <c r="A24" s="26" t="str">
        <f ca="1">INDEX(codetiers,SMALL(colindex,ROW(A23)))</f>
        <v>100195</v>
      </c>
      <c r="B24" s="26" t="str">
        <f ca="1">VLOOKUP($A24,infos,COLUMN(B:B),0)</f>
        <v>NEURO FRANCE IMPLANTS</v>
      </c>
      <c r="C24" s="26" t="str">
        <f ca="1">INDEX(codeart,SMALL(colindex,ROW(A23)))</f>
        <v>AE01589</v>
      </c>
      <c r="D24" s="26" t="str">
        <f ca="1">INDEX(infos,SMALL(colindex,ROW(A23)),COLUMN(D:D))</f>
        <v>CV2</v>
      </c>
      <c r="E24" s="26" t="str">
        <f ca="1">INDEX(infos,SMALL(colindex,ROW($A23)),COLUMN(E:E))</f>
        <v>Ensemble Ecarteur cage DIVA</v>
      </c>
      <c r="F24" s="26">
        <f ca="1">INDEX(infos,SMALL(colindex,ROW($A23)),COLUMN(F:F))</f>
        <v>0</v>
      </c>
      <c r="G24" s="26" t="str">
        <f ca="1">INDEX(infos,SMALL(colindex,ROW($A23)),COLUMN(G:G))</f>
        <v>ANOD</v>
      </c>
      <c r="H24" s="28">
        <f t="array" aca="1" ref="H24" ca="1">CHOOSE(MOD(COLUMN(B:B),2)+1,IFERROR(SMALL(IF((codetiers=$A24)*(codeart=$C24),tranche,""),COLUMN(B:B)/2*MOD(COLUMN(A:A),2)),""),IFERROR(SMALL(IF((codetiers=$A24)*(codeart=$C24),prixu,""),COLUMN(A:A)/2*MOD(COLUMN(B:B),2)),""))</f>
        <v>10</v>
      </c>
      <c r="I24" s="28">
        <f t="array" aca="1" ref="I24" ca="1">CHOOSE(MOD(COLUMN(C:C),2)+1,IFERROR(SMALL(IF((codetiers=$A24)*(codeart=$C24),tranche,""),COLUMN(C:C)/2*MOD(COLUMN(B:B),2)),""),IFERROR(SMALL(IF((codetiers=$A24)*(codeart=$C24),prixu,""),COLUMN(B:B)/2*MOD(COLUMN(C:C),2)),""))</f>
        <v>3.03</v>
      </c>
      <c r="J24" s="28">
        <f t="array" aca="1" ref="J24" ca="1">CHOOSE(MOD(COLUMN(D:D),2)+1,IFERROR(SMALL(IF((codetiers=$A24)*(codeart=$C24),tranche,""),COLUMN(D:D)/2*MOD(COLUMN(C:C),2)),""),IFERROR(SMALL(IF((codetiers=$A24)*(codeart=$C24),prixu,""),COLUMN(C:C)/2*MOD(COLUMN(D:D),2)),""))</f>
        <v>20</v>
      </c>
      <c r="K24" s="28">
        <f t="array" aca="1" ref="K24" ca="1">CHOOSE(MOD(COLUMN(E:E),2)+1,IFERROR(SMALL(IF((codetiers=$A24)*(codeart=$C24),tranche,""),COLUMN(E:E)/2*MOD(COLUMN(D:D),2)),""),IFERROR(SMALL(IF((codetiers=$A24)*(codeart=$C24),prixu,""),COLUMN(D:D)/2*MOD(COLUMN(E:E),2)),""))</f>
        <v>4.46</v>
      </c>
      <c r="L24" s="28" t="str">
        <f t="array" aca="1" ref="L24" ca="1">CHOOSE(MOD(COLUMN(F:F),2)+1,IFERROR(SMALL(IF((codetiers=$A24)*(codeart=$C24),tranche,""),COLUMN(F:F)/2*MOD(COLUMN(E:E),2)),""),IFERROR(SMALL(IF((codetiers=$A24)*(codeart=$C24),prixu,""),COLUMN(E:E)/2*MOD(COLUMN(F:F),2)),""))</f>
        <v/>
      </c>
      <c r="M24" s="28" t="str">
        <f t="array" aca="1" ref="M24" ca="1">CHOOSE(MOD(COLUMN(G:G),2)+1,IFERROR(SMALL(IF((codetiers=$A24)*(codeart=$C24),tranche,""),COLUMN(G:G)/2*MOD(COLUMN(F:F),2)),""),IFERROR(SMALL(IF((codetiers=$A24)*(codeart=$C24),prixu,""),COLUMN(F:F)/2*MOD(COLUMN(G:G),2)),""))</f>
        <v/>
      </c>
      <c r="N24" s="28" t="str">
        <f t="array" aca="1" ref="N24" ca="1">CHOOSE(MOD(COLUMN(H:H),2)+1,IFERROR(SMALL(IF((codetiers=$A24)*(codeart=$C24),tranche,""),COLUMN(H:H)/2*MOD(COLUMN(G:G),2)),""),IFERROR(SMALL(IF((codetiers=$A24)*(codeart=$C24),prixu,""),COLUMN(G:G)/2*MOD(COLUMN(H:H),2)),""))</f>
        <v/>
      </c>
      <c r="O24" s="28" t="str">
        <f t="array" aca="1" ref="O24" ca="1">CHOOSE(MOD(COLUMN(I:I),2)+1,IFERROR(SMALL(IF((codetiers=$A24)*(codeart=$C24),tranche,""),COLUMN(I:I)/2*MOD(COLUMN(H:H),2)),""),IFERROR(SMALL(IF((codetiers=$A24)*(codeart=$C24),prixu,""),COLUMN(H:H)/2*MOD(COLUMN(I:I),2)),""))</f>
        <v/>
      </c>
      <c r="P24" s="28" t="str">
        <f t="array" aca="1" ref="P24" ca="1">CHOOSE(MOD(COLUMN(J:J),2)+1,IFERROR(SMALL(IF((codetiers=$A24)*(codeart=$C24),tranche,""),COLUMN(J:J)/2*MOD(COLUMN(I:I),2)),""),IFERROR(SMALL(IF((codetiers=$A24)*(codeart=$C24),prixu,""),COLUMN(I:I)/2*MOD(COLUMN(J:J),2)),""))</f>
        <v/>
      </c>
      <c r="Q24" s="28" t="str">
        <f t="array" aca="1" ref="Q24" ca="1">CHOOSE(MOD(COLUMN(K:K),2)+1,IFERROR(SMALL(IF((codetiers=$A24)*(codeart=$C24),tranche,""),COLUMN(K:K)/2*MOD(COLUMN(J:J),2)),""),IFERROR(SMALL(IF((codetiers=$A24)*(codeart=$C24),prixu,""),COLUMN(J:J)/2*MOD(COLUMN(K:K),2)),""))</f>
        <v/>
      </c>
      <c r="R24" s="28" t="str">
        <f t="array" aca="1" ref="R24" ca="1">CHOOSE(MOD(COLUMN(L:L),2)+1,IFERROR(SMALL(IF((codetiers=$A24)*(codeart=$C24),tranche,""),COLUMN(L:L)/2*MOD(COLUMN(K:K),2)),""),IFERROR(SMALL(IF((codetiers=$A24)*(codeart=$C24),prixu,""),COLUMN(K:K)/2*MOD(COLUMN(L:L),2)),""))</f>
        <v/>
      </c>
      <c r="S24" s="28" t="str">
        <f t="array" aca="1" ref="S24" ca="1">CHOOSE(MOD(COLUMN(M:M),2)+1,IFERROR(SMALL(IF((codetiers=$A24)*(codeart=$C24),tranche,""),COLUMN(M:M)/2*MOD(COLUMN(L:L),2)),""),IFERROR(SMALL(IF((codetiers=$A24)*(codeart=$C24),prixu,""),COLUMN(L:L)/2*MOD(COLUMN(M:M),2)),""))</f>
        <v/>
      </c>
    </row>
    <row r="25" spans="1:19">
      <c r="A25" s="26" t="str">
        <f ca="1">INDEX(codetiers,SMALL(colindex,ROW(A24)))</f>
        <v>100269</v>
      </c>
      <c r="B25" s="26" t="str">
        <f ca="1">VLOOKUP($A25,infos,COLUMN(B:B),0)</f>
        <v>C2F IMPLANTS</v>
      </c>
      <c r="C25" s="26" t="str">
        <f ca="1">INDEX(codeart,SMALL(colindex,ROW(A24)))</f>
        <v>AG05-0070_10</v>
      </c>
      <c r="D25" s="26" t="str">
        <f ca="1">INDEX(infos,SMALL(colindex,ROW(A24)),COLUMN(D:D))</f>
        <v>D</v>
      </c>
      <c r="E25" s="26" t="str">
        <f ca="1">INDEX(infos,SMALL(colindex,ROW($A24)),COLUMN(E:E))</f>
        <v>SOUS ENSEMBLE CORPS PRINCIPAL</v>
      </c>
      <c r="F25" s="26">
        <f ca="1">INDEX(infos,SMALL(colindex,ROW($A24)),COLUMN(F:F))</f>
        <v>0</v>
      </c>
      <c r="G25" s="26" t="str">
        <f ca="1">INDEX(infos,SMALL(colindex,ROW($A24)),COLUMN(G:G))</f>
        <v>PEL</v>
      </c>
      <c r="H25" s="28">
        <f t="array" aca="1" ref="H25" ca="1">CHOOSE(MOD(COLUMN(B:B),2)+1,IFERROR(SMALL(IF((codetiers=$A25)*(codeart=$C25),tranche,""),COLUMN(B:B)/2*MOD(COLUMN(A:A),2)),""),IFERROR(SMALL(IF((codetiers=$A25)*(codeart=$C25),prixu,""),COLUMN(A:A)/2*MOD(COLUMN(B:B),2)),""))</f>
        <v>20</v>
      </c>
      <c r="I25" s="28">
        <f t="array" aca="1" ref="I25" ca="1">CHOOSE(MOD(COLUMN(C:C),2)+1,IFERROR(SMALL(IF((codetiers=$A25)*(codeart=$C25),tranche,""),COLUMN(C:C)/2*MOD(COLUMN(B:B),2)),""),IFERROR(SMALL(IF((codetiers=$A25)*(codeart=$C25),prixu,""),COLUMN(B:B)/2*MOD(COLUMN(C:C),2)),""))</f>
        <v>6.96</v>
      </c>
      <c r="J25" s="28">
        <f t="array" aca="1" ref="J25" ca="1">CHOOSE(MOD(COLUMN(D:D),2)+1,IFERROR(SMALL(IF((codetiers=$A25)*(codeart=$C25),tranche,""),COLUMN(D:D)/2*MOD(COLUMN(C:C),2)),""),IFERROR(SMALL(IF((codetiers=$A25)*(codeart=$C25),prixu,""),COLUMN(C:C)/2*MOD(COLUMN(D:D),2)),""))</f>
        <v>50</v>
      </c>
      <c r="K25" s="28">
        <f t="array" aca="1" ref="K25" ca="1">CHOOSE(MOD(COLUMN(E:E),2)+1,IFERROR(SMALL(IF((codetiers=$A25)*(codeart=$C25),tranche,""),COLUMN(E:E)/2*MOD(COLUMN(D:D),2)),""),IFERROR(SMALL(IF((codetiers=$A25)*(codeart=$C25),prixu,""),COLUMN(D:D)/2*MOD(COLUMN(E:E),2)),""))</f>
        <v>7.08</v>
      </c>
      <c r="L25" s="28" t="str">
        <f t="array" aca="1" ref="L25" ca="1">CHOOSE(MOD(COLUMN(F:F),2)+1,IFERROR(SMALL(IF((codetiers=$A25)*(codeart=$C25),tranche,""),COLUMN(F:F)/2*MOD(COLUMN(E:E),2)),""),IFERROR(SMALL(IF((codetiers=$A25)*(codeart=$C25),prixu,""),COLUMN(E:E)/2*MOD(COLUMN(F:F),2)),""))</f>
        <v/>
      </c>
      <c r="M25" s="28" t="str">
        <f t="array" aca="1" ref="M25" ca="1">CHOOSE(MOD(COLUMN(G:G),2)+1,IFERROR(SMALL(IF((codetiers=$A25)*(codeart=$C25),tranche,""),COLUMN(G:G)/2*MOD(COLUMN(F:F),2)),""),IFERROR(SMALL(IF((codetiers=$A25)*(codeart=$C25),prixu,""),COLUMN(F:F)/2*MOD(COLUMN(G:G),2)),""))</f>
        <v/>
      </c>
      <c r="N25" s="28" t="str">
        <f t="array" aca="1" ref="N25" ca="1">CHOOSE(MOD(COLUMN(H:H),2)+1,IFERROR(SMALL(IF((codetiers=$A25)*(codeart=$C25),tranche,""),COLUMN(H:H)/2*MOD(COLUMN(G:G),2)),""),IFERROR(SMALL(IF((codetiers=$A25)*(codeart=$C25),prixu,""),COLUMN(G:G)/2*MOD(COLUMN(H:H),2)),""))</f>
        <v/>
      </c>
      <c r="O25" s="28" t="str">
        <f t="array" aca="1" ref="O25" ca="1">CHOOSE(MOD(COLUMN(I:I),2)+1,IFERROR(SMALL(IF((codetiers=$A25)*(codeart=$C25),tranche,""),COLUMN(I:I)/2*MOD(COLUMN(H:H),2)),""),IFERROR(SMALL(IF((codetiers=$A25)*(codeart=$C25),prixu,""),COLUMN(H:H)/2*MOD(COLUMN(I:I),2)),""))</f>
        <v/>
      </c>
      <c r="P25" s="28" t="str">
        <f t="array" aca="1" ref="P25" ca="1">CHOOSE(MOD(COLUMN(J:J),2)+1,IFERROR(SMALL(IF((codetiers=$A25)*(codeart=$C25),tranche,""),COLUMN(J:J)/2*MOD(COLUMN(I:I),2)),""),IFERROR(SMALL(IF((codetiers=$A25)*(codeart=$C25),prixu,""),COLUMN(I:I)/2*MOD(COLUMN(J:J),2)),""))</f>
        <v/>
      </c>
      <c r="Q25" s="28" t="str">
        <f t="array" aca="1" ref="Q25" ca="1">CHOOSE(MOD(COLUMN(K:K),2)+1,IFERROR(SMALL(IF((codetiers=$A25)*(codeart=$C25),tranche,""),COLUMN(K:K)/2*MOD(COLUMN(J:J),2)),""),IFERROR(SMALL(IF((codetiers=$A25)*(codeart=$C25),prixu,""),COLUMN(J:J)/2*MOD(COLUMN(K:K),2)),""))</f>
        <v/>
      </c>
      <c r="R25" s="28" t="str">
        <f t="array" aca="1" ref="R25" ca="1">CHOOSE(MOD(COLUMN(L:L),2)+1,IFERROR(SMALL(IF((codetiers=$A25)*(codeart=$C25),tranche,""),COLUMN(L:L)/2*MOD(COLUMN(K:K),2)),""),IFERROR(SMALL(IF((codetiers=$A25)*(codeart=$C25),prixu,""),COLUMN(K:K)/2*MOD(COLUMN(L:L),2)),""))</f>
        <v/>
      </c>
      <c r="S25" s="28" t="str">
        <f t="array" aca="1" ref="S25" ca="1">CHOOSE(MOD(COLUMN(M:M),2)+1,IFERROR(SMALL(IF((codetiers=$A25)*(codeart=$C25),tranche,""),COLUMN(M:M)/2*MOD(COLUMN(L:L),2)),""),IFERROR(SMALL(IF((codetiers=$A25)*(codeart=$C25),prixu,""),COLUMN(L:L)/2*MOD(COLUMN(M:M),2)),""))</f>
        <v/>
      </c>
    </row>
    <row r="26" spans="1:19">
      <c r="A26" s="26" t="str">
        <f ca="1">INDEX(codetiers,SMALL(colindex,ROW(A25)))</f>
        <v>100269</v>
      </c>
      <c r="B26" s="26" t="str">
        <f ca="1">VLOOKUP($A26,infos,COLUMN(B:B),0)</f>
        <v>C2F IMPLANTS</v>
      </c>
      <c r="C26" s="26" t="str">
        <f ca="1">INDEX(codeart,SMALL(colindex,ROW(A25)))</f>
        <v>AG05-0070_20</v>
      </c>
      <c r="D26" s="26" t="str">
        <f ca="1">INDEX(infos,SMALL(colindex,ROW(A25)),COLUMN(D:D))</f>
        <v>C</v>
      </c>
      <c r="E26" s="26" t="str">
        <f ca="1">INDEX(infos,SMALL(colindex,ROW($A25)),COLUMN(E:E))</f>
        <v>SUPPORT D'EMBOUT</v>
      </c>
      <c r="F26" s="26">
        <f ca="1">INDEX(infos,SMALL(colindex,ROW($A25)),COLUMN(F:F))</f>
        <v>0</v>
      </c>
      <c r="G26" s="26" t="str">
        <f ca="1">INDEX(infos,SMALL(colindex,ROW($A25)),COLUMN(G:G))</f>
        <v>PEL</v>
      </c>
      <c r="H26" s="28">
        <f t="array" aca="1" ref="H26" ca="1">CHOOSE(MOD(COLUMN(B:B),2)+1,IFERROR(SMALL(IF((codetiers=$A26)*(codeart=$C26),tranche,""),COLUMN(B:B)/2*MOD(COLUMN(A:A),2)),""),IFERROR(SMALL(IF((codetiers=$A26)*(codeart=$C26),prixu,""),COLUMN(A:A)/2*MOD(COLUMN(B:B),2)),""))</f>
        <v>20</v>
      </c>
      <c r="I26" s="28">
        <f t="array" aca="1" ref="I26" ca="1">CHOOSE(MOD(COLUMN(C:C),2)+1,IFERROR(SMALL(IF((codetiers=$A26)*(codeart=$C26),tranche,""),COLUMN(C:C)/2*MOD(COLUMN(B:B),2)),""),IFERROR(SMALL(IF((codetiers=$A26)*(codeart=$C26),prixu,""),COLUMN(B:B)/2*MOD(COLUMN(C:C),2)),""))</f>
        <v>7.33</v>
      </c>
      <c r="J26" s="28">
        <f t="array" aca="1" ref="J26" ca="1">CHOOSE(MOD(COLUMN(D:D),2)+1,IFERROR(SMALL(IF((codetiers=$A26)*(codeart=$C26),tranche,""),COLUMN(D:D)/2*MOD(COLUMN(C:C),2)),""),IFERROR(SMALL(IF((codetiers=$A26)*(codeart=$C26),prixu,""),COLUMN(C:C)/2*MOD(COLUMN(D:D),2)),""))</f>
        <v>50</v>
      </c>
      <c r="K26" s="28">
        <f t="array" aca="1" ref="K26" ca="1">CHOOSE(MOD(COLUMN(E:E),2)+1,IFERROR(SMALL(IF((codetiers=$A26)*(codeart=$C26),tranche,""),COLUMN(E:E)/2*MOD(COLUMN(D:D),2)),""),IFERROR(SMALL(IF((codetiers=$A26)*(codeart=$C26),prixu,""),COLUMN(D:D)/2*MOD(COLUMN(E:E),2)),""))</f>
        <v>7.45</v>
      </c>
      <c r="L26" s="28" t="str">
        <f t="array" aca="1" ref="L26" ca="1">CHOOSE(MOD(COLUMN(F:F),2)+1,IFERROR(SMALL(IF((codetiers=$A26)*(codeart=$C26),tranche,""),COLUMN(F:F)/2*MOD(COLUMN(E:E),2)),""),IFERROR(SMALL(IF((codetiers=$A26)*(codeart=$C26),prixu,""),COLUMN(E:E)/2*MOD(COLUMN(F:F),2)),""))</f>
        <v/>
      </c>
      <c r="M26" s="28" t="str">
        <f t="array" aca="1" ref="M26" ca="1">CHOOSE(MOD(COLUMN(G:G),2)+1,IFERROR(SMALL(IF((codetiers=$A26)*(codeart=$C26),tranche,""),COLUMN(G:G)/2*MOD(COLUMN(F:F),2)),""),IFERROR(SMALL(IF((codetiers=$A26)*(codeart=$C26),prixu,""),COLUMN(F:F)/2*MOD(COLUMN(G:G),2)),""))</f>
        <v/>
      </c>
      <c r="N26" s="28" t="str">
        <f t="array" aca="1" ref="N26" ca="1">CHOOSE(MOD(COLUMN(H:H),2)+1,IFERROR(SMALL(IF((codetiers=$A26)*(codeart=$C26),tranche,""),COLUMN(H:H)/2*MOD(COLUMN(G:G),2)),""),IFERROR(SMALL(IF((codetiers=$A26)*(codeart=$C26),prixu,""),COLUMN(G:G)/2*MOD(COLUMN(H:H),2)),""))</f>
        <v/>
      </c>
      <c r="O26" s="28" t="str">
        <f t="array" aca="1" ref="O26" ca="1">CHOOSE(MOD(COLUMN(I:I),2)+1,IFERROR(SMALL(IF((codetiers=$A26)*(codeart=$C26),tranche,""),COLUMN(I:I)/2*MOD(COLUMN(H:H),2)),""),IFERROR(SMALL(IF((codetiers=$A26)*(codeart=$C26),prixu,""),COLUMN(H:H)/2*MOD(COLUMN(I:I),2)),""))</f>
        <v/>
      </c>
      <c r="P26" s="28" t="str">
        <f t="array" aca="1" ref="P26" ca="1">CHOOSE(MOD(COLUMN(J:J),2)+1,IFERROR(SMALL(IF((codetiers=$A26)*(codeart=$C26),tranche,""),COLUMN(J:J)/2*MOD(COLUMN(I:I),2)),""),IFERROR(SMALL(IF((codetiers=$A26)*(codeart=$C26),prixu,""),COLUMN(I:I)/2*MOD(COLUMN(J:J),2)),""))</f>
        <v/>
      </c>
      <c r="Q26" s="28" t="str">
        <f t="array" aca="1" ref="Q26" ca="1">CHOOSE(MOD(COLUMN(K:K),2)+1,IFERROR(SMALL(IF((codetiers=$A26)*(codeart=$C26),tranche,""),COLUMN(K:K)/2*MOD(COLUMN(J:J),2)),""),IFERROR(SMALL(IF((codetiers=$A26)*(codeart=$C26),prixu,""),COLUMN(J:J)/2*MOD(COLUMN(K:K),2)),""))</f>
        <v/>
      </c>
      <c r="R26" s="28" t="str">
        <f t="array" aca="1" ref="R26" ca="1">CHOOSE(MOD(COLUMN(L:L),2)+1,IFERROR(SMALL(IF((codetiers=$A26)*(codeart=$C26),tranche,""),COLUMN(L:L)/2*MOD(COLUMN(K:K),2)),""),IFERROR(SMALL(IF((codetiers=$A26)*(codeart=$C26),prixu,""),COLUMN(K:K)/2*MOD(COLUMN(L:L),2)),""))</f>
        <v/>
      </c>
      <c r="S26" s="28" t="str">
        <f t="array" aca="1" ref="S26" ca="1">CHOOSE(MOD(COLUMN(M:M),2)+1,IFERROR(SMALL(IF((codetiers=$A26)*(codeart=$C26),tranche,""),COLUMN(M:M)/2*MOD(COLUMN(L:L),2)),""),IFERROR(SMALL(IF((codetiers=$A26)*(codeart=$C26),prixu,""),COLUMN(L:L)/2*MOD(COLUMN(M:M),2)),""))</f>
        <v/>
      </c>
    </row>
    <row r="27" spans="1:19">
      <c r="A27" s="26" t="str">
        <f ca="1">INDEX(codetiers,SMALL(colindex,ROW(A26)))</f>
        <v>100269</v>
      </c>
      <c r="B27" s="26" t="str">
        <f ca="1">VLOOKUP($A27,infos,COLUMN(B:B),0)</f>
        <v>C2F IMPLANTS</v>
      </c>
      <c r="C27" s="26" t="str">
        <f ca="1">INDEX(codeart,SMALL(colindex,ROW(A26)))</f>
        <v>AG05-0070_30</v>
      </c>
      <c r="D27" s="26" t="str">
        <f ca="1">INDEX(infos,SMALL(colindex,ROW(A26)),COLUMN(D:D))</f>
        <v>D</v>
      </c>
      <c r="E27" s="26" t="str">
        <f ca="1">INDEX(infos,SMALL(colindex,ROW($A26)),COLUMN(E:E))</f>
        <v>MORS DE SERRAGE</v>
      </c>
      <c r="F27" s="26">
        <f ca="1">INDEX(infos,SMALL(colindex,ROW($A26)),COLUMN(F:F))</f>
        <v>0</v>
      </c>
      <c r="G27" s="26" t="str">
        <f ca="1">INDEX(infos,SMALL(colindex,ROW($A26)),COLUMN(G:G))</f>
        <v>PEL</v>
      </c>
      <c r="H27" s="28">
        <f t="array" aca="1" ref="H27" ca="1">CHOOSE(MOD(COLUMN(B:B),2)+1,IFERROR(SMALL(IF((codetiers=$A27)*(codeart=$C27),tranche,""),COLUMN(B:B)/2*MOD(COLUMN(A:A),2)),""),IFERROR(SMALL(IF((codetiers=$A27)*(codeart=$C27),prixu,""),COLUMN(A:A)/2*MOD(COLUMN(B:B),2)),""))</f>
        <v>20</v>
      </c>
      <c r="I27" s="28">
        <f t="array" aca="1" ref="I27" ca="1">CHOOSE(MOD(COLUMN(C:C),2)+1,IFERROR(SMALL(IF((codetiers=$A27)*(codeart=$C27),tranche,""),COLUMN(C:C)/2*MOD(COLUMN(B:B),2)),""),IFERROR(SMALL(IF((codetiers=$A27)*(codeart=$C27),prixu,""),COLUMN(B:B)/2*MOD(COLUMN(C:C),2)),""))</f>
        <v>6.39</v>
      </c>
      <c r="J27" s="28">
        <f t="array" aca="1" ref="J27" ca="1">CHOOSE(MOD(COLUMN(D:D),2)+1,IFERROR(SMALL(IF((codetiers=$A27)*(codeart=$C27),tranche,""),COLUMN(D:D)/2*MOD(COLUMN(C:C),2)),""),IFERROR(SMALL(IF((codetiers=$A27)*(codeart=$C27),prixu,""),COLUMN(C:C)/2*MOD(COLUMN(D:D),2)),""))</f>
        <v>50</v>
      </c>
      <c r="K27" s="28">
        <f t="array" aca="1" ref="K27" ca="1">CHOOSE(MOD(COLUMN(E:E),2)+1,IFERROR(SMALL(IF((codetiers=$A27)*(codeart=$C27),tranche,""),COLUMN(E:E)/2*MOD(COLUMN(D:D),2)),""),IFERROR(SMALL(IF((codetiers=$A27)*(codeart=$C27),prixu,""),COLUMN(D:D)/2*MOD(COLUMN(E:E),2)),""))</f>
        <v>6.51</v>
      </c>
      <c r="L27" s="28" t="str">
        <f t="array" aca="1" ref="L27" ca="1">CHOOSE(MOD(COLUMN(F:F),2)+1,IFERROR(SMALL(IF((codetiers=$A27)*(codeart=$C27),tranche,""),COLUMN(F:F)/2*MOD(COLUMN(E:E),2)),""),IFERROR(SMALL(IF((codetiers=$A27)*(codeart=$C27),prixu,""),COLUMN(E:E)/2*MOD(COLUMN(F:F),2)),""))</f>
        <v/>
      </c>
      <c r="M27" s="28" t="str">
        <f t="array" aca="1" ref="M27" ca="1">CHOOSE(MOD(COLUMN(G:G),2)+1,IFERROR(SMALL(IF((codetiers=$A27)*(codeart=$C27),tranche,""),COLUMN(G:G)/2*MOD(COLUMN(F:F),2)),""),IFERROR(SMALL(IF((codetiers=$A27)*(codeart=$C27),prixu,""),COLUMN(F:F)/2*MOD(COLUMN(G:G),2)),""))</f>
        <v/>
      </c>
      <c r="N27" s="28" t="str">
        <f t="array" aca="1" ref="N27" ca="1">CHOOSE(MOD(COLUMN(H:H),2)+1,IFERROR(SMALL(IF((codetiers=$A27)*(codeart=$C27),tranche,""),COLUMN(H:H)/2*MOD(COLUMN(G:G),2)),""),IFERROR(SMALL(IF((codetiers=$A27)*(codeart=$C27),prixu,""),COLUMN(G:G)/2*MOD(COLUMN(H:H),2)),""))</f>
        <v/>
      </c>
      <c r="O27" s="28" t="str">
        <f t="array" aca="1" ref="O27" ca="1">CHOOSE(MOD(COLUMN(I:I),2)+1,IFERROR(SMALL(IF((codetiers=$A27)*(codeart=$C27),tranche,""),COLUMN(I:I)/2*MOD(COLUMN(H:H),2)),""),IFERROR(SMALL(IF((codetiers=$A27)*(codeart=$C27),prixu,""),COLUMN(H:H)/2*MOD(COLUMN(I:I),2)),""))</f>
        <v/>
      </c>
      <c r="P27" s="28" t="str">
        <f t="array" aca="1" ref="P27" ca="1">CHOOSE(MOD(COLUMN(J:J),2)+1,IFERROR(SMALL(IF((codetiers=$A27)*(codeart=$C27),tranche,""),COLUMN(J:J)/2*MOD(COLUMN(I:I),2)),""),IFERROR(SMALL(IF((codetiers=$A27)*(codeart=$C27),prixu,""),COLUMN(I:I)/2*MOD(COLUMN(J:J),2)),""))</f>
        <v/>
      </c>
      <c r="Q27" s="28" t="str">
        <f t="array" aca="1" ref="Q27" ca="1">CHOOSE(MOD(COLUMN(K:K),2)+1,IFERROR(SMALL(IF((codetiers=$A27)*(codeart=$C27),tranche,""),COLUMN(K:K)/2*MOD(COLUMN(J:J),2)),""),IFERROR(SMALL(IF((codetiers=$A27)*(codeart=$C27),prixu,""),COLUMN(J:J)/2*MOD(COLUMN(K:K),2)),""))</f>
        <v/>
      </c>
      <c r="R27" s="28" t="str">
        <f t="array" aca="1" ref="R27" ca="1">CHOOSE(MOD(COLUMN(L:L),2)+1,IFERROR(SMALL(IF((codetiers=$A27)*(codeart=$C27),tranche,""),COLUMN(L:L)/2*MOD(COLUMN(K:K),2)),""),IFERROR(SMALL(IF((codetiers=$A27)*(codeart=$C27),prixu,""),COLUMN(K:K)/2*MOD(COLUMN(L:L),2)),""))</f>
        <v/>
      </c>
      <c r="S27" s="28" t="str">
        <f t="array" aca="1" ref="S27" ca="1">CHOOSE(MOD(COLUMN(M:M),2)+1,IFERROR(SMALL(IF((codetiers=$A27)*(codeart=$C27),tranche,""),COLUMN(M:M)/2*MOD(COLUMN(L:L),2)),""),IFERROR(SMALL(IF((codetiers=$A27)*(codeart=$C27),prixu,""),COLUMN(L:L)/2*MOD(COLUMN(M:M),2)),""))</f>
        <v/>
      </c>
    </row>
    <row r="28" spans="1:19">
      <c r="A28" s="26" t="str">
        <f ca="1">INDEX(codetiers,SMALL(colindex,ROW(A27)))</f>
        <v>100269</v>
      </c>
      <c r="B28" s="26" t="str">
        <f ca="1">VLOOKUP($A28,infos,COLUMN(B:B),0)</f>
        <v>C2F IMPLANTS</v>
      </c>
      <c r="C28" s="26" t="str">
        <f ca="1">INDEX(codeart,SMALL(colindex,ROW(A27)))</f>
        <v>AG05-0070_42</v>
      </c>
      <c r="D28" s="26" t="str">
        <f ca="1">INDEX(infos,SMALL(colindex,ROW(A27)),COLUMN(D:D))</f>
        <v>B</v>
      </c>
      <c r="E28" s="26" t="str">
        <f ca="1">INDEX(infos,SMALL(colindex,ROW($A27)),COLUMN(E:E))</f>
        <v>AXE</v>
      </c>
      <c r="F28" s="26">
        <f ca="1">INDEX(infos,SMALL(colindex,ROW($A27)),COLUMN(F:F))</f>
        <v>0</v>
      </c>
      <c r="G28" s="26" t="str">
        <f ca="1">INDEX(infos,SMALL(colindex,ROW($A27)),COLUMN(G:G))</f>
        <v>PEL</v>
      </c>
      <c r="H28" s="28">
        <f t="array" aca="1" ref="H28" ca="1">CHOOSE(MOD(COLUMN(B:B),2)+1,IFERROR(SMALL(IF((codetiers=$A28)*(codeart=$C28),tranche,""),COLUMN(B:B)/2*MOD(COLUMN(A:A),2)),""),IFERROR(SMALL(IF((codetiers=$A28)*(codeart=$C28),prixu,""),COLUMN(A:A)/2*MOD(COLUMN(B:B),2)),""))</f>
        <v>20</v>
      </c>
      <c r="I28" s="28">
        <f t="array" aca="1" ref="I28" ca="1">CHOOSE(MOD(COLUMN(C:C),2)+1,IFERROR(SMALL(IF((codetiers=$A28)*(codeart=$C28),tranche,""),COLUMN(C:C)/2*MOD(COLUMN(B:B),2)),""),IFERROR(SMALL(IF((codetiers=$A28)*(codeart=$C28),prixu,""),COLUMN(B:B)/2*MOD(COLUMN(C:C),2)),""))</f>
        <v>7.59</v>
      </c>
      <c r="J28" s="28">
        <f t="array" aca="1" ref="J28" ca="1">CHOOSE(MOD(COLUMN(D:D),2)+1,IFERROR(SMALL(IF((codetiers=$A28)*(codeart=$C28),tranche,""),COLUMN(D:D)/2*MOD(COLUMN(C:C),2)),""),IFERROR(SMALL(IF((codetiers=$A28)*(codeart=$C28),prixu,""),COLUMN(C:C)/2*MOD(COLUMN(D:D),2)),""))</f>
        <v>50</v>
      </c>
      <c r="K28" s="28">
        <f t="array" aca="1" ref="K28" ca="1">CHOOSE(MOD(COLUMN(E:E),2)+1,IFERROR(SMALL(IF((codetiers=$A28)*(codeart=$C28),tranche,""),COLUMN(E:E)/2*MOD(COLUMN(D:D),2)),""),IFERROR(SMALL(IF((codetiers=$A28)*(codeart=$C28),prixu,""),COLUMN(D:D)/2*MOD(COLUMN(E:E),2)),""))</f>
        <v>7.71</v>
      </c>
      <c r="L28" s="28" t="str">
        <f t="array" aca="1" ref="L28" ca="1">CHOOSE(MOD(COLUMN(F:F),2)+1,IFERROR(SMALL(IF((codetiers=$A28)*(codeart=$C28),tranche,""),COLUMN(F:F)/2*MOD(COLUMN(E:E),2)),""),IFERROR(SMALL(IF((codetiers=$A28)*(codeart=$C28),prixu,""),COLUMN(E:E)/2*MOD(COLUMN(F:F),2)),""))</f>
        <v/>
      </c>
      <c r="M28" s="28" t="str">
        <f t="array" aca="1" ref="M28" ca="1">CHOOSE(MOD(COLUMN(G:G),2)+1,IFERROR(SMALL(IF((codetiers=$A28)*(codeart=$C28),tranche,""),COLUMN(G:G)/2*MOD(COLUMN(F:F),2)),""),IFERROR(SMALL(IF((codetiers=$A28)*(codeart=$C28),prixu,""),COLUMN(F:F)/2*MOD(COLUMN(G:G),2)),""))</f>
        <v/>
      </c>
      <c r="N28" s="28" t="str">
        <f t="array" aca="1" ref="N28" ca="1">CHOOSE(MOD(COLUMN(H:H),2)+1,IFERROR(SMALL(IF((codetiers=$A28)*(codeart=$C28),tranche,""),COLUMN(H:H)/2*MOD(COLUMN(G:G),2)),""),IFERROR(SMALL(IF((codetiers=$A28)*(codeart=$C28),prixu,""),COLUMN(G:G)/2*MOD(COLUMN(H:H),2)),""))</f>
        <v/>
      </c>
      <c r="O28" s="28" t="str">
        <f t="array" aca="1" ref="O28" ca="1">CHOOSE(MOD(COLUMN(I:I),2)+1,IFERROR(SMALL(IF((codetiers=$A28)*(codeart=$C28),tranche,""),COLUMN(I:I)/2*MOD(COLUMN(H:H),2)),""),IFERROR(SMALL(IF((codetiers=$A28)*(codeart=$C28),prixu,""),COLUMN(H:H)/2*MOD(COLUMN(I:I),2)),""))</f>
        <v/>
      </c>
      <c r="P28" s="28" t="str">
        <f t="array" aca="1" ref="P28" ca="1">CHOOSE(MOD(COLUMN(J:J),2)+1,IFERROR(SMALL(IF((codetiers=$A28)*(codeart=$C28),tranche,""),COLUMN(J:J)/2*MOD(COLUMN(I:I),2)),""),IFERROR(SMALL(IF((codetiers=$A28)*(codeart=$C28),prixu,""),COLUMN(I:I)/2*MOD(COLUMN(J:J),2)),""))</f>
        <v/>
      </c>
      <c r="Q28" s="28" t="str">
        <f t="array" aca="1" ref="Q28" ca="1">CHOOSE(MOD(COLUMN(K:K),2)+1,IFERROR(SMALL(IF((codetiers=$A28)*(codeart=$C28),tranche,""),COLUMN(K:K)/2*MOD(COLUMN(J:J),2)),""),IFERROR(SMALL(IF((codetiers=$A28)*(codeart=$C28),prixu,""),COLUMN(J:J)/2*MOD(COLUMN(K:K),2)),""))</f>
        <v/>
      </c>
      <c r="R28" s="28" t="str">
        <f t="array" aca="1" ref="R28" ca="1">CHOOSE(MOD(COLUMN(L:L),2)+1,IFERROR(SMALL(IF((codetiers=$A28)*(codeart=$C28),tranche,""),COLUMN(L:L)/2*MOD(COLUMN(K:K),2)),""),IFERROR(SMALL(IF((codetiers=$A28)*(codeart=$C28),prixu,""),COLUMN(K:K)/2*MOD(COLUMN(L:L),2)),""))</f>
        <v/>
      </c>
      <c r="S28" s="28" t="str">
        <f t="array" aca="1" ref="S28" ca="1">CHOOSE(MOD(COLUMN(M:M),2)+1,IFERROR(SMALL(IF((codetiers=$A28)*(codeart=$C28),tranche,""),COLUMN(M:M)/2*MOD(COLUMN(L:L),2)),""),IFERROR(SMALL(IF((codetiers=$A28)*(codeart=$C28),prixu,""),COLUMN(L:L)/2*MOD(COLUMN(M:M),2)),""))</f>
        <v/>
      </c>
    </row>
    <row r="29" spans="1:19">
      <c r="A29" s="26" t="str">
        <f ca="1">INDEX(codetiers,SMALL(colindex,ROW(A28)))</f>
        <v>100269</v>
      </c>
      <c r="B29" s="26" t="str">
        <f ca="1">VLOOKUP($A29,infos,COLUMN(B:B),0)</f>
        <v>C2F IMPLANTS</v>
      </c>
      <c r="C29" s="26" t="str">
        <f ca="1">INDEX(codeart,SMALL(colindex,ROW(A28)))</f>
        <v>AG05-0206_31</v>
      </c>
      <c r="D29" s="26" t="str">
        <f ca="1">INDEX(infos,SMALL(colindex,ROW(A28)),COLUMN(D:D))</f>
        <v>C</v>
      </c>
      <c r="E29" s="26" t="str">
        <f ca="1">INDEX(infos,SMALL(colindex,ROW($A28)),COLUMN(E:E))</f>
        <v>CORPS</v>
      </c>
      <c r="F29" s="26">
        <f ca="1">INDEX(infos,SMALL(colindex,ROW($A28)),COLUMN(F:F))</f>
        <v>0</v>
      </c>
      <c r="G29" s="26" t="str">
        <f ca="1">INDEX(infos,SMALL(colindex,ROW($A28)),COLUMN(G:G))</f>
        <v>PEL</v>
      </c>
      <c r="H29" s="28">
        <f t="array" aca="1" ref="H29" ca="1">CHOOSE(MOD(COLUMN(B:B),2)+1,IFERROR(SMALL(IF((codetiers=$A29)*(codeart=$C29),tranche,""),COLUMN(B:B)/2*MOD(COLUMN(A:A),2)),""),IFERROR(SMALL(IF((codetiers=$A29)*(codeart=$C29),prixu,""),COLUMN(A:A)/2*MOD(COLUMN(B:B),2)),""))</f>
        <v>20</v>
      </c>
      <c r="I29" s="28">
        <f t="array" aca="1" ref="I29" ca="1">CHOOSE(MOD(COLUMN(C:C),2)+1,IFERROR(SMALL(IF((codetiers=$A29)*(codeart=$C29),tranche,""),COLUMN(C:C)/2*MOD(COLUMN(B:B),2)),""),IFERROR(SMALL(IF((codetiers=$A29)*(codeart=$C29),prixu,""),COLUMN(B:B)/2*MOD(COLUMN(C:C),2)),""))</f>
        <v>6.76</v>
      </c>
      <c r="J29" s="28">
        <f t="array" aca="1" ref="J29" ca="1">CHOOSE(MOD(COLUMN(D:D),2)+1,IFERROR(SMALL(IF((codetiers=$A29)*(codeart=$C29),tranche,""),COLUMN(D:D)/2*MOD(COLUMN(C:C),2)),""),IFERROR(SMALL(IF((codetiers=$A29)*(codeart=$C29),prixu,""),COLUMN(C:C)/2*MOD(COLUMN(D:D),2)),""))</f>
        <v>50</v>
      </c>
      <c r="K29" s="28">
        <f t="array" aca="1" ref="K29" ca="1">CHOOSE(MOD(COLUMN(E:E),2)+1,IFERROR(SMALL(IF((codetiers=$A29)*(codeart=$C29),tranche,""),COLUMN(E:E)/2*MOD(COLUMN(D:D),2)),""),IFERROR(SMALL(IF((codetiers=$A29)*(codeart=$C29),prixu,""),COLUMN(D:D)/2*MOD(COLUMN(E:E),2)),""))</f>
        <v>6.88</v>
      </c>
      <c r="L29" s="28" t="str">
        <f t="array" aca="1" ref="L29" ca="1">CHOOSE(MOD(COLUMN(F:F),2)+1,IFERROR(SMALL(IF((codetiers=$A29)*(codeart=$C29),tranche,""),COLUMN(F:F)/2*MOD(COLUMN(E:E),2)),""),IFERROR(SMALL(IF((codetiers=$A29)*(codeart=$C29),prixu,""),COLUMN(E:E)/2*MOD(COLUMN(F:F),2)),""))</f>
        <v/>
      </c>
      <c r="M29" s="28" t="str">
        <f t="array" aca="1" ref="M29" ca="1">CHOOSE(MOD(COLUMN(G:G),2)+1,IFERROR(SMALL(IF((codetiers=$A29)*(codeart=$C29),tranche,""),COLUMN(G:G)/2*MOD(COLUMN(F:F),2)),""),IFERROR(SMALL(IF((codetiers=$A29)*(codeart=$C29),prixu,""),COLUMN(F:F)/2*MOD(COLUMN(G:G),2)),""))</f>
        <v/>
      </c>
      <c r="N29" s="28" t="str">
        <f t="array" aca="1" ref="N29" ca="1">CHOOSE(MOD(COLUMN(H:H),2)+1,IFERROR(SMALL(IF((codetiers=$A29)*(codeart=$C29),tranche,""),COLUMN(H:H)/2*MOD(COLUMN(G:G),2)),""),IFERROR(SMALL(IF((codetiers=$A29)*(codeart=$C29),prixu,""),COLUMN(G:G)/2*MOD(COLUMN(H:H),2)),""))</f>
        <v/>
      </c>
      <c r="O29" s="28" t="str">
        <f t="array" aca="1" ref="O29" ca="1">CHOOSE(MOD(COLUMN(I:I),2)+1,IFERROR(SMALL(IF((codetiers=$A29)*(codeart=$C29),tranche,""),COLUMN(I:I)/2*MOD(COLUMN(H:H),2)),""),IFERROR(SMALL(IF((codetiers=$A29)*(codeart=$C29),prixu,""),COLUMN(H:H)/2*MOD(COLUMN(I:I),2)),""))</f>
        <v/>
      </c>
      <c r="P29" s="28" t="str">
        <f t="array" aca="1" ref="P29" ca="1">CHOOSE(MOD(COLUMN(J:J),2)+1,IFERROR(SMALL(IF((codetiers=$A29)*(codeart=$C29),tranche,""),COLUMN(J:J)/2*MOD(COLUMN(I:I),2)),""),IFERROR(SMALL(IF((codetiers=$A29)*(codeart=$C29),prixu,""),COLUMN(I:I)/2*MOD(COLUMN(J:J),2)),""))</f>
        <v/>
      </c>
      <c r="Q29" s="28" t="str">
        <f t="array" aca="1" ref="Q29" ca="1">CHOOSE(MOD(COLUMN(K:K),2)+1,IFERROR(SMALL(IF((codetiers=$A29)*(codeart=$C29),tranche,""),COLUMN(K:K)/2*MOD(COLUMN(J:J),2)),""),IFERROR(SMALL(IF((codetiers=$A29)*(codeart=$C29),prixu,""),COLUMN(J:J)/2*MOD(COLUMN(K:K),2)),""))</f>
        <v/>
      </c>
      <c r="R29" s="28" t="str">
        <f t="array" aca="1" ref="R29" ca="1">CHOOSE(MOD(COLUMN(L:L),2)+1,IFERROR(SMALL(IF((codetiers=$A29)*(codeart=$C29),tranche,""),COLUMN(L:L)/2*MOD(COLUMN(K:K),2)),""),IFERROR(SMALL(IF((codetiers=$A29)*(codeart=$C29),prixu,""),COLUMN(K:K)/2*MOD(COLUMN(L:L),2)),""))</f>
        <v/>
      </c>
      <c r="S29" s="28" t="str">
        <f t="array" aca="1" ref="S29" ca="1">CHOOSE(MOD(COLUMN(M:M),2)+1,IFERROR(SMALL(IF((codetiers=$A29)*(codeart=$C29),tranche,""),COLUMN(M:M)/2*MOD(COLUMN(L:L),2)),""),IFERROR(SMALL(IF((codetiers=$A29)*(codeart=$C29),prixu,""),COLUMN(L:L)/2*MOD(COLUMN(M:M),2)),""))</f>
        <v/>
      </c>
    </row>
    <row r="30" spans="1:19">
      <c r="A30" s="26" t="str">
        <f ca="1">INDEX(codetiers,SMALL(colindex,ROW(A29)))</f>
        <v>100269</v>
      </c>
      <c r="B30" s="26" t="str">
        <f ca="1">VLOOKUP($A30,infos,COLUMN(B:B),0)</f>
        <v>C2F IMPLANTS</v>
      </c>
      <c r="C30" s="26" t="str">
        <f ca="1">INDEX(codeart,SMALL(colindex,ROW(A29)))</f>
        <v>AG05-0206_33</v>
      </c>
      <c r="D30" s="26" t="str">
        <f ca="1">INDEX(infos,SMALL(colindex,ROW(A29)),COLUMN(D:D))</f>
        <v>C</v>
      </c>
      <c r="E30" s="26" t="str">
        <f ca="1">INDEX(infos,SMALL(colindex,ROW($A29)),COLUMN(E:E))</f>
        <v>ARBRE DE TRANSMISSION</v>
      </c>
      <c r="F30" s="26">
        <f ca="1">INDEX(infos,SMALL(colindex,ROW($A29)),COLUMN(F:F))</f>
        <v>0</v>
      </c>
      <c r="G30" s="26" t="str">
        <f ca="1">INDEX(infos,SMALL(colindex,ROW($A29)),COLUMN(G:G))</f>
        <v>PEL</v>
      </c>
      <c r="H30" s="28">
        <f t="array" aca="1" ref="H30" ca="1">CHOOSE(MOD(COLUMN(B:B),2)+1,IFERROR(SMALL(IF((codetiers=$A30)*(codeart=$C30),tranche,""),COLUMN(B:B)/2*MOD(COLUMN(A:A),2)),""),IFERROR(SMALL(IF((codetiers=$A30)*(codeart=$C30),prixu,""),COLUMN(A:A)/2*MOD(COLUMN(B:B),2)),""))</f>
        <v>20</v>
      </c>
      <c r="I30" s="28">
        <f t="array" aca="1" ref="I30" ca="1">CHOOSE(MOD(COLUMN(C:C),2)+1,IFERROR(SMALL(IF((codetiers=$A30)*(codeart=$C30),tranche,""),COLUMN(C:C)/2*MOD(COLUMN(B:B),2)),""),IFERROR(SMALL(IF((codetiers=$A30)*(codeart=$C30),prixu,""),COLUMN(B:B)/2*MOD(COLUMN(C:C),2)),""))</f>
        <v>6.76</v>
      </c>
      <c r="J30" s="28">
        <f t="array" aca="1" ref="J30" ca="1">CHOOSE(MOD(COLUMN(D:D),2)+1,IFERROR(SMALL(IF((codetiers=$A30)*(codeart=$C30),tranche,""),COLUMN(D:D)/2*MOD(COLUMN(C:C),2)),""),IFERROR(SMALL(IF((codetiers=$A30)*(codeart=$C30),prixu,""),COLUMN(C:C)/2*MOD(COLUMN(D:D),2)),""))</f>
        <v>50</v>
      </c>
      <c r="K30" s="28">
        <f t="array" aca="1" ref="K30" ca="1">CHOOSE(MOD(COLUMN(E:E),2)+1,IFERROR(SMALL(IF((codetiers=$A30)*(codeart=$C30),tranche,""),COLUMN(E:E)/2*MOD(COLUMN(D:D),2)),""),IFERROR(SMALL(IF((codetiers=$A30)*(codeart=$C30),prixu,""),COLUMN(D:D)/2*MOD(COLUMN(E:E),2)),""))</f>
        <v>6.88</v>
      </c>
      <c r="L30" s="28" t="str">
        <f t="array" aca="1" ref="L30" ca="1">CHOOSE(MOD(COLUMN(F:F),2)+1,IFERROR(SMALL(IF((codetiers=$A30)*(codeart=$C30),tranche,""),COLUMN(F:F)/2*MOD(COLUMN(E:E),2)),""),IFERROR(SMALL(IF((codetiers=$A30)*(codeart=$C30),prixu,""),COLUMN(E:E)/2*MOD(COLUMN(F:F),2)),""))</f>
        <v/>
      </c>
      <c r="M30" s="28" t="str">
        <f t="array" aca="1" ref="M30" ca="1">CHOOSE(MOD(COLUMN(G:G),2)+1,IFERROR(SMALL(IF((codetiers=$A30)*(codeart=$C30),tranche,""),COLUMN(G:G)/2*MOD(COLUMN(F:F),2)),""),IFERROR(SMALL(IF((codetiers=$A30)*(codeart=$C30),prixu,""),COLUMN(F:F)/2*MOD(COLUMN(G:G),2)),""))</f>
        <v/>
      </c>
      <c r="N30" s="28" t="str">
        <f t="array" aca="1" ref="N30" ca="1">CHOOSE(MOD(COLUMN(H:H),2)+1,IFERROR(SMALL(IF((codetiers=$A30)*(codeart=$C30),tranche,""),COLUMN(H:H)/2*MOD(COLUMN(G:G),2)),""),IFERROR(SMALL(IF((codetiers=$A30)*(codeart=$C30),prixu,""),COLUMN(G:G)/2*MOD(COLUMN(H:H),2)),""))</f>
        <v/>
      </c>
      <c r="O30" s="28" t="str">
        <f t="array" aca="1" ref="O30" ca="1">CHOOSE(MOD(COLUMN(I:I),2)+1,IFERROR(SMALL(IF((codetiers=$A30)*(codeart=$C30),tranche,""),COLUMN(I:I)/2*MOD(COLUMN(H:H),2)),""),IFERROR(SMALL(IF((codetiers=$A30)*(codeart=$C30),prixu,""),COLUMN(H:H)/2*MOD(COLUMN(I:I),2)),""))</f>
        <v/>
      </c>
      <c r="P30" s="28" t="str">
        <f t="array" aca="1" ref="P30" ca="1">CHOOSE(MOD(COLUMN(J:J),2)+1,IFERROR(SMALL(IF((codetiers=$A30)*(codeart=$C30),tranche,""),COLUMN(J:J)/2*MOD(COLUMN(I:I),2)),""),IFERROR(SMALL(IF((codetiers=$A30)*(codeart=$C30),prixu,""),COLUMN(I:I)/2*MOD(COLUMN(J:J),2)),""))</f>
        <v/>
      </c>
      <c r="Q30" s="28" t="str">
        <f t="array" aca="1" ref="Q30" ca="1">CHOOSE(MOD(COLUMN(K:K),2)+1,IFERROR(SMALL(IF((codetiers=$A30)*(codeart=$C30),tranche,""),COLUMN(K:K)/2*MOD(COLUMN(J:J),2)),""),IFERROR(SMALL(IF((codetiers=$A30)*(codeart=$C30),prixu,""),COLUMN(J:J)/2*MOD(COLUMN(K:K),2)),""))</f>
        <v/>
      </c>
      <c r="R30" s="28" t="str">
        <f t="array" aca="1" ref="R30" ca="1">CHOOSE(MOD(COLUMN(L:L),2)+1,IFERROR(SMALL(IF((codetiers=$A30)*(codeart=$C30),tranche,""),COLUMN(L:L)/2*MOD(COLUMN(K:K),2)),""),IFERROR(SMALL(IF((codetiers=$A30)*(codeart=$C30),prixu,""),COLUMN(K:K)/2*MOD(COLUMN(L:L),2)),""))</f>
        <v/>
      </c>
      <c r="S30" s="28" t="str">
        <f t="array" aca="1" ref="S30" ca="1">CHOOSE(MOD(COLUMN(M:M),2)+1,IFERROR(SMALL(IF((codetiers=$A30)*(codeart=$C30),tranche,""),COLUMN(M:M)/2*MOD(COLUMN(L:L),2)),""),IFERROR(SMALL(IF((codetiers=$A30)*(codeart=$C30),prixu,""),COLUMN(L:L)/2*MOD(COLUMN(M:M),2)),""))</f>
        <v/>
      </c>
    </row>
    <row r="31" spans="1:19">
      <c r="A31" s="26" t="str">
        <f ca="1">INDEX(codetiers,SMALL(colindex,ROW(A30)))</f>
        <v>100269</v>
      </c>
      <c r="B31" s="26" t="str">
        <f ca="1">VLOOKUP($A31,infos,COLUMN(B:B),0)</f>
        <v>C2F IMPLANTS</v>
      </c>
      <c r="C31" s="26" t="str">
        <f ca="1">INDEX(codeart,SMALL(colindex,ROW(A30)))</f>
        <v>AG05-0208_20</v>
      </c>
      <c r="D31" s="26" t="str">
        <f ca="1">INDEX(infos,SMALL(colindex,ROW(A30)),COLUMN(D:D))</f>
        <v>A</v>
      </c>
      <c r="E31" s="26" t="str">
        <f ca="1">INDEX(infos,SMALL(colindex,ROW($A30)),COLUMN(E:E))</f>
        <v>SUPPORT DE GUIDAGE</v>
      </c>
      <c r="F31" s="26">
        <f ca="1">INDEX(infos,SMALL(colindex,ROW($A30)),COLUMN(F:F))</f>
        <v>0</v>
      </c>
      <c r="G31" s="26" t="str">
        <f ca="1">INDEX(infos,SMALL(colindex,ROW($A30)),COLUMN(G:G))</f>
        <v>PEL</v>
      </c>
      <c r="H31" s="28">
        <f t="array" aca="1" ref="H31" ca="1">CHOOSE(MOD(COLUMN(B:B),2)+1,IFERROR(SMALL(IF((codetiers=$A31)*(codeart=$C31),tranche,""),COLUMN(B:B)/2*MOD(COLUMN(A:A),2)),""),IFERROR(SMALL(IF((codetiers=$A31)*(codeart=$C31),prixu,""),COLUMN(A:A)/2*MOD(COLUMN(B:B),2)),""))</f>
        <v>20</v>
      </c>
      <c r="I31" s="28">
        <f t="array" aca="1" ref="I31" ca="1">CHOOSE(MOD(COLUMN(C:C),2)+1,IFERROR(SMALL(IF((codetiers=$A31)*(codeart=$C31),tranche,""),COLUMN(C:C)/2*MOD(COLUMN(B:B),2)),""),IFERROR(SMALL(IF((codetiers=$A31)*(codeart=$C31),prixu,""),COLUMN(B:B)/2*MOD(COLUMN(C:C),2)),""))</f>
        <v>0</v>
      </c>
      <c r="J31" s="28">
        <f t="array" aca="1" ref="J31" ca="1">CHOOSE(MOD(COLUMN(D:D),2)+1,IFERROR(SMALL(IF((codetiers=$A31)*(codeart=$C31),tranche,""),COLUMN(D:D)/2*MOD(COLUMN(C:C),2)),""),IFERROR(SMALL(IF((codetiers=$A31)*(codeart=$C31),prixu,""),COLUMN(C:C)/2*MOD(COLUMN(D:D),2)),""))</f>
        <v>50</v>
      </c>
      <c r="K31" s="28">
        <f t="array" aca="1" ref="K31" ca="1">CHOOSE(MOD(COLUMN(E:E),2)+1,IFERROR(SMALL(IF((codetiers=$A31)*(codeart=$C31),tranche,""),COLUMN(E:E)/2*MOD(COLUMN(D:D),2)),""),IFERROR(SMALL(IF((codetiers=$A31)*(codeart=$C31),prixu,""),COLUMN(D:D)/2*MOD(COLUMN(E:E),2)),""))</f>
        <v>7.08</v>
      </c>
      <c r="L31" s="28" t="str">
        <f t="array" aca="1" ref="L31" ca="1">CHOOSE(MOD(COLUMN(F:F),2)+1,IFERROR(SMALL(IF((codetiers=$A31)*(codeart=$C31),tranche,""),COLUMN(F:F)/2*MOD(COLUMN(E:E),2)),""),IFERROR(SMALL(IF((codetiers=$A31)*(codeart=$C31),prixu,""),COLUMN(E:E)/2*MOD(COLUMN(F:F),2)),""))</f>
        <v/>
      </c>
      <c r="M31" s="28" t="str">
        <f t="array" aca="1" ref="M31" ca="1">CHOOSE(MOD(COLUMN(G:G),2)+1,IFERROR(SMALL(IF((codetiers=$A31)*(codeart=$C31),tranche,""),COLUMN(G:G)/2*MOD(COLUMN(F:F),2)),""),IFERROR(SMALL(IF((codetiers=$A31)*(codeart=$C31),prixu,""),COLUMN(F:F)/2*MOD(COLUMN(G:G),2)),""))</f>
        <v/>
      </c>
      <c r="N31" s="28" t="str">
        <f t="array" aca="1" ref="N31" ca="1">CHOOSE(MOD(COLUMN(H:H),2)+1,IFERROR(SMALL(IF((codetiers=$A31)*(codeart=$C31),tranche,""),COLUMN(H:H)/2*MOD(COLUMN(G:G),2)),""),IFERROR(SMALL(IF((codetiers=$A31)*(codeart=$C31),prixu,""),COLUMN(G:G)/2*MOD(COLUMN(H:H),2)),""))</f>
        <v/>
      </c>
      <c r="O31" s="28" t="str">
        <f t="array" aca="1" ref="O31" ca="1">CHOOSE(MOD(COLUMN(I:I),2)+1,IFERROR(SMALL(IF((codetiers=$A31)*(codeart=$C31),tranche,""),COLUMN(I:I)/2*MOD(COLUMN(H:H),2)),""),IFERROR(SMALL(IF((codetiers=$A31)*(codeart=$C31),prixu,""),COLUMN(H:H)/2*MOD(COLUMN(I:I),2)),""))</f>
        <v/>
      </c>
      <c r="P31" s="28" t="str">
        <f t="array" aca="1" ref="P31" ca="1">CHOOSE(MOD(COLUMN(J:J),2)+1,IFERROR(SMALL(IF((codetiers=$A31)*(codeart=$C31),tranche,""),COLUMN(J:J)/2*MOD(COLUMN(I:I),2)),""),IFERROR(SMALL(IF((codetiers=$A31)*(codeart=$C31),prixu,""),COLUMN(I:I)/2*MOD(COLUMN(J:J),2)),""))</f>
        <v/>
      </c>
      <c r="Q31" s="28" t="str">
        <f t="array" aca="1" ref="Q31" ca="1">CHOOSE(MOD(COLUMN(K:K),2)+1,IFERROR(SMALL(IF((codetiers=$A31)*(codeart=$C31),tranche,""),COLUMN(K:K)/2*MOD(COLUMN(J:J),2)),""),IFERROR(SMALL(IF((codetiers=$A31)*(codeart=$C31),prixu,""),COLUMN(J:J)/2*MOD(COLUMN(K:K),2)),""))</f>
        <v/>
      </c>
      <c r="R31" s="28" t="str">
        <f t="array" aca="1" ref="R31" ca="1">CHOOSE(MOD(COLUMN(L:L),2)+1,IFERROR(SMALL(IF((codetiers=$A31)*(codeart=$C31),tranche,""),COLUMN(L:L)/2*MOD(COLUMN(K:K),2)),""),IFERROR(SMALL(IF((codetiers=$A31)*(codeart=$C31),prixu,""),COLUMN(K:K)/2*MOD(COLUMN(L:L),2)),""))</f>
        <v/>
      </c>
      <c r="S31" s="28" t="str">
        <f t="array" aca="1" ref="S31" ca="1">CHOOSE(MOD(COLUMN(M:M),2)+1,IFERROR(SMALL(IF((codetiers=$A31)*(codeart=$C31),tranche,""),COLUMN(M:M)/2*MOD(COLUMN(L:L),2)),""),IFERROR(SMALL(IF((codetiers=$A31)*(codeart=$C31),prixu,""),COLUMN(L:L)/2*MOD(COLUMN(M:M),2)),""))</f>
        <v/>
      </c>
    </row>
    <row r="32" spans="1:19">
      <c r="A32" s="26" t="str">
        <f ca="1">INDEX(codetiers,SMALL(colindex,ROW(A31)))</f>
        <v>100269</v>
      </c>
      <c r="B32" s="26" t="str">
        <f ca="1">VLOOKUP($A32,infos,COLUMN(B:B),0)</f>
        <v>C2F IMPLANTS</v>
      </c>
      <c r="C32" s="26" t="str">
        <f ca="1">INDEX(codeart,SMALL(colindex,ROW(A31)))</f>
        <v>AG05-0723</v>
      </c>
      <c r="D32" s="26" t="str">
        <f ca="1">INDEX(infos,SMALL(colindex,ROW(A31)),COLUMN(D:D))</f>
        <v>A</v>
      </c>
      <c r="E32" s="26" t="str">
        <f ca="1">INDEX(infos,SMALL(colindex,ROW($A31)),COLUMN(E:E))</f>
        <v>CONNECTEUR DE SIZER-SPACER FEM</v>
      </c>
      <c r="F32" s="26">
        <f ca="1">INDEX(infos,SMALL(colindex,ROW($A31)),COLUMN(F:F))</f>
        <v>0</v>
      </c>
      <c r="G32" s="26" t="str">
        <f ca="1">INDEX(infos,SMALL(colindex,ROW($A31)),COLUMN(G:G))</f>
        <v>PEL</v>
      </c>
      <c r="H32" s="28">
        <f t="array" aca="1" ref="H32" ca="1">CHOOSE(MOD(COLUMN(B:B),2)+1,IFERROR(SMALL(IF((codetiers=$A32)*(codeart=$C32),tranche,""),COLUMN(B:B)/2*MOD(COLUMN(A:A),2)),""),IFERROR(SMALL(IF((codetiers=$A32)*(codeart=$C32),prixu,""),COLUMN(A:A)/2*MOD(COLUMN(B:B),2)),""))</f>
        <v>10</v>
      </c>
      <c r="I32" s="28">
        <f t="array" aca="1" ref="I32" ca="1">CHOOSE(MOD(COLUMN(C:C),2)+1,IFERROR(SMALL(IF((codetiers=$A32)*(codeart=$C32),tranche,""),COLUMN(C:C)/2*MOD(COLUMN(B:B),2)),""),IFERROR(SMALL(IF((codetiers=$A32)*(codeart=$C32),prixu,""),COLUMN(B:B)/2*MOD(COLUMN(C:C),2)),""))</f>
        <v>6.76</v>
      </c>
      <c r="J32" s="28">
        <f t="array" aca="1" ref="J32" ca="1">CHOOSE(MOD(COLUMN(D:D),2)+1,IFERROR(SMALL(IF((codetiers=$A32)*(codeart=$C32),tranche,""),COLUMN(D:D)/2*MOD(COLUMN(C:C),2)),""),IFERROR(SMALL(IF((codetiers=$A32)*(codeart=$C32),prixu,""),COLUMN(C:C)/2*MOD(COLUMN(D:D),2)),""))</f>
        <v>20</v>
      </c>
      <c r="K32" s="28">
        <f t="array" aca="1" ref="K32" ca="1">CHOOSE(MOD(COLUMN(E:E),2)+1,IFERROR(SMALL(IF((codetiers=$A32)*(codeart=$C32),tranche,""),COLUMN(E:E)/2*MOD(COLUMN(D:D),2)),""),IFERROR(SMALL(IF((codetiers=$A32)*(codeart=$C32),prixu,""),COLUMN(D:D)/2*MOD(COLUMN(E:E),2)),""))</f>
        <v>8.75</v>
      </c>
      <c r="L32" s="28" t="str">
        <f t="array" aca="1" ref="L32" ca="1">CHOOSE(MOD(COLUMN(F:F),2)+1,IFERROR(SMALL(IF((codetiers=$A32)*(codeart=$C32),tranche,""),COLUMN(F:F)/2*MOD(COLUMN(E:E),2)),""),IFERROR(SMALL(IF((codetiers=$A32)*(codeart=$C32),prixu,""),COLUMN(E:E)/2*MOD(COLUMN(F:F),2)),""))</f>
        <v/>
      </c>
      <c r="M32" s="28" t="str">
        <f t="array" aca="1" ref="M32" ca="1">CHOOSE(MOD(COLUMN(G:G),2)+1,IFERROR(SMALL(IF((codetiers=$A32)*(codeart=$C32),tranche,""),COLUMN(G:G)/2*MOD(COLUMN(F:F),2)),""),IFERROR(SMALL(IF((codetiers=$A32)*(codeart=$C32),prixu,""),COLUMN(F:F)/2*MOD(COLUMN(G:G),2)),""))</f>
        <v/>
      </c>
      <c r="N32" s="28" t="str">
        <f t="array" aca="1" ref="N32" ca="1">CHOOSE(MOD(COLUMN(H:H),2)+1,IFERROR(SMALL(IF((codetiers=$A32)*(codeart=$C32),tranche,""),COLUMN(H:H)/2*MOD(COLUMN(G:G),2)),""),IFERROR(SMALL(IF((codetiers=$A32)*(codeart=$C32),prixu,""),COLUMN(G:G)/2*MOD(COLUMN(H:H),2)),""))</f>
        <v/>
      </c>
      <c r="O32" s="28" t="str">
        <f t="array" aca="1" ref="O32" ca="1">CHOOSE(MOD(COLUMN(I:I),2)+1,IFERROR(SMALL(IF((codetiers=$A32)*(codeart=$C32),tranche,""),COLUMN(I:I)/2*MOD(COLUMN(H:H),2)),""),IFERROR(SMALL(IF((codetiers=$A32)*(codeart=$C32),prixu,""),COLUMN(H:H)/2*MOD(COLUMN(I:I),2)),""))</f>
        <v/>
      </c>
      <c r="P32" s="28" t="str">
        <f t="array" aca="1" ref="P32" ca="1">CHOOSE(MOD(COLUMN(J:J),2)+1,IFERROR(SMALL(IF((codetiers=$A32)*(codeart=$C32),tranche,""),COLUMN(J:J)/2*MOD(COLUMN(I:I),2)),""),IFERROR(SMALL(IF((codetiers=$A32)*(codeart=$C32),prixu,""),COLUMN(I:I)/2*MOD(COLUMN(J:J),2)),""))</f>
        <v/>
      </c>
      <c r="Q32" s="28" t="str">
        <f t="array" aca="1" ref="Q32" ca="1">CHOOSE(MOD(COLUMN(K:K),2)+1,IFERROR(SMALL(IF((codetiers=$A32)*(codeart=$C32),tranche,""),COLUMN(K:K)/2*MOD(COLUMN(J:J),2)),""),IFERROR(SMALL(IF((codetiers=$A32)*(codeart=$C32),prixu,""),COLUMN(J:J)/2*MOD(COLUMN(K:K),2)),""))</f>
        <v/>
      </c>
      <c r="R32" s="28" t="str">
        <f t="array" aca="1" ref="R32" ca="1">CHOOSE(MOD(COLUMN(L:L),2)+1,IFERROR(SMALL(IF((codetiers=$A32)*(codeart=$C32),tranche,""),COLUMN(L:L)/2*MOD(COLUMN(K:K),2)),""),IFERROR(SMALL(IF((codetiers=$A32)*(codeart=$C32),prixu,""),COLUMN(K:K)/2*MOD(COLUMN(L:L),2)),""))</f>
        <v/>
      </c>
      <c r="S32" s="28" t="str">
        <f t="array" aca="1" ref="S32" ca="1">CHOOSE(MOD(COLUMN(M:M),2)+1,IFERROR(SMALL(IF((codetiers=$A32)*(codeart=$C32),tranche,""),COLUMN(M:M)/2*MOD(COLUMN(L:L),2)),""),IFERROR(SMALL(IF((codetiers=$A32)*(codeart=$C32),prixu,""),COLUMN(L:L)/2*MOD(COLUMN(M:M),2)),""))</f>
        <v/>
      </c>
    </row>
    <row r="33" spans="1:19">
      <c r="A33" s="26" t="str">
        <f ca="1">INDEX(codetiers,SMALL(colindex,ROW(A32)))</f>
        <v>100269</v>
      </c>
      <c r="B33" s="26" t="str">
        <f ca="1">VLOOKUP($A33,infos,COLUMN(B:B),0)</f>
        <v>C2F IMPLANTS</v>
      </c>
      <c r="C33" s="26" t="str">
        <f ca="1">INDEX(codeart,SMALL(colindex,ROW(A32)))</f>
        <v>AG05-0800</v>
      </c>
      <c r="D33" s="26" t="str">
        <f ca="1">INDEX(infos,SMALL(colindex,ROW(A32)),COLUMN(D:D))</f>
        <v>B</v>
      </c>
      <c r="E33" s="26" t="str">
        <f ca="1">INDEX(infos,SMALL(colindex,ROW($A32)),COLUMN(E:E))</f>
        <v>GABARIT TIBIAL TAILLE B; C; D</v>
      </c>
      <c r="F33" s="26">
        <f ca="1">INDEX(infos,SMALL(colindex,ROW($A32)),COLUMN(F:F))</f>
        <v>0</v>
      </c>
      <c r="G33" s="26" t="str">
        <f ca="1">INDEX(infos,SMALL(colindex,ROW($A32)),COLUMN(G:G))</f>
        <v>PEL</v>
      </c>
      <c r="H33" s="28">
        <f t="array" aca="1" ref="H33" ca="1">CHOOSE(MOD(COLUMN(B:B),2)+1,IFERROR(SMALL(IF((codetiers=$A33)*(codeart=$C33),tranche,""),COLUMN(B:B)/2*MOD(COLUMN(A:A),2)),""),IFERROR(SMALL(IF((codetiers=$A33)*(codeart=$C33),prixu,""),COLUMN(A:A)/2*MOD(COLUMN(B:B),2)),""))</f>
        <v>10</v>
      </c>
      <c r="I33" s="28">
        <f t="array" aca="1" ref="I33" ca="1">CHOOSE(MOD(COLUMN(C:C),2)+1,IFERROR(SMALL(IF((codetiers=$A33)*(codeart=$C33),tranche,""),COLUMN(C:C)/2*MOD(COLUMN(B:B),2)),""),IFERROR(SMALL(IF((codetiers=$A33)*(codeart=$C33),prixu,""),COLUMN(B:B)/2*MOD(COLUMN(C:C),2)),""))</f>
        <v>9.19</v>
      </c>
      <c r="J33" s="28">
        <f t="array" aca="1" ref="J33" ca="1">CHOOSE(MOD(COLUMN(D:D),2)+1,IFERROR(SMALL(IF((codetiers=$A33)*(codeart=$C33),tranche,""),COLUMN(D:D)/2*MOD(COLUMN(C:C),2)),""),IFERROR(SMALL(IF((codetiers=$A33)*(codeart=$C33),prixu,""),COLUMN(C:C)/2*MOD(COLUMN(D:D),2)),""))</f>
        <v>20</v>
      </c>
      <c r="K33" s="28">
        <f t="array" aca="1" ref="K33" ca="1">CHOOSE(MOD(COLUMN(E:E),2)+1,IFERROR(SMALL(IF((codetiers=$A33)*(codeart=$C33),tranche,""),COLUMN(E:E)/2*MOD(COLUMN(D:D),2)),""),IFERROR(SMALL(IF((codetiers=$A33)*(codeart=$C33),prixu,""),COLUMN(D:D)/2*MOD(COLUMN(E:E),2)),""))</f>
        <v>9.39</v>
      </c>
      <c r="L33" s="28" t="str">
        <f t="array" aca="1" ref="L33" ca="1">CHOOSE(MOD(COLUMN(F:F),2)+1,IFERROR(SMALL(IF((codetiers=$A33)*(codeart=$C33),tranche,""),COLUMN(F:F)/2*MOD(COLUMN(E:E),2)),""),IFERROR(SMALL(IF((codetiers=$A33)*(codeart=$C33),prixu,""),COLUMN(E:E)/2*MOD(COLUMN(F:F),2)),""))</f>
        <v/>
      </c>
      <c r="M33" s="28" t="str">
        <f t="array" aca="1" ref="M33" ca="1">CHOOSE(MOD(COLUMN(G:G),2)+1,IFERROR(SMALL(IF((codetiers=$A33)*(codeart=$C33),tranche,""),COLUMN(G:G)/2*MOD(COLUMN(F:F),2)),""),IFERROR(SMALL(IF((codetiers=$A33)*(codeart=$C33),prixu,""),COLUMN(F:F)/2*MOD(COLUMN(G:G),2)),""))</f>
        <v/>
      </c>
      <c r="N33" s="28" t="str">
        <f t="array" aca="1" ref="N33" ca="1">CHOOSE(MOD(COLUMN(H:H),2)+1,IFERROR(SMALL(IF((codetiers=$A33)*(codeart=$C33),tranche,""),COLUMN(H:H)/2*MOD(COLUMN(G:G),2)),""),IFERROR(SMALL(IF((codetiers=$A33)*(codeart=$C33),prixu,""),COLUMN(G:G)/2*MOD(COLUMN(H:H),2)),""))</f>
        <v/>
      </c>
      <c r="O33" s="28" t="str">
        <f t="array" aca="1" ref="O33" ca="1">CHOOSE(MOD(COLUMN(I:I),2)+1,IFERROR(SMALL(IF((codetiers=$A33)*(codeart=$C33),tranche,""),COLUMN(I:I)/2*MOD(COLUMN(H:H),2)),""),IFERROR(SMALL(IF((codetiers=$A33)*(codeart=$C33),prixu,""),COLUMN(H:H)/2*MOD(COLUMN(I:I),2)),""))</f>
        <v/>
      </c>
      <c r="P33" s="28" t="str">
        <f t="array" aca="1" ref="P33" ca="1">CHOOSE(MOD(COLUMN(J:J),2)+1,IFERROR(SMALL(IF((codetiers=$A33)*(codeart=$C33),tranche,""),COLUMN(J:J)/2*MOD(COLUMN(I:I),2)),""),IFERROR(SMALL(IF((codetiers=$A33)*(codeart=$C33),prixu,""),COLUMN(I:I)/2*MOD(COLUMN(J:J),2)),""))</f>
        <v/>
      </c>
      <c r="Q33" s="28" t="str">
        <f t="array" aca="1" ref="Q33" ca="1">CHOOSE(MOD(COLUMN(K:K),2)+1,IFERROR(SMALL(IF((codetiers=$A33)*(codeart=$C33),tranche,""),COLUMN(K:K)/2*MOD(COLUMN(J:J),2)),""),IFERROR(SMALL(IF((codetiers=$A33)*(codeart=$C33),prixu,""),COLUMN(J:J)/2*MOD(COLUMN(K:K),2)),""))</f>
        <v/>
      </c>
      <c r="R33" s="28" t="str">
        <f t="array" aca="1" ref="R33" ca="1">CHOOSE(MOD(COLUMN(L:L),2)+1,IFERROR(SMALL(IF((codetiers=$A33)*(codeart=$C33),tranche,""),COLUMN(L:L)/2*MOD(COLUMN(K:K),2)),""),IFERROR(SMALL(IF((codetiers=$A33)*(codeart=$C33),prixu,""),COLUMN(K:K)/2*MOD(COLUMN(L:L),2)),""))</f>
        <v/>
      </c>
      <c r="S33" s="28" t="str">
        <f t="array" aca="1" ref="S33" ca="1">CHOOSE(MOD(COLUMN(M:M),2)+1,IFERROR(SMALL(IF((codetiers=$A33)*(codeart=$C33),tranche,""),COLUMN(M:M)/2*MOD(COLUMN(L:L),2)),""),IFERROR(SMALL(IF((codetiers=$A33)*(codeart=$C33),prixu,""),COLUMN(L:L)/2*MOD(COLUMN(M:M),2)),""))</f>
        <v/>
      </c>
    </row>
    <row r="34" spans="1:19">
      <c r="A34" s="26" t="str">
        <f ca="1">INDEX(codetiers,SMALL(colindex,ROW(A33)))</f>
        <v>100269</v>
      </c>
      <c r="B34" s="26" t="str">
        <f ca="1">VLOOKUP($A34,infos,COLUMN(B:B),0)</f>
        <v>C2F IMPLANTS</v>
      </c>
      <c r="C34" s="26" t="str">
        <f ca="1">INDEX(codeart,SMALL(colindex,ROW(A33)))</f>
        <v>AG05-0801</v>
      </c>
      <c r="D34" s="26" t="str">
        <f ca="1">INDEX(infos,SMALL(colindex,ROW(A33)),COLUMN(D:D))</f>
        <v>B</v>
      </c>
      <c r="E34" s="26" t="str">
        <f ca="1">INDEX(infos,SMALL(colindex,ROW($A33)),COLUMN(E:E))</f>
        <v>GABARIT TIBIAL TAILLE B; C; D</v>
      </c>
      <c r="F34" s="26">
        <f ca="1">INDEX(infos,SMALL(colindex,ROW($A33)),COLUMN(F:F))</f>
        <v>0</v>
      </c>
      <c r="G34" s="26" t="str">
        <f ca="1">INDEX(infos,SMALL(colindex,ROW($A33)),COLUMN(G:G))</f>
        <v>PEL</v>
      </c>
      <c r="H34" s="28">
        <f t="array" aca="1" ref="H34" ca="1">CHOOSE(MOD(COLUMN(B:B),2)+1,IFERROR(SMALL(IF((codetiers=$A34)*(codeart=$C34),tranche,""),COLUMN(B:B)/2*MOD(COLUMN(A:A),2)),""),IFERROR(SMALL(IF((codetiers=$A34)*(codeart=$C34),prixu,""),COLUMN(A:A)/2*MOD(COLUMN(B:B),2)),""))</f>
        <v>10</v>
      </c>
      <c r="I34" s="28">
        <f t="array" aca="1" ref="I34" ca="1">CHOOSE(MOD(COLUMN(C:C),2)+1,IFERROR(SMALL(IF((codetiers=$A34)*(codeart=$C34),tranche,""),COLUMN(C:C)/2*MOD(COLUMN(B:B),2)),""),IFERROR(SMALL(IF((codetiers=$A34)*(codeart=$C34),prixu,""),COLUMN(B:B)/2*MOD(COLUMN(C:C),2)),""))</f>
        <v>9.19</v>
      </c>
      <c r="J34" s="28">
        <f t="array" aca="1" ref="J34" ca="1">CHOOSE(MOD(COLUMN(D:D),2)+1,IFERROR(SMALL(IF((codetiers=$A34)*(codeart=$C34),tranche,""),COLUMN(D:D)/2*MOD(COLUMN(C:C),2)),""),IFERROR(SMALL(IF((codetiers=$A34)*(codeart=$C34),prixu,""),COLUMN(C:C)/2*MOD(COLUMN(D:D),2)),""))</f>
        <v>20</v>
      </c>
      <c r="K34" s="28">
        <f t="array" aca="1" ref="K34" ca="1">CHOOSE(MOD(COLUMN(E:E),2)+1,IFERROR(SMALL(IF((codetiers=$A34)*(codeart=$C34),tranche,""),COLUMN(E:E)/2*MOD(COLUMN(D:D),2)),""),IFERROR(SMALL(IF((codetiers=$A34)*(codeart=$C34),prixu,""),COLUMN(D:D)/2*MOD(COLUMN(E:E),2)),""))</f>
        <v>9.39</v>
      </c>
      <c r="L34" s="28" t="str">
        <f t="array" aca="1" ref="L34" ca="1">CHOOSE(MOD(COLUMN(F:F),2)+1,IFERROR(SMALL(IF((codetiers=$A34)*(codeart=$C34),tranche,""),COLUMN(F:F)/2*MOD(COLUMN(E:E),2)),""),IFERROR(SMALL(IF((codetiers=$A34)*(codeart=$C34),prixu,""),COLUMN(E:E)/2*MOD(COLUMN(F:F),2)),""))</f>
        <v/>
      </c>
      <c r="M34" s="28" t="str">
        <f t="array" aca="1" ref="M34" ca="1">CHOOSE(MOD(COLUMN(G:G),2)+1,IFERROR(SMALL(IF((codetiers=$A34)*(codeart=$C34),tranche,""),COLUMN(G:G)/2*MOD(COLUMN(F:F),2)),""),IFERROR(SMALL(IF((codetiers=$A34)*(codeart=$C34),prixu,""),COLUMN(F:F)/2*MOD(COLUMN(G:G),2)),""))</f>
        <v/>
      </c>
      <c r="N34" s="28" t="str">
        <f t="array" aca="1" ref="N34" ca="1">CHOOSE(MOD(COLUMN(H:H),2)+1,IFERROR(SMALL(IF((codetiers=$A34)*(codeart=$C34),tranche,""),COLUMN(H:H)/2*MOD(COLUMN(G:G),2)),""),IFERROR(SMALL(IF((codetiers=$A34)*(codeart=$C34),prixu,""),COLUMN(G:G)/2*MOD(COLUMN(H:H),2)),""))</f>
        <v/>
      </c>
      <c r="O34" s="28" t="str">
        <f t="array" aca="1" ref="O34" ca="1">CHOOSE(MOD(COLUMN(I:I),2)+1,IFERROR(SMALL(IF((codetiers=$A34)*(codeart=$C34),tranche,""),COLUMN(I:I)/2*MOD(COLUMN(H:H),2)),""),IFERROR(SMALL(IF((codetiers=$A34)*(codeart=$C34),prixu,""),COLUMN(H:H)/2*MOD(COLUMN(I:I),2)),""))</f>
        <v/>
      </c>
      <c r="P34" s="28" t="str">
        <f t="array" aca="1" ref="P34" ca="1">CHOOSE(MOD(COLUMN(J:J),2)+1,IFERROR(SMALL(IF((codetiers=$A34)*(codeart=$C34),tranche,""),COLUMN(J:J)/2*MOD(COLUMN(I:I),2)),""),IFERROR(SMALL(IF((codetiers=$A34)*(codeart=$C34),prixu,""),COLUMN(I:I)/2*MOD(COLUMN(J:J),2)),""))</f>
        <v/>
      </c>
      <c r="Q34" s="28" t="str">
        <f t="array" aca="1" ref="Q34" ca="1">CHOOSE(MOD(COLUMN(K:K),2)+1,IFERROR(SMALL(IF((codetiers=$A34)*(codeart=$C34),tranche,""),COLUMN(K:K)/2*MOD(COLUMN(J:J),2)),""),IFERROR(SMALL(IF((codetiers=$A34)*(codeart=$C34),prixu,""),COLUMN(J:J)/2*MOD(COLUMN(K:K),2)),""))</f>
        <v/>
      </c>
      <c r="R34" s="28" t="str">
        <f t="array" aca="1" ref="R34" ca="1">CHOOSE(MOD(COLUMN(L:L),2)+1,IFERROR(SMALL(IF((codetiers=$A34)*(codeart=$C34),tranche,""),COLUMN(L:L)/2*MOD(COLUMN(K:K),2)),""),IFERROR(SMALL(IF((codetiers=$A34)*(codeart=$C34),prixu,""),COLUMN(K:K)/2*MOD(COLUMN(L:L),2)),""))</f>
        <v/>
      </c>
      <c r="S34" s="28" t="str">
        <f t="array" aca="1" ref="S34" ca="1">CHOOSE(MOD(COLUMN(M:M),2)+1,IFERROR(SMALL(IF((codetiers=$A34)*(codeart=$C34),tranche,""),COLUMN(M:M)/2*MOD(COLUMN(L:L),2)),""),IFERROR(SMALL(IF((codetiers=$A34)*(codeart=$C34),prixu,""),COLUMN(L:L)/2*MOD(COLUMN(M:M),2)),""))</f>
        <v/>
      </c>
    </row>
    <row r="35" spans="1:19">
      <c r="A35" s="26" t="str">
        <f ca="1">INDEX(codetiers,SMALL(colindex,ROW(A34)))</f>
        <v>100269</v>
      </c>
      <c r="B35" s="26" t="str">
        <f ca="1">VLOOKUP($A35,infos,COLUMN(B:B),0)</f>
        <v>C2F IMPLANTS</v>
      </c>
      <c r="C35" s="26" t="str">
        <f ca="1">INDEX(codeart,SMALL(colindex,ROW(A34)))</f>
        <v>AG05-0802</v>
      </c>
      <c r="D35" s="26" t="str">
        <f ca="1">INDEX(infos,SMALL(colindex,ROW(A34)),COLUMN(D:D))</f>
        <v>B</v>
      </c>
      <c r="E35" s="26" t="str">
        <f ca="1">INDEX(infos,SMALL(colindex,ROW($A34)),COLUMN(E:E))</f>
        <v>GABARIT TIBIAL TAILLE B; C; D</v>
      </c>
      <c r="F35" s="26">
        <f ca="1">INDEX(infos,SMALL(colindex,ROW($A34)),COLUMN(F:F))</f>
        <v>0</v>
      </c>
      <c r="G35" s="26" t="str">
        <f ca="1">INDEX(infos,SMALL(colindex,ROW($A34)),COLUMN(G:G))</f>
        <v>PEL</v>
      </c>
      <c r="H35" s="28">
        <f t="array" aca="1" ref="H35" ca="1">CHOOSE(MOD(COLUMN(B:B),2)+1,IFERROR(SMALL(IF((codetiers=$A35)*(codeart=$C35),tranche,""),COLUMN(B:B)/2*MOD(COLUMN(A:A),2)),""),IFERROR(SMALL(IF((codetiers=$A35)*(codeart=$C35),prixu,""),COLUMN(A:A)/2*MOD(COLUMN(B:B),2)),""))</f>
        <v>10</v>
      </c>
      <c r="I35" s="28">
        <f t="array" aca="1" ref="I35" ca="1">CHOOSE(MOD(COLUMN(C:C),2)+1,IFERROR(SMALL(IF((codetiers=$A35)*(codeart=$C35),tranche,""),COLUMN(C:C)/2*MOD(COLUMN(B:B),2)),""),IFERROR(SMALL(IF((codetiers=$A35)*(codeart=$C35),prixu,""),COLUMN(B:B)/2*MOD(COLUMN(C:C),2)),""))</f>
        <v>9.19</v>
      </c>
      <c r="J35" s="28">
        <f t="array" aca="1" ref="J35" ca="1">CHOOSE(MOD(COLUMN(D:D),2)+1,IFERROR(SMALL(IF((codetiers=$A35)*(codeart=$C35),tranche,""),COLUMN(D:D)/2*MOD(COLUMN(C:C),2)),""),IFERROR(SMALL(IF((codetiers=$A35)*(codeart=$C35),prixu,""),COLUMN(C:C)/2*MOD(COLUMN(D:D),2)),""))</f>
        <v>20</v>
      </c>
      <c r="K35" s="28">
        <f t="array" aca="1" ref="K35" ca="1">CHOOSE(MOD(COLUMN(E:E),2)+1,IFERROR(SMALL(IF((codetiers=$A35)*(codeart=$C35),tranche,""),COLUMN(E:E)/2*MOD(COLUMN(D:D),2)),""),IFERROR(SMALL(IF((codetiers=$A35)*(codeart=$C35),prixu,""),COLUMN(D:D)/2*MOD(COLUMN(E:E),2)),""))</f>
        <v>9.39</v>
      </c>
      <c r="L35" s="28" t="str">
        <f t="array" aca="1" ref="L35" ca="1">CHOOSE(MOD(COLUMN(F:F),2)+1,IFERROR(SMALL(IF((codetiers=$A35)*(codeart=$C35),tranche,""),COLUMN(F:F)/2*MOD(COLUMN(E:E),2)),""),IFERROR(SMALL(IF((codetiers=$A35)*(codeart=$C35),prixu,""),COLUMN(E:E)/2*MOD(COLUMN(F:F),2)),""))</f>
        <v/>
      </c>
      <c r="M35" s="28" t="str">
        <f t="array" aca="1" ref="M35" ca="1">CHOOSE(MOD(COLUMN(G:G),2)+1,IFERROR(SMALL(IF((codetiers=$A35)*(codeart=$C35),tranche,""),COLUMN(G:G)/2*MOD(COLUMN(F:F),2)),""),IFERROR(SMALL(IF((codetiers=$A35)*(codeart=$C35),prixu,""),COLUMN(F:F)/2*MOD(COLUMN(G:G),2)),""))</f>
        <v/>
      </c>
      <c r="N35" s="28" t="str">
        <f t="array" aca="1" ref="N35" ca="1">CHOOSE(MOD(COLUMN(H:H),2)+1,IFERROR(SMALL(IF((codetiers=$A35)*(codeart=$C35),tranche,""),COLUMN(H:H)/2*MOD(COLUMN(G:G),2)),""),IFERROR(SMALL(IF((codetiers=$A35)*(codeart=$C35),prixu,""),COLUMN(G:G)/2*MOD(COLUMN(H:H),2)),""))</f>
        <v/>
      </c>
      <c r="O35" s="28" t="str">
        <f t="array" aca="1" ref="O35" ca="1">CHOOSE(MOD(COLUMN(I:I),2)+1,IFERROR(SMALL(IF((codetiers=$A35)*(codeart=$C35),tranche,""),COLUMN(I:I)/2*MOD(COLUMN(H:H),2)),""),IFERROR(SMALL(IF((codetiers=$A35)*(codeart=$C35),prixu,""),COLUMN(H:H)/2*MOD(COLUMN(I:I),2)),""))</f>
        <v/>
      </c>
      <c r="P35" s="28" t="str">
        <f t="array" aca="1" ref="P35" ca="1">CHOOSE(MOD(COLUMN(J:J),2)+1,IFERROR(SMALL(IF((codetiers=$A35)*(codeart=$C35),tranche,""),COLUMN(J:J)/2*MOD(COLUMN(I:I),2)),""),IFERROR(SMALL(IF((codetiers=$A35)*(codeart=$C35),prixu,""),COLUMN(I:I)/2*MOD(COLUMN(J:J),2)),""))</f>
        <v/>
      </c>
      <c r="Q35" s="28" t="str">
        <f t="array" aca="1" ref="Q35" ca="1">CHOOSE(MOD(COLUMN(K:K),2)+1,IFERROR(SMALL(IF((codetiers=$A35)*(codeart=$C35),tranche,""),COLUMN(K:K)/2*MOD(COLUMN(J:J),2)),""),IFERROR(SMALL(IF((codetiers=$A35)*(codeart=$C35),prixu,""),COLUMN(J:J)/2*MOD(COLUMN(K:K),2)),""))</f>
        <v/>
      </c>
      <c r="R35" s="28" t="str">
        <f t="array" aca="1" ref="R35" ca="1">CHOOSE(MOD(COLUMN(L:L),2)+1,IFERROR(SMALL(IF((codetiers=$A35)*(codeart=$C35),tranche,""),COLUMN(L:L)/2*MOD(COLUMN(K:K),2)),""),IFERROR(SMALL(IF((codetiers=$A35)*(codeart=$C35),prixu,""),COLUMN(K:K)/2*MOD(COLUMN(L:L),2)),""))</f>
        <v/>
      </c>
      <c r="S35" s="28" t="str">
        <f t="array" aca="1" ref="S35" ca="1">CHOOSE(MOD(COLUMN(M:M),2)+1,IFERROR(SMALL(IF((codetiers=$A35)*(codeart=$C35),tranche,""),COLUMN(M:M)/2*MOD(COLUMN(L:L),2)),""),IFERROR(SMALL(IF((codetiers=$A35)*(codeart=$C35),prixu,""),COLUMN(L:L)/2*MOD(COLUMN(M:M),2)),""))</f>
        <v/>
      </c>
    </row>
    <row r="36" spans="1:19">
      <c r="A36" s="26" t="str">
        <f ca="1">INDEX(codetiers,SMALL(colindex,ROW(A35)))</f>
        <v>100269</v>
      </c>
      <c r="B36" s="26" t="str">
        <f ca="1">VLOOKUP($A36,infos,COLUMN(B:B),0)</f>
        <v>C2F IMPLANTS</v>
      </c>
      <c r="C36" s="26" t="str">
        <f ca="1">INDEX(codeart,SMALL(colindex,ROW(A35)))</f>
        <v>AG05-0803</v>
      </c>
      <c r="D36" s="26" t="str">
        <f ca="1">INDEX(infos,SMALL(colindex,ROW(A35)),COLUMN(D:D))</f>
        <v>B</v>
      </c>
      <c r="E36" s="26" t="str">
        <f ca="1">INDEX(infos,SMALL(colindex,ROW($A35)),COLUMN(E:E))</f>
        <v>GABARIT TIBIAL TAILLE B; C; D</v>
      </c>
      <c r="F36" s="26">
        <f ca="1">INDEX(infos,SMALL(colindex,ROW($A35)),COLUMN(F:F))</f>
        <v>0</v>
      </c>
      <c r="G36" s="26" t="str">
        <f ca="1">INDEX(infos,SMALL(colindex,ROW($A35)),COLUMN(G:G))</f>
        <v>PEL</v>
      </c>
      <c r="H36" s="28">
        <f t="array" aca="1" ref="H36" ca="1">CHOOSE(MOD(COLUMN(B:B),2)+1,IFERROR(SMALL(IF((codetiers=$A36)*(codeart=$C36),tranche,""),COLUMN(B:B)/2*MOD(COLUMN(A:A),2)),""),IFERROR(SMALL(IF((codetiers=$A36)*(codeart=$C36),prixu,""),COLUMN(A:A)/2*MOD(COLUMN(B:B),2)),""))</f>
        <v>10</v>
      </c>
      <c r="I36" s="28">
        <f t="array" aca="1" ref="I36" ca="1">CHOOSE(MOD(COLUMN(C:C),2)+1,IFERROR(SMALL(IF((codetiers=$A36)*(codeart=$C36),tranche,""),COLUMN(C:C)/2*MOD(COLUMN(B:B),2)),""),IFERROR(SMALL(IF((codetiers=$A36)*(codeart=$C36),prixu,""),COLUMN(B:B)/2*MOD(COLUMN(C:C),2)),""))</f>
        <v>9.19</v>
      </c>
      <c r="J36" s="28">
        <f t="array" aca="1" ref="J36" ca="1">CHOOSE(MOD(COLUMN(D:D),2)+1,IFERROR(SMALL(IF((codetiers=$A36)*(codeart=$C36),tranche,""),COLUMN(D:D)/2*MOD(COLUMN(C:C),2)),""),IFERROR(SMALL(IF((codetiers=$A36)*(codeart=$C36),prixu,""),COLUMN(C:C)/2*MOD(COLUMN(D:D),2)),""))</f>
        <v>20</v>
      </c>
      <c r="K36" s="28">
        <f t="array" aca="1" ref="K36" ca="1">CHOOSE(MOD(COLUMN(E:E),2)+1,IFERROR(SMALL(IF((codetiers=$A36)*(codeart=$C36),tranche,""),COLUMN(E:E)/2*MOD(COLUMN(D:D),2)),""),IFERROR(SMALL(IF((codetiers=$A36)*(codeart=$C36),prixu,""),COLUMN(D:D)/2*MOD(COLUMN(E:E),2)),""))</f>
        <v>9.39</v>
      </c>
      <c r="L36" s="28" t="str">
        <f t="array" aca="1" ref="L36" ca="1">CHOOSE(MOD(COLUMN(F:F),2)+1,IFERROR(SMALL(IF((codetiers=$A36)*(codeart=$C36),tranche,""),COLUMN(F:F)/2*MOD(COLUMN(E:E),2)),""),IFERROR(SMALL(IF((codetiers=$A36)*(codeart=$C36),prixu,""),COLUMN(E:E)/2*MOD(COLUMN(F:F),2)),""))</f>
        <v/>
      </c>
      <c r="M36" s="28" t="str">
        <f t="array" aca="1" ref="M36" ca="1">CHOOSE(MOD(COLUMN(G:G),2)+1,IFERROR(SMALL(IF((codetiers=$A36)*(codeart=$C36),tranche,""),COLUMN(G:G)/2*MOD(COLUMN(F:F),2)),""),IFERROR(SMALL(IF((codetiers=$A36)*(codeart=$C36),prixu,""),COLUMN(F:F)/2*MOD(COLUMN(G:G),2)),""))</f>
        <v/>
      </c>
      <c r="N36" s="28" t="str">
        <f t="array" aca="1" ref="N36" ca="1">CHOOSE(MOD(COLUMN(H:H),2)+1,IFERROR(SMALL(IF((codetiers=$A36)*(codeart=$C36),tranche,""),COLUMN(H:H)/2*MOD(COLUMN(G:G),2)),""),IFERROR(SMALL(IF((codetiers=$A36)*(codeart=$C36),prixu,""),COLUMN(G:G)/2*MOD(COLUMN(H:H),2)),""))</f>
        <v/>
      </c>
      <c r="O36" s="28" t="str">
        <f t="array" aca="1" ref="O36" ca="1">CHOOSE(MOD(COLUMN(I:I),2)+1,IFERROR(SMALL(IF((codetiers=$A36)*(codeart=$C36),tranche,""),COLUMN(I:I)/2*MOD(COLUMN(H:H),2)),""),IFERROR(SMALL(IF((codetiers=$A36)*(codeart=$C36),prixu,""),COLUMN(H:H)/2*MOD(COLUMN(I:I),2)),""))</f>
        <v/>
      </c>
      <c r="P36" s="28" t="str">
        <f t="array" aca="1" ref="P36" ca="1">CHOOSE(MOD(COLUMN(J:J),2)+1,IFERROR(SMALL(IF((codetiers=$A36)*(codeart=$C36),tranche,""),COLUMN(J:J)/2*MOD(COLUMN(I:I),2)),""),IFERROR(SMALL(IF((codetiers=$A36)*(codeart=$C36),prixu,""),COLUMN(I:I)/2*MOD(COLUMN(J:J),2)),""))</f>
        <v/>
      </c>
      <c r="Q36" s="28" t="str">
        <f t="array" aca="1" ref="Q36" ca="1">CHOOSE(MOD(COLUMN(K:K),2)+1,IFERROR(SMALL(IF((codetiers=$A36)*(codeart=$C36),tranche,""),COLUMN(K:K)/2*MOD(COLUMN(J:J),2)),""),IFERROR(SMALL(IF((codetiers=$A36)*(codeart=$C36),prixu,""),COLUMN(J:J)/2*MOD(COLUMN(K:K),2)),""))</f>
        <v/>
      </c>
      <c r="R36" s="28" t="str">
        <f t="array" aca="1" ref="R36" ca="1">CHOOSE(MOD(COLUMN(L:L),2)+1,IFERROR(SMALL(IF((codetiers=$A36)*(codeart=$C36),tranche,""),COLUMN(L:L)/2*MOD(COLUMN(K:K),2)),""),IFERROR(SMALL(IF((codetiers=$A36)*(codeart=$C36),prixu,""),COLUMN(K:K)/2*MOD(COLUMN(L:L),2)),""))</f>
        <v/>
      </c>
      <c r="S36" s="28" t="str">
        <f t="array" aca="1" ref="S36" ca="1">CHOOSE(MOD(COLUMN(M:M),2)+1,IFERROR(SMALL(IF((codetiers=$A36)*(codeart=$C36),tranche,""),COLUMN(M:M)/2*MOD(COLUMN(L:L),2)),""),IFERROR(SMALL(IF((codetiers=$A36)*(codeart=$C36),prixu,""),COLUMN(L:L)/2*MOD(COLUMN(M:M),2)),""))</f>
        <v/>
      </c>
    </row>
    <row r="37" spans="1:19">
      <c r="A37" s="26" t="str">
        <f ca="1">INDEX(codetiers,SMALL(colindex,ROW(A36)))</f>
        <v>100269</v>
      </c>
      <c r="B37" s="26" t="str">
        <f ca="1">VLOOKUP($A37,infos,COLUMN(B:B),0)</f>
        <v>C2F IMPLANTS</v>
      </c>
      <c r="C37" s="26" t="str">
        <f ca="1">INDEX(codeart,SMALL(colindex,ROW(A36)))</f>
        <v>AG05-0810</v>
      </c>
      <c r="D37" s="26" t="str">
        <f ca="1">INDEX(infos,SMALL(colindex,ROW(A36)),COLUMN(D:D))</f>
        <v>B</v>
      </c>
      <c r="E37" s="26" t="str">
        <f ca="1">INDEX(infos,SMALL(colindex,ROW($A36)),COLUMN(E:E))</f>
        <v>GABARIT TIBIAL TAILLE B; C; D</v>
      </c>
      <c r="F37" s="26">
        <f ca="1">INDEX(infos,SMALL(colindex,ROW($A36)),COLUMN(F:F))</f>
        <v>0</v>
      </c>
      <c r="G37" s="26" t="str">
        <f ca="1">INDEX(infos,SMALL(colindex,ROW($A36)),COLUMN(G:G))</f>
        <v>PEL</v>
      </c>
      <c r="H37" s="28">
        <f t="array" aca="1" ref="H37" ca="1">CHOOSE(MOD(COLUMN(B:B),2)+1,IFERROR(SMALL(IF((codetiers=$A37)*(codeart=$C37),tranche,""),COLUMN(B:B)/2*MOD(COLUMN(A:A),2)),""),IFERROR(SMALL(IF((codetiers=$A37)*(codeart=$C37),prixu,""),COLUMN(A:A)/2*MOD(COLUMN(B:B),2)),""))</f>
        <v>10</v>
      </c>
      <c r="I37" s="28">
        <f t="array" aca="1" ref="I37" ca="1">CHOOSE(MOD(COLUMN(C:C),2)+1,IFERROR(SMALL(IF((codetiers=$A37)*(codeart=$C37),tranche,""),COLUMN(C:C)/2*MOD(COLUMN(B:B),2)),""),IFERROR(SMALL(IF((codetiers=$A37)*(codeart=$C37),prixu,""),COLUMN(B:B)/2*MOD(COLUMN(C:C),2)),""))</f>
        <v>9.19</v>
      </c>
      <c r="J37" s="28">
        <f t="array" aca="1" ref="J37" ca="1">CHOOSE(MOD(COLUMN(D:D),2)+1,IFERROR(SMALL(IF((codetiers=$A37)*(codeart=$C37),tranche,""),COLUMN(D:D)/2*MOD(COLUMN(C:C),2)),""),IFERROR(SMALL(IF((codetiers=$A37)*(codeart=$C37),prixu,""),COLUMN(C:C)/2*MOD(COLUMN(D:D),2)),""))</f>
        <v>20</v>
      </c>
      <c r="K37" s="28">
        <f t="array" aca="1" ref="K37" ca="1">CHOOSE(MOD(COLUMN(E:E),2)+1,IFERROR(SMALL(IF((codetiers=$A37)*(codeart=$C37),tranche,""),COLUMN(E:E)/2*MOD(COLUMN(D:D),2)),""),IFERROR(SMALL(IF((codetiers=$A37)*(codeart=$C37),prixu,""),COLUMN(D:D)/2*MOD(COLUMN(E:E),2)),""))</f>
        <v>9.39</v>
      </c>
      <c r="L37" s="28" t="str">
        <f t="array" aca="1" ref="L37" ca="1">CHOOSE(MOD(COLUMN(F:F),2)+1,IFERROR(SMALL(IF((codetiers=$A37)*(codeart=$C37),tranche,""),COLUMN(F:F)/2*MOD(COLUMN(E:E),2)),""),IFERROR(SMALL(IF((codetiers=$A37)*(codeart=$C37),prixu,""),COLUMN(E:E)/2*MOD(COLUMN(F:F),2)),""))</f>
        <v/>
      </c>
      <c r="M37" s="28" t="str">
        <f t="array" aca="1" ref="M37" ca="1">CHOOSE(MOD(COLUMN(G:G),2)+1,IFERROR(SMALL(IF((codetiers=$A37)*(codeart=$C37),tranche,""),COLUMN(G:G)/2*MOD(COLUMN(F:F),2)),""),IFERROR(SMALL(IF((codetiers=$A37)*(codeart=$C37),prixu,""),COLUMN(F:F)/2*MOD(COLUMN(G:G),2)),""))</f>
        <v/>
      </c>
      <c r="N37" s="28" t="str">
        <f t="array" aca="1" ref="N37" ca="1">CHOOSE(MOD(COLUMN(H:H),2)+1,IFERROR(SMALL(IF((codetiers=$A37)*(codeart=$C37),tranche,""),COLUMN(H:H)/2*MOD(COLUMN(G:G),2)),""),IFERROR(SMALL(IF((codetiers=$A37)*(codeart=$C37),prixu,""),COLUMN(G:G)/2*MOD(COLUMN(H:H),2)),""))</f>
        <v/>
      </c>
      <c r="O37" s="28" t="str">
        <f t="array" aca="1" ref="O37" ca="1">CHOOSE(MOD(COLUMN(I:I),2)+1,IFERROR(SMALL(IF((codetiers=$A37)*(codeart=$C37),tranche,""),COLUMN(I:I)/2*MOD(COLUMN(H:H),2)),""),IFERROR(SMALL(IF((codetiers=$A37)*(codeart=$C37),prixu,""),COLUMN(H:H)/2*MOD(COLUMN(I:I),2)),""))</f>
        <v/>
      </c>
      <c r="P37" s="28" t="str">
        <f t="array" aca="1" ref="P37" ca="1">CHOOSE(MOD(COLUMN(J:J),2)+1,IFERROR(SMALL(IF((codetiers=$A37)*(codeart=$C37),tranche,""),COLUMN(J:J)/2*MOD(COLUMN(I:I),2)),""),IFERROR(SMALL(IF((codetiers=$A37)*(codeart=$C37),prixu,""),COLUMN(I:I)/2*MOD(COLUMN(J:J),2)),""))</f>
        <v/>
      </c>
      <c r="Q37" s="28" t="str">
        <f t="array" aca="1" ref="Q37" ca="1">CHOOSE(MOD(COLUMN(K:K),2)+1,IFERROR(SMALL(IF((codetiers=$A37)*(codeart=$C37),tranche,""),COLUMN(K:K)/2*MOD(COLUMN(J:J),2)),""),IFERROR(SMALL(IF((codetiers=$A37)*(codeart=$C37),prixu,""),COLUMN(J:J)/2*MOD(COLUMN(K:K),2)),""))</f>
        <v/>
      </c>
      <c r="R37" s="28" t="str">
        <f t="array" aca="1" ref="R37" ca="1">CHOOSE(MOD(COLUMN(L:L),2)+1,IFERROR(SMALL(IF((codetiers=$A37)*(codeart=$C37),tranche,""),COLUMN(L:L)/2*MOD(COLUMN(K:K),2)),""),IFERROR(SMALL(IF((codetiers=$A37)*(codeart=$C37),prixu,""),COLUMN(K:K)/2*MOD(COLUMN(L:L),2)),""))</f>
        <v/>
      </c>
      <c r="S37" s="28" t="str">
        <f t="array" aca="1" ref="S37" ca="1">CHOOSE(MOD(COLUMN(M:M),2)+1,IFERROR(SMALL(IF((codetiers=$A37)*(codeart=$C37),tranche,""),COLUMN(M:M)/2*MOD(COLUMN(L:L),2)),""),IFERROR(SMALL(IF((codetiers=$A37)*(codeart=$C37),prixu,""),COLUMN(L:L)/2*MOD(COLUMN(M:M),2)),""))</f>
        <v/>
      </c>
    </row>
    <row r="38" spans="1:19">
      <c r="A38" s="26" t="str">
        <f ca="1">INDEX(codetiers,SMALL(colindex,ROW(A37)))</f>
        <v>100269</v>
      </c>
      <c r="B38" s="26" t="str">
        <f ca="1">VLOOKUP($A38,infos,COLUMN(B:B),0)</f>
        <v>C2F IMPLANTS</v>
      </c>
      <c r="C38" s="26" t="str">
        <f ca="1">INDEX(codeart,SMALL(colindex,ROW(A37)))</f>
        <v>AG05-0811</v>
      </c>
      <c r="D38" s="26" t="str">
        <f ca="1">INDEX(infos,SMALL(colindex,ROW(A37)),COLUMN(D:D))</f>
        <v>B</v>
      </c>
      <c r="E38" s="26" t="str">
        <f ca="1">INDEX(infos,SMALL(colindex,ROW($A37)),COLUMN(E:E))</f>
        <v>GABARIT TIBIAL TAILLE A;B; C;D</v>
      </c>
      <c r="F38" s="26">
        <f ca="1">INDEX(infos,SMALL(colindex,ROW($A37)),COLUMN(F:F))</f>
        <v>0</v>
      </c>
      <c r="G38" s="26" t="str">
        <f ca="1">INDEX(infos,SMALL(colindex,ROW($A37)),COLUMN(G:G))</f>
        <v>PEL</v>
      </c>
      <c r="H38" s="28">
        <f t="array" aca="1" ref="H38" ca="1">CHOOSE(MOD(COLUMN(B:B),2)+1,IFERROR(SMALL(IF((codetiers=$A38)*(codeart=$C38),tranche,""),COLUMN(B:B)/2*MOD(COLUMN(A:A),2)),""),IFERROR(SMALL(IF((codetiers=$A38)*(codeart=$C38),prixu,""),COLUMN(A:A)/2*MOD(COLUMN(B:B),2)),""))</f>
        <v>10</v>
      </c>
      <c r="I38" s="28">
        <f t="array" aca="1" ref="I38" ca="1">CHOOSE(MOD(COLUMN(C:C),2)+1,IFERROR(SMALL(IF((codetiers=$A38)*(codeart=$C38),tranche,""),COLUMN(C:C)/2*MOD(COLUMN(B:B),2)),""),IFERROR(SMALL(IF((codetiers=$A38)*(codeart=$C38),prixu,""),COLUMN(B:B)/2*MOD(COLUMN(C:C),2)),""))</f>
        <v>9.19</v>
      </c>
      <c r="J38" s="28">
        <f t="array" aca="1" ref="J38" ca="1">CHOOSE(MOD(COLUMN(D:D),2)+1,IFERROR(SMALL(IF((codetiers=$A38)*(codeart=$C38),tranche,""),COLUMN(D:D)/2*MOD(COLUMN(C:C),2)),""),IFERROR(SMALL(IF((codetiers=$A38)*(codeart=$C38),prixu,""),COLUMN(C:C)/2*MOD(COLUMN(D:D),2)),""))</f>
        <v>20</v>
      </c>
      <c r="K38" s="28">
        <f t="array" aca="1" ref="K38" ca="1">CHOOSE(MOD(COLUMN(E:E),2)+1,IFERROR(SMALL(IF((codetiers=$A38)*(codeart=$C38),tranche,""),COLUMN(E:E)/2*MOD(COLUMN(D:D),2)),""),IFERROR(SMALL(IF((codetiers=$A38)*(codeart=$C38),prixu,""),COLUMN(D:D)/2*MOD(COLUMN(E:E),2)),""))</f>
        <v>9.39</v>
      </c>
      <c r="L38" s="28" t="str">
        <f t="array" aca="1" ref="L38" ca="1">CHOOSE(MOD(COLUMN(F:F),2)+1,IFERROR(SMALL(IF((codetiers=$A38)*(codeart=$C38),tranche,""),COLUMN(F:F)/2*MOD(COLUMN(E:E),2)),""),IFERROR(SMALL(IF((codetiers=$A38)*(codeart=$C38),prixu,""),COLUMN(E:E)/2*MOD(COLUMN(F:F),2)),""))</f>
        <v/>
      </c>
      <c r="M38" s="28" t="str">
        <f t="array" aca="1" ref="M38" ca="1">CHOOSE(MOD(COLUMN(G:G),2)+1,IFERROR(SMALL(IF((codetiers=$A38)*(codeart=$C38),tranche,""),COLUMN(G:G)/2*MOD(COLUMN(F:F),2)),""),IFERROR(SMALL(IF((codetiers=$A38)*(codeart=$C38),prixu,""),COLUMN(F:F)/2*MOD(COLUMN(G:G),2)),""))</f>
        <v/>
      </c>
      <c r="N38" s="28" t="str">
        <f t="array" aca="1" ref="N38" ca="1">CHOOSE(MOD(COLUMN(H:H),2)+1,IFERROR(SMALL(IF((codetiers=$A38)*(codeart=$C38),tranche,""),COLUMN(H:H)/2*MOD(COLUMN(G:G),2)),""),IFERROR(SMALL(IF((codetiers=$A38)*(codeart=$C38),prixu,""),COLUMN(G:G)/2*MOD(COLUMN(H:H),2)),""))</f>
        <v/>
      </c>
      <c r="O38" s="28" t="str">
        <f t="array" aca="1" ref="O38" ca="1">CHOOSE(MOD(COLUMN(I:I),2)+1,IFERROR(SMALL(IF((codetiers=$A38)*(codeart=$C38),tranche,""),COLUMN(I:I)/2*MOD(COLUMN(H:H),2)),""),IFERROR(SMALL(IF((codetiers=$A38)*(codeart=$C38),prixu,""),COLUMN(H:H)/2*MOD(COLUMN(I:I),2)),""))</f>
        <v/>
      </c>
      <c r="P38" s="28" t="str">
        <f t="array" aca="1" ref="P38" ca="1">CHOOSE(MOD(COLUMN(J:J),2)+1,IFERROR(SMALL(IF((codetiers=$A38)*(codeart=$C38),tranche,""),COLUMN(J:J)/2*MOD(COLUMN(I:I),2)),""),IFERROR(SMALL(IF((codetiers=$A38)*(codeart=$C38),prixu,""),COLUMN(I:I)/2*MOD(COLUMN(J:J),2)),""))</f>
        <v/>
      </c>
      <c r="Q38" s="28" t="str">
        <f t="array" aca="1" ref="Q38" ca="1">CHOOSE(MOD(COLUMN(K:K),2)+1,IFERROR(SMALL(IF((codetiers=$A38)*(codeart=$C38),tranche,""),COLUMN(K:K)/2*MOD(COLUMN(J:J),2)),""),IFERROR(SMALL(IF((codetiers=$A38)*(codeart=$C38),prixu,""),COLUMN(J:J)/2*MOD(COLUMN(K:K),2)),""))</f>
        <v/>
      </c>
      <c r="R38" s="28" t="str">
        <f t="array" aca="1" ref="R38" ca="1">CHOOSE(MOD(COLUMN(L:L),2)+1,IFERROR(SMALL(IF((codetiers=$A38)*(codeart=$C38),tranche,""),COLUMN(L:L)/2*MOD(COLUMN(K:K),2)),""),IFERROR(SMALL(IF((codetiers=$A38)*(codeart=$C38),prixu,""),COLUMN(K:K)/2*MOD(COLUMN(L:L),2)),""))</f>
        <v/>
      </c>
      <c r="S38" s="28" t="str">
        <f t="array" aca="1" ref="S38" ca="1">CHOOSE(MOD(COLUMN(M:M),2)+1,IFERROR(SMALL(IF((codetiers=$A38)*(codeart=$C38),tranche,""),COLUMN(M:M)/2*MOD(COLUMN(L:L),2)),""),IFERROR(SMALL(IF((codetiers=$A38)*(codeart=$C38),prixu,""),COLUMN(L:L)/2*MOD(COLUMN(M:M),2)),""))</f>
        <v/>
      </c>
    </row>
    <row r="39" spans="1:19">
      <c r="A39" s="26" t="str">
        <f ca="1">INDEX(codetiers,SMALL(colindex,ROW(A38)))</f>
        <v>100269</v>
      </c>
      <c r="B39" s="26" t="str">
        <f ca="1">VLOOKUP($A39,infos,COLUMN(B:B),0)</f>
        <v>C2F IMPLANTS</v>
      </c>
      <c r="C39" s="26" t="str">
        <f ca="1">INDEX(codeart,SMALL(colindex,ROW(A38)))</f>
        <v>AG05-0812</v>
      </c>
      <c r="D39" s="26" t="str">
        <f ca="1">INDEX(infos,SMALL(colindex,ROW(A38)),COLUMN(D:D))</f>
        <v>B</v>
      </c>
      <c r="E39" s="26" t="str">
        <f ca="1">INDEX(infos,SMALL(colindex,ROW($A38)),COLUMN(E:E))</f>
        <v>GABARIT TIBIAL TAILLE A;B; C;D</v>
      </c>
      <c r="F39" s="26">
        <f ca="1">INDEX(infos,SMALL(colindex,ROW($A38)),COLUMN(F:F))</f>
        <v>0</v>
      </c>
      <c r="G39" s="26" t="str">
        <f ca="1">INDEX(infos,SMALL(colindex,ROW($A38)),COLUMN(G:G))</f>
        <v>PEL</v>
      </c>
      <c r="H39" s="28">
        <f t="array" aca="1" ref="H39" ca="1">CHOOSE(MOD(COLUMN(B:B),2)+1,IFERROR(SMALL(IF((codetiers=$A39)*(codeart=$C39),tranche,""),COLUMN(B:B)/2*MOD(COLUMN(A:A),2)),""),IFERROR(SMALL(IF((codetiers=$A39)*(codeart=$C39),prixu,""),COLUMN(A:A)/2*MOD(COLUMN(B:B),2)),""))</f>
        <v>20</v>
      </c>
      <c r="I39" s="28">
        <f t="array" aca="1" ref="I39" ca="1">CHOOSE(MOD(COLUMN(C:C),2)+1,IFERROR(SMALL(IF((codetiers=$A39)*(codeart=$C39),tranche,""),COLUMN(C:C)/2*MOD(COLUMN(B:B),2)),""),IFERROR(SMALL(IF((codetiers=$A39)*(codeart=$C39),prixu,""),COLUMN(B:B)/2*MOD(COLUMN(C:C),2)),""))</f>
        <v>9.07</v>
      </c>
      <c r="J39" s="28">
        <f t="array" aca="1" ref="J39" ca="1">CHOOSE(MOD(COLUMN(D:D),2)+1,IFERROR(SMALL(IF((codetiers=$A39)*(codeart=$C39),tranche,""),COLUMN(D:D)/2*MOD(COLUMN(C:C),2)),""),IFERROR(SMALL(IF((codetiers=$A39)*(codeart=$C39),prixu,""),COLUMN(C:C)/2*MOD(COLUMN(D:D),2)),""))</f>
        <v>50</v>
      </c>
      <c r="K39" s="28">
        <f t="array" aca="1" ref="K39" ca="1">CHOOSE(MOD(COLUMN(E:E),2)+1,IFERROR(SMALL(IF((codetiers=$A39)*(codeart=$C39),tranche,""),COLUMN(E:E)/2*MOD(COLUMN(D:D),2)),""),IFERROR(SMALL(IF((codetiers=$A39)*(codeart=$C39),prixu,""),COLUMN(D:D)/2*MOD(COLUMN(E:E),2)),""))</f>
        <v>9.19</v>
      </c>
      <c r="L39" s="28" t="str">
        <f t="array" aca="1" ref="L39" ca="1">CHOOSE(MOD(COLUMN(F:F),2)+1,IFERROR(SMALL(IF((codetiers=$A39)*(codeart=$C39),tranche,""),COLUMN(F:F)/2*MOD(COLUMN(E:E),2)),""),IFERROR(SMALL(IF((codetiers=$A39)*(codeart=$C39),prixu,""),COLUMN(E:E)/2*MOD(COLUMN(F:F),2)),""))</f>
        <v/>
      </c>
      <c r="M39" s="28" t="str">
        <f t="array" aca="1" ref="M39" ca="1">CHOOSE(MOD(COLUMN(G:G),2)+1,IFERROR(SMALL(IF((codetiers=$A39)*(codeart=$C39),tranche,""),COLUMN(G:G)/2*MOD(COLUMN(F:F),2)),""),IFERROR(SMALL(IF((codetiers=$A39)*(codeart=$C39),prixu,""),COLUMN(F:F)/2*MOD(COLUMN(G:G),2)),""))</f>
        <v/>
      </c>
      <c r="N39" s="28" t="str">
        <f t="array" aca="1" ref="N39" ca="1">CHOOSE(MOD(COLUMN(H:H),2)+1,IFERROR(SMALL(IF((codetiers=$A39)*(codeart=$C39),tranche,""),COLUMN(H:H)/2*MOD(COLUMN(G:G),2)),""),IFERROR(SMALL(IF((codetiers=$A39)*(codeart=$C39),prixu,""),COLUMN(G:G)/2*MOD(COLUMN(H:H),2)),""))</f>
        <v/>
      </c>
      <c r="O39" s="28" t="str">
        <f t="array" aca="1" ref="O39" ca="1">CHOOSE(MOD(COLUMN(I:I),2)+1,IFERROR(SMALL(IF((codetiers=$A39)*(codeart=$C39),tranche,""),COLUMN(I:I)/2*MOD(COLUMN(H:H),2)),""),IFERROR(SMALL(IF((codetiers=$A39)*(codeart=$C39),prixu,""),COLUMN(H:H)/2*MOD(COLUMN(I:I),2)),""))</f>
        <v/>
      </c>
      <c r="P39" s="28" t="str">
        <f t="array" aca="1" ref="P39" ca="1">CHOOSE(MOD(COLUMN(J:J),2)+1,IFERROR(SMALL(IF((codetiers=$A39)*(codeart=$C39),tranche,""),COLUMN(J:J)/2*MOD(COLUMN(I:I),2)),""),IFERROR(SMALL(IF((codetiers=$A39)*(codeart=$C39),prixu,""),COLUMN(I:I)/2*MOD(COLUMN(J:J),2)),""))</f>
        <v/>
      </c>
      <c r="Q39" s="28" t="str">
        <f t="array" aca="1" ref="Q39" ca="1">CHOOSE(MOD(COLUMN(K:K),2)+1,IFERROR(SMALL(IF((codetiers=$A39)*(codeart=$C39),tranche,""),COLUMN(K:K)/2*MOD(COLUMN(J:J),2)),""),IFERROR(SMALL(IF((codetiers=$A39)*(codeart=$C39),prixu,""),COLUMN(J:J)/2*MOD(COLUMN(K:K),2)),""))</f>
        <v/>
      </c>
      <c r="R39" s="28" t="str">
        <f t="array" aca="1" ref="R39" ca="1">CHOOSE(MOD(COLUMN(L:L),2)+1,IFERROR(SMALL(IF((codetiers=$A39)*(codeart=$C39),tranche,""),COLUMN(L:L)/2*MOD(COLUMN(K:K),2)),""),IFERROR(SMALL(IF((codetiers=$A39)*(codeart=$C39),prixu,""),COLUMN(K:K)/2*MOD(COLUMN(L:L),2)),""))</f>
        <v/>
      </c>
      <c r="S39" s="28" t="str">
        <f t="array" aca="1" ref="S39" ca="1">CHOOSE(MOD(COLUMN(M:M),2)+1,IFERROR(SMALL(IF((codetiers=$A39)*(codeart=$C39),tranche,""),COLUMN(M:M)/2*MOD(COLUMN(L:L),2)),""),IFERROR(SMALL(IF((codetiers=$A39)*(codeart=$C39),prixu,""),COLUMN(L:L)/2*MOD(COLUMN(M:M),2)),""))</f>
        <v/>
      </c>
    </row>
    <row r="40" spans="1:19">
      <c r="A40" s="26" t="str">
        <f ca="1">INDEX(codetiers,SMALL(colindex,ROW(A39)))</f>
        <v>100269</v>
      </c>
      <c r="B40" s="26" t="str">
        <f ca="1">VLOOKUP($A40,infos,COLUMN(B:B),0)</f>
        <v>C2F IMPLANTS</v>
      </c>
      <c r="C40" s="26" t="str">
        <f ca="1">INDEX(codeart,SMALL(colindex,ROW(A39)))</f>
        <v>AG05-0821</v>
      </c>
      <c r="D40" s="26" t="str">
        <f ca="1">INDEX(infos,SMALL(colindex,ROW(A39)),COLUMN(D:D))</f>
        <v>B</v>
      </c>
      <c r="E40" s="26" t="str">
        <f ca="1">INDEX(infos,SMALL(colindex,ROW($A39)),COLUMN(E:E))</f>
        <v>GABARIT TIBIAL TAILLE A;B; C;D</v>
      </c>
      <c r="F40" s="26">
        <f ca="1">INDEX(infos,SMALL(colindex,ROW($A39)),COLUMN(F:F))</f>
        <v>0</v>
      </c>
      <c r="G40" s="26" t="str">
        <f ca="1">INDEX(infos,SMALL(colindex,ROW($A39)),COLUMN(G:G))</f>
        <v>PEL</v>
      </c>
      <c r="H40" s="28">
        <f t="array" aca="1" ref="H40" ca="1">CHOOSE(MOD(COLUMN(B:B),2)+1,IFERROR(SMALL(IF((codetiers=$A40)*(codeart=$C40),tranche,""),COLUMN(B:B)/2*MOD(COLUMN(A:A),2)),""),IFERROR(SMALL(IF((codetiers=$A40)*(codeart=$C40),prixu,""),COLUMN(A:A)/2*MOD(COLUMN(B:B),2)),""))</f>
        <v>10</v>
      </c>
      <c r="I40" s="28">
        <f t="array" aca="1" ref="I40" ca="1">CHOOSE(MOD(COLUMN(C:C),2)+1,IFERROR(SMALL(IF((codetiers=$A40)*(codeart=$C40),tranche,""),COLUMN(C:C)/2*MOD(COLUMN(B:B),2)),""),IFERROR(SMALL(IF((codetiers=$A40)*(codeart=$C40),prixu,""),COLUMN(B:B)/2*MOD(COLUMN(C:C),2)),""))</f>
        <v>9.19</v>
      </c>
      <c r="J40" s="28">
        <f t="array" aca="1" ref="J40" ca="1">CHOOSE(MOD(COLUMN(D:D),2)+1,IFERROR(SMALL(IF((codetiers=$A40)*(codeart=$C40),tranche,""),COLUMN(D:D)/2*MOD(COLUMN(C:C),2)),""),IFERROR(SMALL(IF((codetiers=$A40)*(codeart=$C40),prixu,""),COLUMN(C:C)/2*MOD(COLUMN(D:D),2)),""))</f>
        <v>20</v>
      </c>
      <c r="K40" s="28">
        <f t="array" aca="1" ref="K40" ca="1">CHOOSE(MOD(COLUMN(E:E),2)+1,IFERROR(SMALL(IF((codetiers=$A40)*(codeart=$C40),tranche,""),COLUMN(E:E)/2*MOD(COLUMN(D:D),2)),""),IFERROR(SMALL(IF((codetiers=$A40)*(codeart=$C40),prixu,""),COLUMN(D:D)/2*MOD(COLUMN(E:E),2)),""))</f>
        <v>9.39</v>
      </c>
      <c r="L40" s="28" t="str">
        <f t="array" aca="1" ref="L40" ca="1">CHOOSE(MOD(COLUMN(F:F),2)+1,IFERROR(SMALL(IF((codetiers=$A40)*(codeart=$C40),tranche,""),COLUMN(F:F)/2*MOD(COLUMN(E:E),2)),""),IFERROR(SMALL(IF((codetiers=$A40)*(codeart=$C40),prixu,""),COLUMN(E:E)/2*MOD(COLUMN(F:F),2)),""))</f>
        <v/>
      </c>
      <c r="M40" s="28" t="str">
        <f t="array" aca="1" ref="M40" ca="1">CHOOSE(MOD(COLUMN(G:G),2)+1,IFERROR(SMALL(IF((codetiers=$A40)*(codeart=$C40),tranche,""),COLUMN(G:G)/2*MOD(COLUMN(F:F),2)),""),IFERROR(SMALL(IF((codetiers=$A40)*(codeart=$C40),prixu,""),COLUMN(F:F)/2*MOD(COLUMN(G:G),2)),""))</f>
        <v/>
      </c>
      <c r="N40" s="28" t="str">
        <f t="array" aca="1" ref="N40" ca="1">CHOOSE(MOD(COLUMN(H:H),2)+1,IFERROR(SMALL(IF((codetiers=$A40)*(codeart=$C40),tranche,""),COLUMN(H:H)/2*MOD(COLUMN(G:G),2)),""),IFERROR(SMALL(IF((codetiers=$A40)*(codeart=$C40),prixu,""),COLUMN(G:G)/2*MOD(COLUMN(H:H),2)),""))</f>
        <v/>
      </c>
      <c r="O40" s="28" t="str">
        <f t="array" aca="1" ref="O40" ca="1">CHOOSE(MOD(COLUMN(I:I),2)+1,IFERROR(SMALL(IF((codetiers=$A40)*(codeart=$C40),tranche,""),COLUMN(I:I)/2*MOD(COLUMN(H:H),2)),""),IFERROR(SMALL(IF((codetiers=$A40)*(codeart=$C40),prixu,""),COLUMN(H:H)/2*MOD(COLUMN(I:I),2)),""))</f>
        <v/>
      </c>
      <c r="P40" s="28" t="str">
        <f t="array" aca="1" ref="P40" ca="1">CHOOSE(MOD(COLUMN(J:J),2)+1,IFERROR(SMALL(IF((codetiers=$A40)*(codeart=$C40),tranche,""),COLUMN(J:J)/2*MOD(COLUMN(I:I),2)),""),IFERROR(SMALL(IF((codetiers=$A40)*(codeart=$C40),prixu,""),COLUMN(I:I)/2*MOD(COLUMN(J:J),2)),""))</f>
        <v/>
      </c>
      <c r="Q40" s="28" t="str">
        <f t="array" aca="1" ref="Q40" ca="1">CHOOSE(MOD(COLUMN(K:K),2)+1,IFERROR(SMALL(IF((codetiers=$A40)*(codeart=$C40),tranche,""),COLUMN(K:K)/2*MOD(COLUMN(J:J),2)),""),IFERROR(SMALL(IF((codetiers=$A40)*(codeart=$C40),prixu,""),COLUMN(J:J)/2*MOD(COLUMN(K:K),2)),""))</f>
        <v/>
      </c>
      <c r="R40" s="28" t="str">
        <f t="array" aca="1" ref="R40" ca="1">CHOOSE(MOD(COLUMN(L:L),2)+1,IFERROR(SMALL(IF((codetiers=$A40)*(codeart=$C40),tranche,""),COLUMN(L:L)/2*MOD(COLUMN(K:K),2)),""),IFERROR(SMALL(IF((codetiers=$A40)*(codeart=$C40),prixu,""),COLUMN(K:K)/2*MOD(COLUMN(L:L),2)),""))</f>
        <v/>
      </c>
      <c r="S40" s="28" t="str">
        <f t="array" aca="1" ref="S40" ca="1">CHOOSE(MOD(COLUMN(M:M),2)+1,IFERROR(SMALL(IF((codetiers=$A40)*(codeart=$C40),tranche,""),COLUMN(M:M)/2*MOD(COLUMN(L:L),2)),""),IFERROR(SMALL(IF((codetiers=$A40)*(codeart=$C40),prixu,""),COLUMN(L:L)/2*MOD(COLUMN(M:M),2)),""))</f>
        <v/>
      </c>
    </row>
    <row r="41" spans="1:19">
      <c r="A41" s="26" t="str">
        <f ca="1">INDEX(codetiers,SMALL(colindex,ROW(A40)))</f>
        <v>100269</v>
      </c>
      <c r="B41" s="26" t="str">
        <f ca="1">VLOOKUP($A41,infos,COLUMN(B:B),0)</f>
        <v>C2F IMPLANTS</v>
      </c>
      <c r="C41" s="26" t="str">
        <f ca="1">INDEX(codeart,SMALL(colindex,ROW(A40)))</f>
        <v>AG05-0822</v>
      </c>
      <c r="D41" s="26" t="str">
        <f ca="1">INDEX(infos,SMALL(colindex,ROW(A40)),COLUMN(D:D))</f>
        <v>B</v>
      </c>
      <c r="E41" s="26" t="str">
        <f ca="1">INDEX(infos,SMALL(colindex,ROW($A40)),COLUMN(E:E))</f>
        <v>GABARIT TIBIAL TAILLE A;B; C;D</v>
      </c>
      <c r="F41" s="26">
        <f ca="1">INDEX(infos,SMALL(colindex,ROW($A40)),COLUMN(F:F))</f>
        <v>0</v>
      </c>
      <c r="G41" s="26" t="str">
        <f ca="1">INDEX(infos,SMALL(colindex,ROW($A40)),COLUMN(G:G))</f>
        <v>PEL</v>
      </c>
      <c r="H41" s="28">
        <f t="array" aca="1" ref="H41" ca="1">CHOOSE(MOD(COLUMN(B:B),2)+1,IFERROR(SMALL(IF((codetiers=$A41)*(codeart=$C41),tranche,""),COLUMN(B:B)/2*MOD(COLUMN(A:A),2)),""),IFERROR(SMALL(IF((codetiers=$A41)*(codeart=$C41),prixu,""),COLUMN(A:A)/2*MOD(COLUMN(B:B),2)),""))</f>
        <v>10</v>
      </c>
      <c r="I41" s="28">
        <f t="array" aca="1" ref="I41" ca="1">CHOOSE(MOD(COLUMN(C:C),2)+1,IFERROR(SMALL(IF((codetiers=$A41)*(codeart=$C41),tranche,""),COLUMN(C:C)/2*MOD(COLUMN(B:B),2)),""),IFERROR(SMALL(IF((codetiers=$A41)*(codeart=$C41),prixu,""),COLUMN(B:B)/2*MOD(COLUMN(C:C),2)),""))</f>
        <v>9.19</v>
      </c>
      <c r="J41" s="28">
        <f t="array" aca="1" ref="J41" ca="1">CHOOSE(MOD(COLUMN(D:D),2)+1,IFERROR(SMALL(IF((codetiers=$A41)*(codeart=$C41),tranche,""),COLUMN(D:D)/2*MOD(COLUMN(C:C),2)),""),IFERROR(SMALL(IF((codetiers=$A41)*(codeart=$C41),prixu,""),COLUMN(C:C)/2*MOD(COLUMN(D:D),2)),""))</f>
        <v>20</v>
      </c>
      <c r="K41" s="28">
        <f t="array" aca="1" ref="K41" ca="1">CHOOSE(MOD(COLUMN(E:E),2)+1,IFERROR(SMALL(IF((codetiers=$A41)*(codeart=$C41),tranche,""),COLUMN(E:E)/2*MOD(COLUMN(D:D),2)),""),IFERROR(SMALL(IF((codetiers=$A41)*(codeart=$C41),prixu,""),COLUMN(D:D)/2*MOD(COLUMN(E:E),2)),""))</f>
        <v>9.39</v>
      </c>
      <c r="L41" s="28" t="str">
        <f t="array" aca="1" ref="L41" ca="1">CHOOSE(MOD(COLUMN(F:F),2)+1,IFERROR(SMALL(IF((codetiers=$A41)*(codeart=$C41),tranche,""),COLUMN(F:F)/2*MOD(COLUMN(E:E),2)),""),IFERROR(SMALL(IF((codetiers=$A41)*(codeart=$C41),prixu,""),COLUMN(E:E)/2*MOD(COLUMN(F:F),2)),""))</f>
        <v/>
      </c>
      <c r="M41" s="28" t="str">
        <f t="array" aca="1" ref="M41" ca="1">CHOOSE(MOD(COLUMN(G:G),2)+1,IFERROR(SMALL(IF((codetiers=$A41)*(codeart=$C41),tranche,""),COLUMN(G:G)/2*MOD(COLUMN(F:F),2)),""),IFERROR(SMALL(IF((codetiers=$A41)*(codeart=$C41),prixu,""),COLUMN(F:F)/2*MOD(COLUMN(G:G),2)),""))</f>
        <v/>
      </c>
      <c r="N41" s="28" t="str">
        <f t="array" aca="1" ref="N41" ca="1">CHOOSE(MOD(COLUMN(H:H),2)+1,IFERROR(SMALL(IF((codetiers=$A41)*(codeart=$C41),tranche,""),COLUMN(H:H)/2*MOD(COLUMN(G:G),2)),""),IFERROR(SMALL(IF((codetiers=$A41)*(codeart=$C41),prixu,""),COLUMN(G:G)/2*MOD(COLUMN(H:H),2)),""))</f>
        <v/>
      </c>
      <c r="O41" s="28" t="str">
        <f t="array" aca="1" ref="O41" ca="1">CHOOSE(MOD(COLUMN(I:I),2)+1,IFERROR(SMALL(IF((codetiers=$A41)*(codeart=$C41),tranche,""),COLUMN(I:I)/2*MOD(COLUMN(H:H),2)),""),IFERROR(SMALL(IF((codetiers=$A41)*(codeart=$C41),prixu,""),COLUMN(H:H)/2*MOD(COLUMN(I:I),2)),""))</f>
        <v/>
      </c>
      <c r="P41" s="28" t="str">
        <f t="array" aca="1" ref="P41" ca="1">CHOOSE(MOD(COLUMN(J:J),2)+1,IFERROR(SMALL(IF((codetiers=$A41)*(codeart=$C41),tranche,""),COLUMN(J:J)/2*MOD(COLUMN(I:I),2)),""),IFERROR(SMALL(IF((codetiers=$A41)*(codeart=$C41),prixu,""),COLUMN(I:I)/2*MOD(COLUMN(J:J),2)),""))</f>
        <v/>
      </c>
      <c r="Q41" s="28" t="str">
        <f t="array" aca="1" ref="Q41" ca="1">CHOOSE(MOD(COLUMN(K:K),2)+1,IFERROR(SMALL(IF((codetiers=$A41)*(codeart=$C41),tranche,""),COLUMN(K:K)/2*MOD(COLUMN(J:J),2)),""),IFERROR(SMALL(IF((codetiers=$A41)*(codeart=$C41),prixu,""),COLUMN(J:J)/2*MOD(COLUMN(K:K),2)),""))</f>
        <v/>
      </c>
      <c r="R41" s="28" t="str">
        <f t="array" aca="1" ref="R41" ca="1">CHOOSE(MOD(COLUMN(L:L),2)+1,IFERROR(SMALL(IF((codetiers=$A41)*(codeart=$C41),tranche,""),COLUMN(L:L)/2*MOD(COLUMN(K:K),2)),""),IFERROR(SMALL(IF((codetiers=$A41)*(codeart=$C41),prixu,""),COLUMN(K:K)/2*MOD(COLUMN(L:L),2)),""))</f>
        <v/>
      </c>
      <c r="S41" s="28" t="str">
        <f t="array" aca="1" ref="S41" ca="1">CHOOSE(MOD(COLUMN(M:M),2)+1,IFERROR(SMALL(IF((codetiers=$A41)*(codeart=$C41),tranche,""),COLUMN(M:M)/2*MOD(COLUMN(L:L),2)),""),IFERROR(SMALL(IF((codetiers=$A41)*(codeart=$C41),prixu,""),COLUMN(L:L)/2*MOD(COLUMN(M:M),2)),""))</f>
        <v/>
      </c>
    </row>
    <row r="42" spans="1:19">
      <c r="A42" s="26" t="str">
        <f ca="1">INDEX(codetiers,SMALL(colindex,ROW(A41)))</f>
        <v>100269</v>
      </c>
      <c r="B42" s="26" t="str">
        <f ca="1">VLOOKUP($A42,infos,COLUMN(B:B),0)</f>
        <v>C2F IMPLANTS</v>
      </c>
      <c r="C42" s="26" t="str">
        <f ca="1">INDEX(codeart,SMALL(colindex,ROW(A41)))</f>
        <v>AG05-1500_10</v>
      </c>
      <c r="D42" s="26" t="str">
        <f ca="1">INDEX(infos,SMALL(colindex,ROW(A41)),COLUMN(D:D))</f>
        <v>B</v>
      </c>
      <c r="E42" s="26" t="str">
        <f ca="1">INDEX(infos,SMALL(colindex,ROW($A41)),COLUMN(E:E))</f>
        <v>BRAS DROIT</v>
      </c>
      <c r="F42" s="26">
        <f ca="1">INDEX(infos,SMALL(colindex,ROW($A41)),COLUMN(F:F))</f>
        <v>0</v>
      </c>
      <c r="G42" s="26" t="str">
        <f ca="1">INDEX(infos,SMALL(colindex,ROW($A41)),COLUMN(G:G))</f>
        <v>PEL</v>
      </c>
      <c r="H42" s="28">
        <f t="array" aca="1" ref="H42" ca="1">CHOOSE(MOD(COLUMN(B:B),2)+1,IFERROR(SMALL(IF((codetiers=$A42)*(codeart=$C42),tranche,""),COLUMN(B:B)/2*MOD(COLUMN(A:A),2)),""),IFERROR(SMALL(IF((codetiers=$A42)*(codeart=$C42),prixu,""),COLUMN(A:A)/2*MOD(COLUMN(B:B),2)),""))</f>
        <v>20</v>
      </c>
      <c r="I42" s="28">
        <f t="array" aca="1" ref="I42" ca="1">CHOOSE(MOD(COLUMN(C:C),2)+1,IFERROR(SMALL(IF((codetiers=$A42)*(codeart=$C42),tranche,""),COLUMN(C:C)/2*MOD(COLUMN(B:B),2)),""),IFERROR(SMALL(IF((codetiers=$A42)*(codeart=$C42),prixu,""),COLUMN(B:B)/2*MOD(COLUMN(C:C),2)),""))</f>
        <v>6.76</v>
      </c>
      <c r="J42" s="28">
        <f t="array" aca="1" ref="J42" ca="1">CHOOSE(MOD(COLUMN(D:D),2)+1,IFERROR(SMALL(IF((codetiers=$A42)*(codeart=$C42),tranche,""),COLUMN(D:D)/2*MOD(COLUMN(C:C),2)),""),IFERROR(SMALL(IF((codetiers=$A42)*(codeart=$C42),prixu,""),COLUMN(C:C)/2*MOD(COLUMN(D:D),2)),""))</f>
        <v>50</v>
      </c>
      <c r="K42" s="28">
        <f t="array" aca="1" ref="K42" ca="1">CHOOSE(MOD(COLUMN(E:E),2)+1,IFERROR(SMALL(IF((codetiers=$A42)*(codeart=$C42),tranche,""),COLUMN(E:E)/2*MOD(COLUMN(D:D),2)),""),IFERROR(SMALL(IF((codetiers=$A42)*(codeart=$C42),prixu,""),COLUMN(D:D)/2*MOD(COLUMN(E:E),2)),""))</f>
        <v>6.88</v>
      </c>
      <c r="L42" s="28" t="str">
        <f t="array" aca="1" ref="L42" ca="1">CHOOSE(MOD(COLUMN(F:F),2)+1,IFERROR(SMALL(IF((codetiers=$A42)*(codeart=$C42),tranche,""),COLUMN(F:F)/2*MOD(COLUMN(E:E),2)),""),IFERROR(SMALL(IF((codetiers=$A42)*(codeart=$C42),prixu,""),COLUMN(E:E)/2*MOD(COLUMN(F:F),2)),""))</f>
        <v/>
      </c>
      <c r="M42" s="28" t="str">
        <f t="array" aca="1" ref="M42" ca="1">CHOOSE(MOD(COLUMN(G:G),2)+1,IFERROR(SMALL(IF((codetiers=$A42)*(codeart=$C42),tranche,""),COLUMN(G:G)/2*MOD(COLUMN(F:F),2)),""),IFERROR(SMALL(IF((codetiers=$A42)*(codeart=$C42),prixu,""),COLUMN(F:F)/2*MOD(COLUMN(G:G),2)),""))</f>
        <v/>
      </c>
      <c r="N42" s="28" t="str">
        <f t="array" aca="1" ref="N42" ca="1">CHOOSE(MOD(COLUMN(H:H),2)+1,IFERROR(SMALL(IF((codetiers=$A42)*(codeart=$C42),tranche,""),COLUMN(H:H)/2*MOD(COLUMN(G:G),2)),""),IFERROR(SMALL(IF((codetiers=$A42)*(codeart=$C42),prixu,""),COLUMN(G:G)/2*MOD(COLUMN(H:H),2)),""))</f>
        <v/>
      </c>
      <c r="O42" s="28" t="str">
        <f t="array" aca="1" ref="O42" ca="1">CHOOSE(MOD(COLUMN(I:I),2)+1,IFERROR(SMALL(IF((codetiers=$A42)*(codeart=$C42),tranche,""),COLUMN(I:I)/2*MOD(COLUMN(H:H),2)),""),IFERROR(SMALL(IF((codetiers=$A42)*(codeart=$C42),prixu,""),COLUMN(H:H)/2*MOD(COLUMN(I:I),2)),""))</f>
        <v/>
      </c>
      <c r="P42" s="28" t="str">
        <f t="array" aca="1" ref="P42" ca="1">CHOOSE(MOD(COLUMN(J:J),2)+1,IFERROR(SMALL(IF((codetiers=$A42)*(codeart=$C42),tranche,""),COLUMN(J:J)/2*MOD(COLUMN(I:I),2)),""),IFERROR(SMALL(IF((codetiers=$A42)*(codeart=$C42),prixu,""),COLUMN(I:I)/2*MOD(COLUMN(J:J),2)),""))</f>
        <v/>
      </c>
      <c r="Q42" s="28" t="str">
        <f t="array" aca="1" ref="Q42" ca="1">CHOOSE(MOD(COLUMN(K:K),2)+1,IFERROR(SMALL(IF((codetiers=$A42)*(codeart=$C42),tranche,""),COLUMN(K:K)/2*MOD(COLUMN(J:J),2)),""),IFERROR(SMALL(IF((codetiers=$A42)*(codeart=$C42),prixu,""),COLUMN(J:J)/2*MOD(COLUMN(K:K),2)),""))</f>
        <v/>
      </c>
      <c r="R42" s="28" t="str">
        <f t="array" aca="1" ref="R42" ca="1">CHOOSE(MOD(COLUMN(L:L),2)+1,IFERROR(SMALL(IF((codetiers=$A42)*(codeart=$C42),tranche,""),COLUMN(L:L)/2*MOD(COLUMN(K:K),2)),""),IFERROR(SMALL(IF((codetiers=$A42)*(codeart=$C42),prixu,""),COLUMN(K:K)/2*MOD(COLUMN(L:L),2)),""))</f>
        <v/>
      </c>
      <c r="S42" s="28" t="str">
        <f t="array" aca="1" ref="S42" ca="1">CHOOSE(MOD(COLUMN(M:M),2)+1,IFERROR(SMALL(IF((codetiers=$A42)*(codeart=$C42),tranche,""),COLUMN(M:M)/2*MOD(COLUMN(L:L),2)),""),IFERROR(SMALL(IF((codetiers=$A42)*(codeart=$C42),prixu,""),COLUMN(L:L)/2*MOD(COLUMN(M:M),2)),""))</f>
        <v/>
      </c>
    </row>
    <row r="43" spans="1:19">
      <c r="A43" s="26" t="str">
        <f ca="1">INDEX(codetiers,SMALL(colindex,ROW(A42)))</f>
        <v>100269</v>
      </c>
      <c r="B43" s="26" t="str">
        <f ca="1">VLOOKUP($A43,infos,COLUMN(B:B),0)</f>
        <v>C2F IMPLANTS</v>
      </c>
      <c r="C43" s="26" t="str">
        <f ca="1">INDEX(codeart,SMALL(colindex,ROW(A42)))</f>
        <v>AG05-1500_100</v>
      </c>
      <c r="D43" s="26" t="str">
        <f ca="1">INDEX(infos,SMALL(colindex,ROW(A42)),COLUMN(D:D))</f>
        <v>A</v>
      </c>
      <c r="E43" s="26" t="str">
        <f ca="1">INDEX(infos,SMALL(colindex,ROW($A42)),COLUMN(E:E))</f>
        <v>CREMAILLERE</v>
      </c>
      <c r="F43" s="26">
        <f ca="1">INDEX(infos,SMALL(colindex,ROW($A42)),COLUMN(F:F))</f>
        <v>0</v>
      </c>
      <c r="G43" s="26" t="str">
        <f ca="1">INDEX(infos,SMALL(colindex,ROW($A42)),COLUMN(G:G))</f>
        <v>PEL</v>
      </c>
      <c r="H43" s="28">
        <f t="array" aca="1" ref="H43" ca="1">CHOOSE(MOD(COLUMN(B:B),2)+1,IFERROR(SMALL(IF((codetiers=$A43)*(codeart=$C43),tranche,""),COLUMN(B:B)/2*MOD(COLUMN(A:A),2)),""),IFERROR(SMALL(IF((codetiers=$A43)*(codeart=$C43),prixu,""),COLUMN(A:A)/2*MOD(COLUMN(B:B),2)),""))</f>
        <v>20</v>
      </c>
      <c r="I43" s="28">
        <f t="array" aca="1" ref="I43" ca="1">CHOOSE(MOD(COLUMN(C:C),2)+1,IFERROR(SMALL(IF((codetiers=$A43)*(codeart=$C43),tranche,""),COLUMN(C:C)/2*MOD(COLUMN(B:B),2)),""),IFERROR(SMALL(IF((codetiers=$A43)*(codeart=$C43),prixu,""),COLUMN(B:B)/2*MOD(COLUMN(C:C),2)),""))</f>
        <v>7.33</v>
      </c>
      <c r="J43" s="28">
        <f t="array" aca="1" ref="J43" ca="1">CHOOSE(MOD(COLUMN(D:D),2)+1,IFERROR(SMALL(IF((codetiers=$A43)*(codeart=$C43),tranche,""),COLUMN(D:D)/2*MOD(COLUMN(C:C),2)),""),IFERROR(SMALL(IF((codetiers=$A43)*(codeart=$C43),prixu,""),COLUMN(C:C)/2*MOD(COLUMN(D:D),2)),""))</f>
        <v>50</v>
      </c>
      <c r="K43" s="28">
        <f t="array" aca="1" ref="K43" ca="1">CHOOSE(MOD(COLUMN(E:E),2)+1,IFERROR(SMALL(IF((codetiers=$A43)*(codeart=$C43),tranche,""),COLUMN(E:E)/2*MOD(COLUMN(D:D),2)),""),IFERROR(SMALL(IF((codetiers=$A43)*(codeart=$C43),prixu,""),COLUMN(D:D)/2*MOD(COLUMN(E:E),2)),""))</f>
        <v>7.45</v>
      </c>
      <c r="L43" s="28" t="str">
        <f t="array" aca="1" ref="L43" ca="1">CHOOSE(MOD(COLUMN(F:F),2)+1,IFERROR(SMALL(IF((codetiers=$A43)*(codeart=$C43),tranche,""),COLUMN(F:F)/2*MOD(COLUMN(E:E),2)),""),IFERROR(SMALL(IF((codetiers=$A43)*(codeart=$C43),prixu,""),COLUMN(E:E)/2*MOD(COLUMN(F:F),2)),""))</f>
        <v/>
      </c>
      <c r="M43" s="28" t="str">
        <f t="array" aca="1" ref="M43" ca="1">CHOOSE(MOD(COLUMN(G:G),2)+1,IFERROR(SMALL(IF((codetiers=$A43)*(codeart=$C43),tranche,""),COLUMN(G:G)/2*MOD(COLUMN(F:F),2)),""),IFERROR(SMALL(IF((codetiers=$A43)*(codeart=$C43),prixu,""),COLUMN(F:F)/2*MOD(COLUMN(G:G),2)),""))</f>
        <v/>
      </c>
      <c r="N43" s="28" t="str">
        <f t="array" aca="1" ref="N43" ca="1">CHOOSE(MOD(COLUMN(H:H),2)+1,IFERROR(SMALL(IF((codetiers=$A43)*(codeart=$C43),tranche,""),COLUMN(H:H)/2*MOD(COLUMN(G:G),2)),""),IFERROR(SMALL(IF((codetiers=$A43)*(codeart=$C43),prixu,""),COLUMN(G:G)/2*MOD(COLUMN(H:H),2)),""))</f>
        <v/>
      </c>
      <c r="O43" s="28" t="str">
        <f t="array" aca="1" ref="O43" ca="1">CHOOSE(MOD(COLUMN(I:I),2)+1,IFERROR(SMALL(IF((codetiers=$A43)*(codeart=$C43),tranche,""),COLUMN(I:I)/2*MOD(COLUMN(H:H),2)),""),IFERROR(SMALL(IF((codetiers=$A43)*(codeart=$C43),prixu,""),COLUMN(H:H)/2*MOD(COLUMN(I:I),2)),""))</f>
        <v/>
      </c>
      <c r="P43" s="28" t="str">
        <f t="array" aca="1" ref="P43" ca="1">CHOOSE(MOD(COLUMN(J:J),2)+1,IFERROR(SMALL(IF((codetiers=$A43)*(codeart=$C43),tranche,""),COLUMN(J:J)/2*MOD(COLUMN(I:I),2)),""),IFERROR(SMALL(IF((codetiers=$A43)*(codeart=$C43),prixu,""),COLUMN(I:I)/2*MOD(COLUMN(J:J),2)),""))</f>
        <v/>
      </c>
      <c r="Q43" s="28" t="str">
        <f t="array" aca="1" ref="Q43" ca="1">CHOOSE(MOD(COLUMN(K:K),2)+1,IFERROR(SMALL(IF((codetiers=$A43)*(codeart=$C43),tranche,""),COLUMN(K:K)/2*MOD(COLUMN(J:J),2)),""),IFERROR(SMALL(IF((codetiers=$A43)*(codeart=$C43),prixu,""),COLUMN(J:J)/2*MOD(COLUMN(K:K),2)),""))</f>
        <v/>
      </c>
      <c r="R43" s="28" t="str">
        <f t="array" aca="1" ref="R43" ca="1">CHOOSE(MOD(COLUMN(L:L),2)+1,IFERROR(SMALL(IF((codetiers=$A43)*(codeart=$C43),tranche,""),COLUMN(L:L)/2*MOD(COLUMN(K:K),2)),""),IFERROR(SMALL(IF((codetiers=$A43)*(codeart=$C43),prixu,""),COLUMN(K:K)/2*MOD(COLUMN(L:L),2)),""))</f>
        <v/>
      </c>
      <c r="S43" s="28" t="str">
        <f t="array" aca="1" ref="S43" ca="1">CHOOSE(MOD(COLUMN(M:M),2)+1,IFERROR(SMALL(IF((codetiers=$A43)*(codeart=$C43),tranche,""),COLUMN(M:M)/2*MOD(COLUMN(L:L),2)),""),IFERROR(SMALL(IF((codetiers=$A43)*(codeart=$C43),prixu,""),COLUMN(L:L)/2*MOD(COLUMN(M:M),2)),""))</f>
        <v/>
      </c>
    </row>
    <row r="44" spans="1:19">
      <c r="A44" s="26" t="str">
        <f ca="1">INDEX(codetiers,SMALL(colindex,ROW(A43)))</f>
        <v>100269</v>
      </c>
      <c r="B44" s="26" t="str">
        <f ca="1">VLOOKUP($A44,infos,COLUMN(B:B),0)</f>
        <v>C2F IMPLANTS</v>
      </c>
      <c r="C44" s="26" t="str">
        <f ca="1">INDEX(codeart,SMALL(colindex,ROW(A43)))</f>
        <v>AG05-1500_20</v>
      </c>
      <c r="D44" s="26" t="str">
        <f ca="1">INDEX(infos,SMALL(colindex,ROW(A43)),COLUMN(D:D))</f>
        <v>B</v>
      </c>
      <c r="E44" s="26" t="str">
        <f ca="1">INDEX(infos,SMALL(colindex,ROW($A43)),COLUMN(E:E))</f>
        <v>BRAS GAUCHE</v>
      </c>
      <c r="F44" s="26">
        <f ca="1">INDEX(infos,SMALL(colindex,ROW($A43)),COLUMN(F:F))</f>
        <v>0</v>
      </c>
      <c r="G44" s="26" t="str">
        <f ca="1">INDEX(infos,SMALL(colindex,ROW($A43)),COLUMN(G:G))</f>
        <v>PEL</v>
      </c>
      <c r="H44" s="28">
        <f t="array" aca="1" ref="H44" ca="1">CHOOSE(MOD(COLUMN(B:B),2)+1,IFERROR(SMALL(IF((codetiers=$A44)*(codeart=$C44),tranche,""),COLUMN(B:B)/2*MOD(COLUMN(A:A),2)),""),IFERROR(SMALL(IF((codetiers=$A44)*(codeart=$C44),prixu,""),COLUMN(A:A)/2*MOD(COLUMN(B:B),2)),""))</f>
        <v>20</v>
      </c>
      <c r="I44" s="28">
        <f t="array" aca="1" ref="I44" ca="1">CHOOSE(MOD(COLUMN(C:C),2)+1,IFERROR(SMALL(IF((codetiers=$A44)*(codeart=$C44),tranche,""),COLUMN(C:C)/2*MOD(COLUMN(B:B),2)),""),IFERROR(SMALL(IF((codetiers=$A44)*(codeart=$C44),prixu,""),COLUMN(B:B)/2*MOD(COLUMN(C:C),2)),""))</f>
        <v>6.76</v>
      </c>
      <c r="J44" s="28">
        <f t="array" aca="1" ref="J44" ca="1">CHOOSE(MOD(COLUMN(D:D),2)+1,IFERROR(SMALL(IF((codetiers=$A44)*(codeart=$C44),tranche,""),COLUMN(D:D)/2*MOD(COLUMN(C:C),2)),""),IFERROR(SMALL(IF((codetiers=$A44)*(codeart=$C44),prixu,""),COLUMN(C:C)/2*MOD(COLUMN(D:D),2)),""))</f>
        <v>50</v>
      </c>
      <c r="K44" s="28">
        <f t="array" aca="1" ref="K44" ca="1">CHOOSE(MOD(COLUMN(E:E),2)+1,IFERROR(SMALL(IF((codetiers=$A44)*(codeart=$C44),tranche,""),COLUMN(E:E)/2*MOD(COLUMN(D:D),2)),""),IFERROR(SMALL(IF((codetiers=$A44)*(codeart=$C44),prixu,""),COLUMN(D:D)/2*MOD(COLUMN(E:E),2)),""))</f>
        <v>6.88</v>
      </c>
      <c r="L44" s="28" t="str">
        <f t="array" aca="1" ref="L44" ca="1">CHOOSE(MOD(COLUMN(F:F),2)+1,IFERROR(SMALL(IF((codetiers=$A44)*(codeart=$C44),tranche,""),COLUMN(F:F)/2*MOD(COLUMN(E:E),2)),""),IFERROR(SMALL(IF((codetiers=$A44)*(codeart=$C44),prixu,""),COLUMN(E:E)/2*MOD(COLUMN(F:F),2)),""))</f>
        <v/>
      </c>
      <c r="M44" s="28" t="str">
        <f t="array" aca="1" ref="M44" ca="1">CHOOSE(MOD(COLUMN(G:G),2)+1,IFERROR(SMALL(IF((codetiers=$A44)*(codeart=$C44),tranche,""),COLUMN(G:G)/2*MOD(COLUMN(F:F),2)),""),IFERROR(SMALL(IF((codetiers=$A44)*(codeart=$C44),prixu,""),COLUMN(F:F)/2*MOD(COLUMN(G:G),2)),""))</f>
        <v/>
      </c>
      <c r="N44" s="28" t="str">
        <f t="array" aca="1" ref="N44" ca="1">CHOOSE(MOD(COLUMN(H:H),2)+1,IFERROR(SMALL(IF((codetiers=$A44)*(codeart=$C44),tranche,""),COLUMN(H:H)/2*MOD(COLUMN(G:G),2)),""),IFERROR(SMALL(IF((codetiers=$A44)*(codeart=$C44),prixu,""),COLUMN(G:G)/2*MOD(COLUMN(H:H),2)),""))</f>
        <v/>
      </c>
      <c r="O44" s="28" t="str">
        <f t="array" aca="1" ref="O44" ca="1">CHOOSE(MOD(COLUMN(I:I),2)+1,IFERROR(SMALL(IF((codetiers=$A44)*(codeart=$C44),tranche,""),COLUMN(I:I)/2*MOD(COLUMN(H:H),2)),""),IFERROR(SMALL(IF((codetiers=$A44)*(codeart=$C44),prixu,""),COLUMN(H:H)/2*MOD(COLUMN(I:I),2)),""))</f>
        <v/>
      </c>
      <c r="P44" s="28" t="str">
        <f t="array" aca="1" ref="P44" ca="1">CHOOSE(MOD(COLUMN(J:J),2)+1,IFERROR(SMALL(IF((codetiers=$A44)*(codeart=$C44),tranche,""),COLUMN(J:J)/2*MOD(COLUMN(I:I),2)),""),IFERROR(SMALL(IF((codetiers=$A44)*(codeart=$C44),prixu,""),COLUMN(I:I)/2*MOD(COLUMN(J:J),2)),""))</f>
        <v/>
      </c>
      <c r="Q44" s="28" t="str">
        <f t="array" aca="1" ref="Q44" ca="1">CHOOSE(MOD(COLUMN(K:K),2)+1,IFERROR(SMALL(IF((codetiers=$A44)*(codeart=$C44),tranche,""),COLUMN(K:K)/2*MOD(COLUMN(J:J),2)),""),IFERROR(SMALL(IF((codetiers=$A44)*(codeart=$C44),prixu,""),COLUMN(J:J)/2*MOD(COLUMN(K:K),2)),""))</f>
        <v/>
      </c>
      <c r="R44" s="28" t="str">
        <f t="array" aca="1" ref="R44" ca="1">CHOOSE(MOD(COLUMN(L:L),2)+1,IFERROR(SMALL(IF((codetiers=$A44)*(codeart=$C44),tranche,""),COLUMN(L:L)/2*MOD(COLUMN(K:K),2)),""),IFERROR(SMALL(IF((codetiers=$A44)*(codeart=$C44),prixu,""),COLUMN(K:K)/2*MOD(COLUMN(L:L),2)),""))</f>
        <v/>
      </c>
      <c r="S44" s="28" t="str">
        <f t="array" aca="1" ref="S44" ca="1">CHOOSE(MOD(COLUMN(M:M),2)+1,IFERROR(SMALL(IF((codetiers=$A44)*(codeart=$C44),tranche,""),COLUMN(M:M)/2*MOD(COLUMN(L:L),2)),""),IFERROR(SMALL(IF((codetiers=$A44)*(codeart=$C44),prixu,""),COLUMN(L:L)/2*MOD(COLUMN(M:M),2)),""))</f>
        <v/>
      </c>
    </row>
    <row r="45" spans="1:19">
      <c r="A45" s="26" t="str">
        <f ca="1">INDEX(codetiers,SMALL(colindex,ROW(A44)))</f>
        <v>100269</v>
      </c>
      <c r="B45" s="26" t="str">
        <f ca="1">VLOOKUP($A45,infos,COLUMN(B:B),0)</f>
        <v>C2F IMPLANTS</v>
      </c>
      <c r="C45" s="26" t="str">
        <f ca="1">INDEX(codeart,SMALL(colindex,ROW(A44)))</f>
        <v>AG05-1500_30</v>
      </c>
      <c r="D45" s="26" t="str">
        <f ca="1">INDEX(infos,SMALL(colindex,ROW(A44)),COLUMN(D:D))</f>
        <v>A</v>
      </c>
      <c r="E45" s="26" t="str">
        <f ca="1">INDEX(infos,SMALL(colindex,ROW($A44)),COLUMN(E:E))</f>
        <v>MORS</v>
      </c>
      <c r="F45" s="26">
        <f ca="1">INDEX(infos,SMALL(colindex,ROW($A44)),COLUMN(F:F))</f>
        <v>0</v>
      </c>
      <c r="G45" s="26" t="str">
        <f ca="1">INDEX(infos,SMALL(colindex,ROW($A44)),COLUMN(G:G))</f>
        <v>PEL</v>
      </c>
      <c r="H45" s="28">
        <f t="array" aca="1" ref="H45" ca="1">CHOOSE(MOD(COLUMN(B:B),2)+1,IFERROR(SMALL(IF((codetiers=$A45)*(codeart=$C45),tranche,""),COLUMN(B:B)/2*MOD(COLUMN(A:A),2)),""),IFERROR(SMALL(IF((codetiers=$A45)*(codeart=$C45),prixu,""),COLUMN(A:A)/2*MOD(COLUMN(B:B),2)),""))</f>
        <v>20</v>
      </c>
      <c r="I45" s="28">
        <f t="array" aca="1" ref="I45" ca="1">CHOOSE(MOD(COLUMN(C:C),2)+1,IFERROR(SMALL(IF((codetiers=$A45)*(codeart=$C45),tranche,""),COLUMN(C:C)/2*MOD(COLUMN(B:B),2)),""),IFERROR(SMALL(IF((codetiers=$A45)*(codeart=$C45),prixu,""),COLUMN(B:B)/2*MOD(COLUMN(C:C),2)),""))</f>
        <v>6.76</v>
      </c>
      <c r="J45" s="28">
        <f t="array" aca="1" ref="J45" ca="1">CHOOSE(MOD(COLUMN(D:D),2)+1,IFERROR(SMALL(IF((codetiers=$A45)*(codeart=$C45),tranche,""),COLUMN(D:D)/2*MOD(COLUMN(C:C),2)),""),IFERROR(SMALL(IF((codetiers=$A45)*(codeart=$C45),prixu,""),COLUMN(C:C)/2*MOD(COLUMN(D:D),2)),""))</f>
        <v>50</v>
      </c>
      <c r="K45" s="28">
        <f t="array" aca="1" ref="K45" ca="1">CHOOSE(MOD(COLUMN(E:E),2)+1,IFERROR(SMALL(IF((codetiers=$A45)*(codeart=$C45),tranche,""),COLUMN(E:E)/2*MOD(COLUMN(D:D),2)),""),IFERROR(SMALL(IF((codetiers=$A45)*(codeart=$C45),prixu,""),COLUMN(D:D)/2*MOD(COLUMN(E:E),2)),""))</f>
        <v>6.88</v>
      </c>
      <c r="L45" s="28" t="str">
        <f t="array" aca="1" ref="L45" ca="1">CHOOSE(MOD(COLUMN(F:F),2)+1,IFERROR(SMALL(IF((codetiers=$A45)*(codeart=$C45),tranche,""),COLUMN(F:F)/2*MOD(COLUMN(E:E),2)),""),IFERROR(SMALL(IF((codetiers=$A45)*(codeart=$C45),prixu,""),COLUMN(E:E)/2*MOD(COLUMN(F:F),2)),""))</f>
        <v/>
      </c>
      <c r="M45" s="28" t="str">
        <f t="array" aca="1" ref="M45" ca="1">CHOOSE(MOD(COLUMN(G:G),2)+1,IFERROR(SMALL(IF((codetiers=$A45)*(codeart=$C45),tranche,""),COLUMN(G:G)/2*MOD(COLUMN(F:F),2)),""),IFERROR(SMALL(IF((codetiers=$A45)*(codeart=$C45),prixu,""),COLUMN(F:F)/2*MOD(COLUMN(G:G),2)),""))</f>
        <v/>
      </c>
      <c r="N45" s="28" t="str">
        <f t="array" aca="1" ref="N45" ca="1">CHOOSE(MOD(COLUMN(H:H),2)+1,IFERROR(SMALL(IF((codetiers=$A45)*(codeart=$C45),tranche,""),COLUMN(H:H)/2*MOD(COLUMN(G:G),2)),""),IFERROR(SMALL(IF((codetiers=$A45)*(codeart=$C45),prixu,""),COLUMN(G:G)/2*MOD(COLUMN(H:H),2)),""))</f>
        <v/>
      </c>
      <c r="O45" s="28" t="str">
        <f t="array" aca="1" ref="O45" ca="1">CHOOSE(MOD(COLUMN(I:I),2)+1,IFERROR(SMALL(IF((codetiers=$A45)*(codeart=$C45),tranche,""),COLUMN(I:I)/2*MOD(COLUMN(H:H),2)),""),IFERROR(SMALL(IF((codetiers=$A45)*(codeart=$C45),prixu,""),COLUMN(H:H)/2*MOD(COLUMN(I:I),2)),""))</f>
        <v/>
      </c>
      <c r="P45" s="28" t="str">
        <f t="array" aca="1" ref="P45" ca="1">CHOOSE(MOD(COLUMN(J:J),2)+1,IFERROR(SMALL(IF((codetiers=$A45)*(codeart=$C45),tranche,""),COLUMN(J:J)/2*MOD(COLUMN(I:I),2)),""),IFERROR(SMALL(IF((codetiers=$A45)*(codeart=$C45),prixu,""),COLUMN(I:I)/2*MOD(COLUMN(J:J),2)),""))</f>
        <v/>
      </c>
      <c r="Q45" s="28" t="str">
        <f t="array" aca="1" ref="Q45" ca="1">CHOOSE(MOD(COLUMN(K:K),2)+1,IFERROR(SMALL(IF((codetiers=$A45)*(codeart=$C45),tranche,""),COLUMN(K:K)/2*MOD(COLUMN(J:J),2)),""),IFERROR(SMALL(IF((codetiers=$A45)*(codeart=$C45),prixu,""),COLUMN(J:J)/2*MOD(COLUMN(K:K),2)),""))</f>
        <v/>
      </c>
      <c r="R45" s="28" t="str">
        <f t="array" aca="1" ref="R45" ca="1">CHOOSE(MOD(COLUMN(L:L),2)+1,IFERROR(SMALL(IF((codetiers=$A45)*(codeart=$C45),tranche,""),COLUMN(L:L)/2*MOD(COLUMN(K:K),2)),""),IFERROR(SMALL(IF((codetiers=$A45)*(codeart=$C45),prixu,""),COLUMN(K:K)/2*MOD(COLUMN(L:L),2)),""))</f>
        <v/>
      </c>
      <c r="S45" s="28" t="str">
        <f t="array" aca="1" ref="S45" ca="1">CHOOSE(MOD(COLUMN(M:M),2)+1,IFERROR(SMALL(IF((codetiers=$A45)*(codeart=$C45),tranche,""),COLUMN(M:M)/2*MOD(COLUMN(L:L),2)),""),IFERROR(SMALL(IF((codetiers=$A45)*(codeart=$C45),prixu,""),COLUMN(L:L)/2*MOD(COLUMN(M:M),2)),""))</f>
        <v/>
      </c>
    </row>
    <row r="46" spans="1:19">
      <c r="A46" s="26" t="str">
        <f ca="1">INDEX(codetiers,SMALL(colindex,ROW(A45)))</f>
        <v>100269</v>
      </c>
      <c r="B46" s="26" t="str">
        <f ca="1">VLOOKUP($A46,infos,COLUMN(B:B),0)</f>
        <v>C2F IMPLANTS</v>
      </c>
      <c r="C46" s="26" t="str">
        <f ca="1">INDEX(codeart,SMALL(colindex,ROW(A45)))</f>
        <v>AG05-1500_40</v>
      </c>
      <c r="D46" s="26" t="str">
        <f ca="1">INDEX(infos,SMALL(colindex,ROW(A45)),COLUMN(D:D))</f>
        <v>A</v>
      </c>
      <c r="E46" s="26" t="str">
        <f ca="1">INDEX(infos,SMALL(colindex,ROW($A45)),COLUMN(E:E))</f>
        <v>MORD</v>
      </c>
      <c r="F46" s="26">
        <f ca="1">INDEX(infos,SMALL(colindex,ROW($A45)),COLUMN(F:F))</f>
        <v>0</v>
      </c>
      <c r="G46" s="26" t="str">
        <f ca="1">INDEX(infos,SMALL(colindex,ROW($A45)),COLUMN(G:G))</f>
        <v>PEL</v>
      </c>
      <c r="H46" s="28">
        <f t="array" aca="1" ref="H46" ca="1">CHOOSE(MOD(COLUMN(B:B),2)+1,IFERROR(SMALL(IF((codetiers=$A46)*(codeart=$C46),tranche,""),COLUMN(B:B)/2*MOD(COLUMN(A:A),2)),""),IFERROR(SMALL(IF((codetiers=$A46)*(codeart=$C46),prixu,""),COLUMN(A:A)/2*MOD(COLUMN(B:B),2)),""))</f>
        <v>20</v>
      </c>
      <c r="I46" s="28">
        <f t="array" aca="1" ref="I46" ca="1">CHOOSE(MOD(COLUMN(C:C),2)+1,IFERROR(SMALL(IF((codetiers=$A46)*(codeart=$C46),tranche,""),COLUMN(C:C)/2*MOD(COLUMN(B:B),2)),""),IFERROR(SMALL(IF((codetiers=$A46)*(codeart=$C46),prixu,""),COLUMN(B:B)/2*MOD(COLUMN(C:C),2)),""))</f>
        <v>6.76</v>
      </c>
      <c r="J46" s="28">
        <f t="array" aca="1" ref="J46" ca="1">CHOOSE(MOD(COLUMN(D:D),2)+1,IFERROR(SMALL(IF((codetiers=$A46)*(codeart=$C46),tranche,""),COLUMN(D:D)/2*MOD(COLUMN(C:C),2)),""),IFERROR(SMALL(IF((codetiers=$A46)*(codeart=$C46),prixu,""),COLUMN(C:C)/2*MOD(COLUMN(D:D),2)),""))</f>
        <v>50</v>
      </c>
      <c r="K46" s="28">
        <f t="array" aca="1" ref="K46" ca="1">CHOOSE(MOD(COLUMN(E:E),2)+1,IFERROR(SMALL(IF((codetiers=$A46)*(codeart=$C46),tranche,""),COLUMN(E:E)/2*MOD(COLUMN(D:D),2)),""),IFERROR(SMALL(IF((codetiers=$A46)*(codeart=$C46),prixu,""),COLUMN(D:D)/2*MOD(COLUMN(E:E),2)),""))</f>
        <v>6.88</v>
      </c>
      <c r="L46" s="28" t="str">
        <f t="array" aca="1" ref="L46" ca="1">CHOOSE(MOD(COLUMN(F:F),2)+1,IFERROR(SMALL(IF((codetiers=$A46)*(codeart=$C46),tranche,""),COLUMN(F:F)/2*MOD(COLUMN(E:E),2)),""),IFERROR(SMALL(IF((codetiers=$A46)*(codeart=$C46),prixu,""),COLUMN(E:E)/2*MOD(COLUMN(F:F),2)),""))</f>
        <v/>
      </c>
      <c r="M46" s="28" t="str">
        <f t="array" aca="1" ref="M46" ca="1">CHOOSE(MOD(COLUMN(G:G),2)+1,IFERROR(SMALL(IF((codetiers=$A46)*(codeart=$C46),tranche,""),COLUMN(G:G)/2*MOD(COLUMN(F:F),2)),""),IFERROR(SMALL(IF((codetiers=$A46)*(codeart=$C46),prixu,""),COLUMN(F:F)/2*MOD(COLUMN(G:G),2)),""))</f>
        <v/>
      </c>
      <c r="N46" s="28" t="str">
        <f t="array" aca="1" ref="N46" ca="1">CHOOSE(MOD(COLUMN(H:H),2)+1,IFERROR(SMALL(IF((codetiers=$A46)*(codeart=$C46),tranche,""),COLUMN(H:H)/2*MOD(COLUMN(G:G),2)),""),IFERROR(SMALL(IF((codetiers=$A46)*(codeart=$C46),prixu,""),COLUMN(G:G)/2*MOD(COLUMN(H:H),2)),""))</f>
        <v/>
      </c>
      <c r="O46" s="28" t="str">
        <f t="array" aca="1" ref="O46" ca="1">CHOOSE(MOD(COLUMN(I:I),2)+1,IFERROR(SMALL(IF((codetiers=$A46)*(codeart=$C46),tranche,""),COLUMN(I:I)/2*MOD(COLUMN(H:H),2)),""),IFERROR(SMALL(IF((codetiers=$A46)*(codeart=$C46),prixu,""),COLUMN(H:H)/2*MOD(COLUMN(I:I),2)),""))</f>
        <v/>
      </c>
      <c r="P46" s="28" t="str">
        <f t="array" aca="1" ref="P46" ca="1">CHOOSE(MOD(COLUMN(J:J),2)+1,IFERROR(SMALL(IF((codetiers=$A46)*(codeart=$C46),tranche,""),COLUMN(J:J)/2*MOD(COLUMN(I:I),2)),""),IFERROR(SMALL(IF((codetiers=$A46)*(codeart=$C46),prixu,""),COLUMN(I:I)/2*MOD(COLUMN(J:J),2)),""))</f>
        <v/>
      </c>
      <c r="Q46" s="28" t="str">
        <f t="array" aca="1" ref="Q46" ca="1">CHOOSE(MOD(COLUMN(K:K),2)+1,IFERROR(SMALL(IF((codetiers=$A46)*(codeart=$C46),tranche,""),COLUMN(K:K)/2*MOD(COLUMN(J:J),2)),""),IFERROR(SMALL(IF((codetiers=$A46)*(codeart=$C46),prixu,""),COLUMN(J:J)/2*MOD(COLUMN(K:K),2)),""))</f>
        <v/>
      </c>
      <c r="R46" s="28" t="str">
        <f t="array" aca="1" ref="R46" ca="1">CHOOSE(MOD(COLUMN(L:L),2)+1,IFERROR(SMALL(IF((codetiers=$A46)*(codeart=$C46),tranche,""),COLUMN(L:L)/2*MOD(COLUMN(K:K),2)),""),IFERROR(SMALL(IF((codetiers=$A46)*(codeart=$C46),prixu,""),COLUMN(K:K)/2*MOD(COLUMN(L:L),2)),""))</f>
        <v/>
      </c>
      <c r="S46" s="28" t="str">
        <f t="array" aca="1" ref="S46" ca="1">CHOOSE(MOD(COLUMN(M:M),2)+1,IFERROR(SMALL(IF((codetiers=$A46)*(codeart=$C46),tranche,""),COLUMN(M:M)/2*MOD(COLUMN(L:L),2)),""),IFERROR(SMALL(IF((codetiers=$A46)*(codeart=$C46),prixu,""),COLUMN(L:L)/2*MOD(COLUMN(M:M),2)),""))</f>
        <v/>
      </c>
    </row>
    <row r="47" spans="1:19">
      <c r="A47" s="26" t="str">
        <f ca="1">INDEX(codetiers,SMALL(colindex,ROW(A46)))</f>
        <v>100269</v>
      </c>
      <c r="B47" s="26" t="str">
        <f ca="1">VLOOKUP($A47,infos,COLUMN(B:B),0)</f>
        <v>C2F IMPLANTS</v>
      </c>
      <c r="C47" s="26" t="str">
        <f ca="1">INDEX(codeart,SMALL(colindex,ROW(A46)))</f>
        <v>AG05-1500_50</v>
      </c>
      <c r="D47" s="26" t="str">
        <f ca="1">INDEX(infos,SMALL(colindex,ROW(A46)),COLUMN(D:D))</f>
        <v>A</v>
      </c>
      <c r="E47" s="26" t="str">
        <f ca="1">INDEX(infos,SMALL(colindex,ROW($A46)),COLUMN(E:E))</f>
        <v>RONDELLE</v>
      </c>
      <c r="F47" s="26">
        <f ca="1">INDEX(infos,SMALL(colindex,ROW($A46)),COLUMN(F:F))</f>
        <v>0</v>
      </c>
      <c r="G47" s="26" t="str">
        <f ca="1">INDEX(infos,SMALL(colindex,ROW($A46)),COLUMN(G:G))</f>
        <v>PEL</v>
      </c>
      <c r="H47" s="28">
        <f t="array" aca="1" ref="H47" ca="1">CHOOSE(MOD(COLUMN(B:B),2)+1,IFERROR(SMALL(IF((codetiers=$A47)*(codeart=$C47),tranche,""),COLUMN(B:B)/2*MOD(COLUMN(A:A),2)),""),IFERROR(SMALL(IF((codetiers=$A47)*(codeart=$C47),prixu,""),COLUMN(A:A)/2*MOD(COLUMN(B:B),2)),""))</f>
        <v>20</v>
      </c>
      <c r="I47" s="28">
        <f t="array" aca="1" ref="I47" ca="1">CHOOSE(MOD(COLUMN(C:C),2)+1,IFERROR(SMALL(IF((codetiers=$A47)*(codeart=$C47),tranche,""),COLUMN(C:C)/2*MOD(COLUMN(B:B),2)),""),IFERROR(SMALL(IF((codetiers=$A47)*(codeart=$C47),prixu,""),COLUMN(B:B)/2*MOD(COLUMN(C:C),2)),""))</f>
        <v>7.07</v>
      </c>
      <c r="J47" s="28">
        <f t="array" aca="1" ref="J47" ca="1">CHOOSE(MOD(COLUMN(D:D),2)+1,IFERROR(SMALL(IF((codetiers=$A47)*(codeart=$C47),tranche,""),COLUMN(D:D)/2*MOD(COLUMN(C:C),2)),""),IFERROR(SMALL(IF((codetiers=$A47)*(codeart=$C47),prixu,""),COLUMN(C:C)/2*MOD(COLUMN(D:D),2)),""))</f>
        <v>50</v>
      </c>
      <c r="K47" s="28">
        <f t="array" aca="1" ref="K47" ca="1">CHOOSE(MOD(COLUMN(E:E),2)+1,IFERROR(SMALL(IF((codetiers=$A47)*(codeart=$C47),tranche,""),COLUMN(E:E)/2*MOD(COLUMN(D:D),2)),""),IFERROR(SMALL(IF((codetiers=$A47)*(codeart=$C47),prixu,""),COLUMN(D:D)/2*MOD(COLUMN(E:E),2)),""))</f>
        <v>7.19</v>
      </c>
      <c r="L47" s="28" t="str">
        <f t="array" aca="1" ref="L47" ca="1">CHOOSE(MOD(COLUMN(F:F),2)+1,IFERROR(SMALL(IF((codetiers=$A47)*(codeart=$C47),tranche,""),COLUMN(F:F)/2*MOD(COLUMN(E:E),2)),""),IFERROR(SMALL(IF((codetiers=$A47)*(codeart=$C47),prixu,""),COLUMN(E:E)/2*MOD(COLUMN(F:F),2)),""))</f>
        <v/>
      </c>
      <c r="M47" s="28" t="str">
        <f t="array" aca="1" ref="M47" ca="1">CHOOSE(MOD(COLUMN(G:G),2)+1,IFERROR(SMALL(IF((codetiers=$A47)*(codeart=$C47),tranche,""),COLUMN(G:G)/2*MOD(COLUMN(F:F),2)),""),IFERROR(SMALL(IF((codetiers=$A47)*(codeart=$C47),prixu,""),COLUMN(F:F)/2*MOD(COLUMN(G:G),2)),""))</f>
        <v/>
      </c>
      <c r="N47" s="28" t="str">
        <f t="array" aca="1" ref="N47" ca="1">CHOOSE(MOD(COLUMN(H:H),2)+1,IFERROR(SMALL(IF((codetiers=$A47)*(codeart=$C47),tranche,""),COLUMN(H:H)/2*MOD(COLUMN(G:G),2)),""),IFERROR(SMALL(IF((codetiers=$A47)*(codeart=$C47),prixu,""),COLUMN(G:G)/2*MOD(COLUMN(H:H),2)),""))</f>
        <v/>
      </c>
      <c r="O47" s="28" t="str">
        <f t="array" aca="1" ref="O47" ca="1">CHOOSE(MOD(COLUMN(I:I),2)+1,IFERROR(SMALL(IF((codetiers=$A47)*(codeart=$C47),tranche,""),COLUMN(I:I)/2*MOD(COLUMN(H:H),2)),""),IFERROR(SMALL(IF((codetiers=$A47)*(codeart=$C47),prixu,""),COLUMN(H:H)/2*MOD(COLUMN(I:I),2)),""))</f>
        <v/>
      </c>
      <c r="P47" s="28" t="str">
        <f t="array" aca="1" ref="P47" ca="1">CHOOSE(MOD(COLUMN(J:J),2)+1,IFERROR(SMALL(IF((codetiers=$A47)*(codeart=$C47),tranche,""),COLUMN(J:J)/2*MOD(COLUMN(I:I),2)),""),IFERROR(SMALL(IF((codetiers=$A47)*(codeart=$C47),prixu,""),COLUMN(I:I)/2*MOD(COLUMN(J:J),2)),""))</f>
        <v/>
      </c>
      <c r="Q47" s="28" t="str">
        <f t="array" aca="1" ref="Q47" ca="1">CHOOSE(MOD(COLUMN(K:K),2)+1,IFERROR(SMALL(IF((codetiers=$A47)*(codeart=$C47),tranche,""),COLUMN(K:K)/2*MOD(COLUMN(J:J),2)),""),IFERROR(SMALL(IF((codetiers=$A47)*(codeart=$C47),prixu,""),COLUMN(J:J)/2*MOD(COLUMN(K:K),2)),""))</f>
        <v/>
      </c>
      <c r="R47" s="28" t="str">
        <f t="array" aca="1" ref="R47" ca="1">CHOOSE(MOD(COLUMN(L:L),2)+1,IFERROR(SMALL(IF((codetiers=$A47)*(codeart=$C47),tranche,""),COLUMN(L:L)/2*MOD(COLUMN(K:K),2)),""),IFERROR(SMALL(IF((codetiers=$A47)*(codeart=$C47),prixu,""),COLUMN(K:K)/2*MOD(COLUMN(L:L),2)),""))</f>
        <v/>
      </c>
      <c r="S47" s="28" t="str">
        <f t="array" aca="1" ref="S47" ca="1">CHOOSE(MOD(COLUMN(M:M),2)+1,IFERROR(SMALL(IF((codetiers=$A47)*(codeart=$C47),tranche,""),COLUMN(M:M)/2*MOD(COLUMN(L:L),2)),""),IFERROR(SMALL(IF((codetiers=$A47)*(codeart=$C47),prixu,""),COLUMN(L:L)/2*MOD(COLUMN(M:M),2)),""))</f>
        <v/>
      </c>
    </row>
    <row r="48" spans="1:19">
      <c r="A48" s="26" t="str">
        <f ca="1">INDEX(codetiers,SMALL(colindex,ROW(A47)))</f>
        <v>100269</v>
      </c>
      <c r="B48" s="26" t="str">
        <f ca="1">VLOOKUP($A48,infos,COLUMN(B:B),0)</f>
        <v>C2F IMPLANTS</v>
      </c>
      <c r="C48" s="26" t="str">
        <f ca="1">INDEX(codeart,SMALL(colindex,ROW(A47)))</f>
        <v>AG05-1500_60</v>
      </c>
      <c r="D48" s="26" t="str">
        <f ca="1">INDEX(infos,SMALL(colindex,ROW(A47)),COLUMN(D:D))</f>
        <v>A</v>
      </c>
      <c r="E48" s="26" t="str">
        <f ca="1">INDEX(infos,SMALL(colindex,ROW($A47)),COLUMN(E:E))</f>
        <v>LOQUET</v>
      </c>
      <c r="F48" s="26">
        <f ca="1">INDEX(infos,SMALL(colindex,ROW($A47)),COLUMN(F:F))</f>
        <v>0</v>
      </c>
      <c r="G48" s="26" t="str">
        <f ca="1">INDEX(infos,SMALL(colindex,ROW($A47)),COLUMN(G:G))</f>
        <v>PEL</v>
      </c>
      <c r="H48" s="28">
        <f t="array" aca="1" ref="H48" ca="1">CHOOSE(MOD(COLUMN(B:B),2)+1,IFERROR(SMALL(IF((codetiers=$A48)*(codeart=$C48),tranche,""),COLUMN(B:B)/2*MOD(COLUMN(A:A),2)),""),IFERROR(SMALL(IF((codetiers=$A48)*(codeart=$C48),prixu,""),COLUMN(A:A)/2*MOD(COLUMN(B:B),2)),""))</f>
        <v>20</v>
      </c>
      <c r="I48" s="28">
        <f t="array" aca="1" ref="I48" ca="1">CHOOSE(MOD(COLUMN(C:C),2)+1,IFERROR(SMALL(IF((codetiers=$A48)*(codeart=$C48),tranche,""),COLUMN(C:C)/2*MOD(COLUMN(B:B),2)),""),IFERROR(SMALL(IF((codetiers=$A48)*(codeart=$C48),prixu,""),COLUMN(B:B)/2*MOD(COLUMN(C:C),2)),""))</f>
        <v>6.78</v>
      </c>
      <c r="J48" s="28">
        <f t="array" aca="1" ref="J48" ca="1">CHOOSE(MOD(COLUMN(D:D),2)+1,IFERROR(SMALL(IF((codetiers=$A48)*(codeart=$C48),tranche,""),COLUMN(D:D)/2*MOD(COLUMN(C:C),2)),""),IFERROR(SMALL(IF((codetiers=$A48)*(codeart=$C48),prixu,""),COLUMN(C:C)/2*MOD(COLUMN(D:D),2)),""))</f>
        <v>50</v>
      </c>
      <c r="K48" s="28">
        <f t="array" aca="1" ref="K48" ca="1">CHOOSE(MOD(COLUMN(E:E),2)+1,IFERROR(SMALL(IF((codetiers=$A48)*(codeart=$C48),tranche,""),COLUMN(E:E)/2*MOD(COLUMN(D:D),2)),""),IFERROR(SMALL(IF((codetiers=$A48)*(codeart=$C48),prixu,""),COLUMN(D:D)/2*MOD(COLUMN(E:E),2)),""))</f>
        <v>6.9</v>
      </c>
      <c r="L48" s="28" t="str">
        <f t="array" aca="1" ref="L48" ca="1">CHOOSE(MOD(COLUMN(F:F),2)+1,IFERROR(SMALL(IF((codetiers=$A48)*(codeart=$C48),tranche,""),COLUMN(F:F)/2*MOD(COLUMN(E:E),2)),""),IFERROR(SMALL(IF((codetiers=$A48)*(codeart=$C48),prixu,""),COLUMN(E:E)/2*MOD(COLUMN(F:F),2)),""))</f>
        <v/>
      </c>
      <c r="M48" s="28" t="str">
        <f t="array" aca="1" ref="M48" ca="1">CHOOSE(MOD(COLUMN(G:G),2)+1,IFERROR(SMALL(IF((codetiers=$A48)*(codeart=$C48),tranche,""),COLUMN(G:G)/2*MOD(COLUMN(F:F),2)),""),IFERROR(SMALL(IF((codetiers=$A48)*(codeart=$C48),prixu,""),COLUMN(F:F)/2*MOD(COLUMN(G:G),2)),""))</f>
        <v/>
      </c>
      <c r="N48" s="28" t="str">
        <f t="array" aca="1" ref="N48" ca="1">CHOOSE(MOD(COLUMN(H:H),2)+1,IFERROR(SMALL(IF((codetiers=$A48)*(codeart=$C48),tranche,""),COLUMN(H:H)/2*MOD(COLUMN(G:G),2)),""),IFERROR(SMALL(IF((codetiers=$A48)*(codeart=$C48),prixu,""),COLUMN(G:G)/2*MOD(COLUMN(H:H),2)),""))</f>
        <v/>
      </c>
      <c r="O48" s="28" t="str">
        <f t="array" aca="1" ref="O48" ca="1">CHOOSE(MOD(COLUMN(I:I),2)+1,IFERROR(SMALL(IF((codetiers=$A48)*(codeart=$C48),tranche,""),COLUMN(I:I)/2*MOD(COLUMN(H:H),2)),""),IFERROR(SMALL(IF((codetiers=$A48)*(codeart=$C48),prixu,""),COLUMN(H:H)/2*MOD(COLUMN(I:I),2)),""))</f>
        <v/>
      </c>
      <c r="P48" s="28" t="str">
        <f t="array" aca="1" ref="P48" ca="1">CHOOSE(MOD(COLUMN(J:J),2)+1,IFERROR(SMALL(IF((codetiers=$A48)*(codeart=$C48),tranche,""),COLUMN(J:J)/2*MOD(COLUMN(I:I),2)),""),IFERROR(SMALL(IF((codetiers=$A48)*(codeart=$C48),prixu,""),COLUMN(I:I)/2*MOD(COLUMN(J:J),2)),""))</f>
        <v/>
      </c>
      <c r="Q48" s="28" t="str">
        <f t="array" aca="1" ref="Q48" ca="1">CHOOSE(MOD(COLUMN(K:K),2)+1,IFERROR(SMALL(IF((codetiers=$A48)*(codeart=$C48),tranche,""),COLUMN(K:K)/2*MOD(COLUMN(J:J),2)),""),IFERROR(SMALL(IF((codetiers=$A48)*(codeart=$C48),prixu,""),COLUMN(J:J)/2*MOD(COLUMN(K:K),2)),""))</f>
        <v/>
      </c>
      <c r="R48" s="28" t="str">
        <f t="array" aca="1" ref="R48" ca="1">CHOOSE(MOD(COLUMN(L:L),2)+1,IFERROR(SMALL(IF((codetiers=$A48)*(codeart=$C48),tranche,""),COLUMN(L:L)/2*MOD(COLUMN(K:K),2)),""),IFERROR(SMALL(IF((codetiers=$A48)*(codeart=$C48),prixu,""),COLUMN(K:K)/2*MOD(COLUMN(L:L),2)),""))</f>
        <v/>
      </c>
      <c r="S48" s="28" t="str">
        <f t="array" aca="1" ref="S48" ca="1">CHOOSE(MOD(COLUMN(M:M),2)+1,IFERROR(SMALL(IF((codetiers=$A48)*(codeart=$C48),tranche,""),COLUMN(M:M)/2*MOD(COLUMN(L:L),2)),""),IFERROR(SMALL(IF((codetiers=$A48)*(codeart=$C48),prixu,""),COLUMN(L:L)/2*MOD(COLUMN(M:M),2)),""))</f>
        <v/>
      </c>
    </row>
    <row r="49" spans="1:19">
      <c r="A49" s="26" t="str">
        <f ca="1">INDEX(codetiers,SMALL(colindex,ROW(A48)))</f>
        <v>100269</v>
      </c>
      <c r="B49" s="26" t="str">
        <f ca="1">VLOOKUP($A49,infos,COLUMN(B:B),0)</f>
        <v>C2F IMPLANTS</v>
      </c>
      <c r="C49" s="26" t="str">
        <f ca="1">INDEX(codeart,SMALL(colindex,ROW(A48)))</f>
        <v>AG05-1500_70</v>
      </c>
      <c r="D49" s="26" t="str">
        <f ca="1">INDEX(infos,SMALL(colindex,ROW(A48)),COLUMN(D:D))</f>
        <v>A</v>
      </c>
      <c r="E49" s="26" t="str">
        <f ca="1">INDEX(infos,SMALL(colindex,ROW($A48)),COLUMN(E:E))</f>
        <v>RONDELLE DE BLOCAGE</v>
      </c>
      <c r="F49" s="26">
        <f ca="1">INDEX(infos,SMALL(colindex,ROW($A48)),COLUMN(F:F))</f>
        <v>0</v>
      </c>
      <c r="G49" s="26" t="str">
        <f ca="1">INDEX(infos,SMALL(colindex,ROW($A48)),COLUMN(G:G))</f>
        <v>PEL</v>
      </c>
      <c r="H49" s="28">
        <f t="array" aca="1" ref="H49" ca="1">CHOOSE(MOD(COLUMN(B:B),2)+1,IFERROR(SMALL(IF((codetiers=$A49)*(codeart=$C49),tranche,""),COLUMN(B:B)/2*MOD(COLUMN(A:A),2)),""),IFERROR(SMALL(IF((codetiers=$A49)*(codeart=$C49),prixu,""),COLUMN(A:A)/2*MOD(COLUMN(B:B),2)),""))</f>
        <v>20</v>
      </c>
      <c r="I49" s="28">
        <f t="array" aca="1" ref="I49" ca="1">CHOOSE(MOD(COLUMN(C:C),2)+1,IFERROR(SMALL(IF((codetiers=$A49)*(codeart=$C49),tranche,""),COLUMN(C:C)/2*MOD(COLUMN(B:B),2)),""),IFERROR(SMALL(IF((codetiers=$A49)*(codeart=$C49),prixu,""),COLUMN(B:B)/2*MOD(COLUMN(C:C),2)),""))</f>
        <v>7.21</v>
      </c>
      <c r="J49" s="28">
        <f t="array" aca="1" ref="J49" ca="1">CHOOSE(MOD(COLUMN(D:D),2)+1,IFERROR(SMALL(IF((codetiers=$A49)*(codeart=$C49),tranche,""),COLUMN(D:D)/2*MOD(COLUMN(C:C),2)),""),IFERROR(SMALL(IF((codetiers=$A49)*(codeart=$C49),prixu,""),COLUMN(C:C)/2*MOD(COLUMN(D:D),2)),""))</f>
        <v>50</v>
      </c>
      <c r="K49" s="28">
        <f t="array" aca="1" ref="K49" ca="1">CHOOSE(MOD(COLUMN(E:E),2)+1,IFERROR(SMALL(IF((codetiers=$A49)*(codeart=$C49),tranche,""),COLUMN(E:E)/2*MOD(COLUMN(D:D),2)),""),IFERROR(SMALL(IF((codetiers=$A49)*(codeart=$C49),prixu,""),COLUMN(D:D)/2*MOD(COLUMN(E:E),2)),""))</f>
        <v>7.33</v>
      </c>
      <c r="L49" s="28" t="str">
        <f t="array" aca="1" ref="L49" ca="1">CHOOSE(MOD(COLUMN(F:F),2)+1,IFERROR(SMALL(IF((codetiers=$A49)*(codeart=$C49),tranche,""),COLUMN(F:F)/2*MOD(COLUMN(E:E),2)),""),IFERROR(SMALL(IF((codetiers=$A49)*(codeart=$C49),prixu,""),COLUMN(E:E)/2*MOD(COLUMN(F:F),2)),""))</f>
        <v/>
      </c>
      <c r="M49" s="28" t="str">
        <f t="array" aca="1" ref="M49" ca="1">CHOOSE(MOD(COLUMN(G:G),2)+1,IFERROR(SMALL(IF((codetiers=$A49)*(codeart=$C49),tranche,""),COLUMN(G:G)/2*MOD(COLUMN(F:F),2)),""),IFERROR(SMALL(IF((codetiers=$A49)*(codeart=$C49),prixu,""),COLUMN(F:F)/2*MOD(COLUMN(G:G),2)),""))</f>
        <v/>
      </c>
      <c r="N49" s="28" t="str">
        <f t="array" aca="1" ref="N49" ca="1">CHOOSE(MOD(COLUMN(H:H),2)+1,IFERROR(SMALL(IF((codetiers=$A49)*(codeart=$C49),tranche,""),COLUMN(H:H)/2*MOD(COLUMN(G:G),2)),""),IFERROR(SMALL(IF((codetiers=$A49)*(codeart=$C49),prixu,""),COLUMN(G:G)/2*MOD(COLUMN(H:H),2)),""))</f>
        <v/>
      </c>
      <c r="O49" s="28" t="str">
        <f t="array" aca="1" ref="O49" ca="1">CHOOSE(MOD(COLUMN(I:I),2)+1,IFERROR(SMALL(IF((codetiers=$A49)*(codeart=$C49),tranche,""),COLUMN(I:I)/2*MOD(COLUMN(H:H),2)),""),IFERROR(SMALL(IF((codetiers=$A49)*(codeart=$C49),prixu,""),COLUMN(H:H)/2*MOD(COLUMN(I:I),2)),""))</f>
        <v/>
      </c>
      <c r="P49" s="28" t="str">
        <f t="array" aca="1" ref="P49" ca="1">CHOOSE(MOD(COLUMN(J:J),2)+1,IFERROR(SMALL(IF((codetiers=$A49)*(codeart=$C49),tranche,""),COLUMN(J:J)/2*MOD(COLUMN(I:I),2)),""),IFERROR(SMALL(IF((codetiers=$A49)*(codeart=$C49),prixu,""),COLUMN(I:I)/2*MOD(COLUMN(J:J),2)),""))</f>
        <v/>
      </c>
      <c r="Q49" s="28" t="str">
        <f t="array" aca="1" ref="Q49" ca="1">CHOOSE(MOD(COLUMN(K:K),2)+1,IFERROR(SMALL(IF((codetiers=$A49)*(codeart=$C49),tranche,""),COLUMN(K:K)/2*MOD(COLUMN(J:J),2)),""),IFERROR(SMALL(IF((codetiers=$A49)*(codeart=$C49),prixu,""),COLUMN(J:J)/2*MOD(COLUMN(K:K),2)),""))</f>
        <v/>
      </c>
      <c r="R49" s="28" t="str">
        <f t="array" aca="1" ref="R49" ca="1">CHOOSE(MOD(COLUMN(L:L),2)+1,IFERROR(SMALL(IF((codetiers=$A49)*(codeart=$C49),tranche,""),COLUMN(L:L)/2*MOD(COLUMN(K:K),2)),""),IFERROR(SMALL(IF((codetiers=$A49)*(codeart=$C49),prixu,""),COLUMN(K:K)/2*MOD(COLUMN(L:L),2)),""))</f>
        <v/>
      </c>
      <c r="S49" s="28" t="str">
        <f t="array" aca="1" ref="S49" ca="1">CHOOSE(MOD(COLUMN(M:M),2)+1,IFERROR(SMALL(IF((codetiers=$A49)*(codeart=$C49),tranche,""),COLUMN(M:M)/2*MOD(COLUMN(L:L),2)),""),IFERROR(SMALL(IF((codetiers=$A49)*(codeart=$C49),prixu,""),COLUMN(L:L)/2*MOD(COLUMN(M:M),2)),""))</f>
        <v/>
      </c>
    </row>
    <row r="50" spans="1:19">
      <c r="A50" s="26" t="str">
        <f ca="1">INDEX(codetiers,SMALL(colindex,ROW(A49)))</f>
        <v>100269</v>
      </c>
      <c r="B50" s="26" t="str">
        <f ca="1">VLOOKUP($A50,infos,COLUMN(B:B),0)</f>
        <v>C2F IMPLANTS</v>
      </c>
      <c r="C50" s="26" t="str">
        <f ca="1">INDEX(codeart,SMALL(colindex,ROW(A49)))</f>
        <v>AG05-1551_10</v>
      </c>
      <c r="D50" s="26" t="str">
        <f ca="1">INDEX(infos,SMALL(colindex,ROW(A49)),COLUMN(D:D))</f>
        <v>B</v>
      </c>
      <c r="E50" s="26" t="str">
        <f ca="1">INDEX(infos,SMALL(colindex,ROW($A49)),COLUMN(E:E))</f>
        <v>CORPS/body INOX X20Cr13-1.4021</v>
      </c>
      <c r="F50" s="26">
        <f ca="1">INDEX(infos,SMALL(colindex,ROW($A49)),COLUMN(F:F))</f>
        <v>0</v>
      </c>
      <c r="G50" s="26" t="str">
        <f ca="1">INDEX(infos,SMALL(colindex,ROW($A49)),COLUMN(G:G))</f>
        <v>PEL</v>
      </c>
      <c r="H50" s="28">
        <f t="array" aca="1" ref="H50" ca="1">CHOOSE(MOD(COLUMN(B:B),2)+1,IFERROR(SMALL(IF((codetiers=$A50)*(codeart=$C50),tranche,""),COLUMN(B:B)/2*MOD(COLUMN(A:A),2)),""),IFERROR(SMALL(IF((codetiers=$A50)*(codeart=$C50),prixu,""),COLUMN(A:A)/2*MOD(COLUMN(B:B),2)),""))</f>
        <v>10</v>
      </c>
      <c r="I50" s="28">
        <f t="array" aca="1" ref="I50" ca="1">CHOOSE(MOD(COLUMN(C:C),2)+1,IFERROR(SMALL(IF((codetiers=$A50)*(codeart=$C50),tranche,""),COLUMN(C:C)/2*MOD(COLUMN(B:B),2)),""),IFERROR(SMALL(IF((codetiers=$A50)*(codeart=$C50),prixu,""),COLUMN(B:B)/2*MOD(COLUMN(C:C),2)),""))</f>
        <v>8.9499999999999993</v>
      </c>
      <c r="J50" s="28">
        <f t="array" aca="1" ref="J50" ca="1">CHOOSE(MOD(COLUMN(D:D),2)+1,IFERROR(SMALL(IF((codetiers=$A50)*(codeart=$C50),tranche,""),COLUMN(D:D)/2*MOD(COLUMN(C:C),2)),""),IFERROR(SMALL(IF((codetiers=$A50)*(codeart=$C50),prixu,""),COLUMN(C:C)/2*MOD(COLUMN(D:D),2)),""))</f>
        <v>20</v>
      </c>
      <c r="K50" s="28">
        <f t="array" aca="1" ref="K50" ca="1">CHOOSE(MOD(COLUMN(E:E),2)+1,IFERROR(SMALL(IF((codetiers=$A50)*(codeart=$C50),tranche,""),COLUMN(E:E)/2*MOD(COLUMN(D:D),2)),""),IFERROR(SMALL(IF((codetiers=$A50)*(codeart=$C50),prixu,""),COLUMN(D:D)/2*MOD(COLUMN(E:E),2)),""))</f>
        <v>9.16</v>
      </c>
      <c r="L50" s="28" t="str">
        <f t="array" aca="1" ref="L50" ca="1">CHOOSE(MOD(COLUMN(F:F),2)+1,IFERROR(SMALL(IF((codetiers=$A50)*(codeart=$C50),tranche,""),COLUMN(F:F)/2*MOD(COLUMN(E:E),2)),""),IFERROR(SMALL(IF((codetiers=$A50)*(codeart=$C50),prixu,""),COLUMN(E:E)/2*MOD(COLUMN(F:F),2)),""))</f>
        <v/>
      </c>
      <c r="M50" s="28" t="str">
        <f t="array" aca="1" ref="M50" ca="1">CHOOSE(MOD(COLUMN(G:G),2)+1,IFERROR(SMALL(IF((codetiers=$A50)*(codeart=$C50),tranche,""),COLUMN(G:G)/2*MOD(COLUMN(F:F),2)),""),IFERROR(SMALL(IF((codetiers=$A50)*(codeart=$C50),prixu,""),COLUMN(F:F)/2*MOD(COLUMN(G:G),2)),""))</f>
        <v/>
      </c>
      <c r="N50" s="28" t="str">
        <f t="array" aca="1" ref="N50" ca="1">CHOOSE(MOD(COLUMN(H:H),2)+1,IFERROR(SMALL(IF((codetiers=$A50)*(codeart=$C50),tranche,""),COLUMN(H:H)/2*MOD(COLUMN(G:G),2)),""),IFERROR(SMALL(IF((codetiers=$A50)*(codeart=$C50),prixu,""),COLUMN(G:G)/2*MOD(COLUMN(H:H),2)),""))</f>
        <v/>
      </c>
      <c r="O50" s="28" t="str">
        <f t="array" aca="1" ref="O50" ca="1">CHOOSE(MOD(COLUMN(I:I),2)+1,IFERROR(SMALL(IF((codetiers=$A50)*(codeart=$C50),tranche,""),COLUMN(I:I)/2*MOD(COLUMN(H:H),2)),""),IFERROR(SMALL(IF((codetiers=$A50)*(codeart=$C50),prixu,""),COLUMN(H:H)/2*MOD(COLUMN(I:I),2)),""))</f>
        <v/>
      </c>
      <c r="P50" s="28" t="str">
        <f t="array" aca="1" ref="P50" ca="1">CHOOSE(MOD(COLUMN(J:J),2)+1,IFERROR(SMALL(IF((codetiers=$A50)*(codeart=$C50),tranche,""),COLUMN(J:J)/2*MOD(COLUMN(I:I),2)),""),IFERROR(SMALL(IF((codetiers=$A50)*(codeart=$C50),prixu,""),COLUMN(I:I)/2*MOD(COLUMN(J:J),2)),""))</f>
        <v/>
      </c>
      <c r="Q50" s="28" t="str">
        <f t="array" aca="1" ref="Q50" ca="1">CHOOSE(MOD(COLUMN(K:K),2)+1,IFERROR(SMALL(IF((codetiers=$A50)*(codeart=$C50),tranche,""),COLUMN(K:K)/2*MOD(COLUMN(J:J),2)),""),IFERROR(SMALL(IF((codetiers=$A50)*(codeart=$C50),prixu,""),COLUMN(J:J)/2*MOD(COLUMN(K:K),2)),""))</f>
        <v/>
      </c>
      <c r="R50" s="28" t="str">
        <f t="array" aca="1" ref="R50" ca="1">CHOOSE(MOD(COLUMN(L:L),2)+1,IFERROR(SMALL(IF((codetiers=$A50)*(codeart=$C50),tranche,""),COLUMN(L:L)/2*MOD(COLUMN(K:K),2)),""),IFERROR(SMALL(IF((codetiers=$A50)*(codeart=$C50),prixu,""),COLUMN(K:K)/2*MOD(COLUMN(L:L),2)),""))</f>
        <v/>
      </c>
      <c r="S50" s="28" t="str">
        <f t="array" aca="1" ref="S50" ca="1">CHOOSE(MOD(COLUMN(M:M),2)+1,IFERROR(SMALL(IF((codetiers=$A50)*(codeart=$C50),tranche,""),COLUMN(M:M)/2*MOD(COLUMN(L:L),2)),""),IFERROR(SMALL(IF((codetiers=$A50)*(codeart=$C50),prixu,""),COLUMN(L:L)/2*MOD(COLUMN(M:M),2)),""))</f>
        <v/>
      </c>
    </row>
    <row r="51" spans="1:19">
      <c r="A51" s="26" t="str">
        <f ca="1">INDEX(codetiers,SMALL(colindex,ROW(A50)))</f>
        <v>100269</v>
      </c>
      <c r="B51" s="26" t="str">
        <f ca="1">VLOOKUP($A51,infos,COLUMN(B:B),0)</f>
        <v>C2F IMPLANTS</v>
      </c>
      <c r="C51" s="26" t="str">
        <f ca="1">INDEX(codeart,SMALL(colindex,ROW(A50)))</f>
        <v>AG05-1552_10</v>
      </c>
      <c r="D51" s="26" t="str">
        <f ca="1">INDEX(infos,SMALL(colindex,ROW(A50)),COLUMN(D:D))</f>
        <v>B</v>
      </c>
      <c r="E51" s="26" t="str">
        <f ca="1">INDEX(infos,SMALL(colindex,ROW($A50)),COLUMN(E:E))</f>
        <v>CORPS/body INOX X20Cr13-1.4021</v>
      </c>
      <c r="F51" s="26">
        <f ca="1">INDEX(infos,SMALL(colindex,ROW($A50)),COLUMN(F:F))</f>
        <v>0</v>
      </c>
      <c r="G51" s="26" t="str">
        <f ca="1">INDEX(infos,SMALL(colindex,ROW($A50)),COLUMN(G:G))</f>
        <v>PEL</v>
      </c>
      <c r="H51" s="28">
        <f t="array" aca="1" ref="H51" ca="1">CHOOSE(MOD(COLUMN(B:B),2)+1,IFERROR(SMALL(IF((codetiers=$A51)*(codeart=$C51),tranche,""),COLUMN(B:B)/2*MOD(COLUMN(A:A),2)),""),IFERROR(SMALL(IF((codetiers=$A51)*(codeart=$C51),prixu,""),COLUMN(A:A)/2*MOD(COLUMN(B:B),2)),""))</f>
        <v>10</v>
      </c>
      <c r="I51" s="28">
        <f t="array" aca="1" ref="I51" ca="1">CHOOSE(MOD(COLUMN(C:C),2)+1,IFERROR(SMALL(IF((codetiers=$A51)*(codeart=$C51),tranche,""),COLUMN(C:C)/2*MOD(COLUMN(B:B),2)),""),IFERROR(SMALL(IF((codetiers=$A51)*(codeart=$C51),prixu,""),COLUMN(B:B)/2*MOD(COLUMN(C:C),2)),""))</f>
        <v>8.9499999999999993</v>
      </c>
      <c r="J51" s="28">
        <f t="array" aca="1" ref="J51" ca="1">CHOOSE(MOD(COLUMN(D:D),2)+1,IFERROR(SMALL(IF((codetiers=$A51)*(codeart=$C51),tranche,""),COLUMN(D:D)/2*MOD(COLUMN(C:C),2)),""),IFERROR(SMALL(IF((codetiers=$A51)*(codeart=$C51),prixu,""),COLUMN(C:C)/2*MOD(COLUMN(D:D),2)),""))</f>
        <v>20</v>
      </c>
      <c r="K51" s="28">
        <f t="array" aca="1" ref="K51" ca="1">CHOOSE(MOD(COLUMN(E:E),2)+1,IFERROR(SMALL(IF((codetiers=$A51)*(codeart=$C51),tranche,""),COLUMN(E:E)/2*MOD(COLUMN(D:D),2)),""),IFERROR(SMALL(IF((codetiers=$A51)*(codeart=$C51),prixu,""),COLUMN(D:D)/2*MOD(COLUMN(E:E),2)),""))</f>
        <v>9.16</v>
      </c>
      <c r="L51" s="28" t="str">
        <f t="array" aca="1" ref="L51" ca="1">CHOOSE(MOD(COLUMN(F:F),2)+1,IFERROR(SMALL(IF((codetiers=$A51)*(codeart=$C51),tranche,""),COLUMN(F:F)/2*MOD(COLUMN(E:E),2)),""),IFERROR(SMALL(IF((codetiers=$A51)*(codeart=$C51),prixu,""),COLUMN(E:E)/2*MOD(COLUMN(F:F),2)),""))</f>
        <v/>
      </c>
      <c r="M51" s="28" t="str">
        <f t="array" aca="1" ref="M51" ca="1">CHOOSE(MOD(COLUMN(G:G),2)+1,IFERROR(SMALL(IF((codetiers=$A51)*(codeart=$C51),tranche,""),COLUMN(G:G)/2*MOD(COLUMN(F:F),2)),""),IFERROR(SMALL(IF((codetiers=$A51)*(codeart=$C51),prixu,""),COLUMN(F:F)/2*MOD(COLUMN(G:G),2)),""))</f>
        <v/>
      </c>
      <c r="N51" s="28" t="str">
        <f t="array" aca="1" ref="N51" ca="1">CHOOSE(MOD(COLUMN(H:H),2)+1,IFERROR(SMALL(IF((codetiers=$A51)*(codeart=$C51),tranche,""),COLUMN(H:H)/2*MOD(COLUMN(G:G),2)),""),IFERROR(SMALL(IF((codetiers=$A51)*(codeart=$C51),prixu,""),COLUMN(G:G)/2*MOD(COLUMN(H:H),2)),""))</f>
        <v/>
      </c>
      <c r="O51" s="28" t="str">
        <f t="array" aca="1" ref="O51" ca="1">CHOOSE(MOD(COLUMN(I:I),2)+1,IFERROR(SMALL(IF((codetiers=$A51)*(codeart=$C51),tranche,""),COLUMN(I:I)/2*MOD(COLUMN(H:H),2)),""),IFERROR(SMALL(IF((codetiers=$A51)*(codeart=$C51),prixu,""),COLUMN(H:H)/2*MOD(COLUMN(I:I),2)),""))</f>
        <v/>
      </c>
      <c r="P51" s="28" t="str">
        <f t="array" aca="1" ref="P51" ca="1">CHOOSE(MOD(COLUMN(J:J),2)+1,IFERROR(SMALL(IF((codetiers=$A51)*(codeart=$C51),tranche,""),COLUMN(J:J)/2*MOD(COLUMN(I:I),2)),""),IFERROR(SMALL(IF((codetiers=$A51)*(codeart=$C51),prixu,""),COLUMN(I:I)/2*MOD(COLUMN(J:J),2)),""))</f>
        <v/>
      </c>
      <c r="Q51" s="28" t="str">
        <f t="array" aca="1" ref="Q51" ca="1">CHOOSE(MOD(COLUMN(K:K),2)+1,IFERROR(SMALL(IF((codetiers=$A51)*(codeart=$C51),tranche,""),COLUMN(K:K)/2*MOD(COLUMN(J:J),2)),""),IFERROR(SMALL(IF((codetiers=$A51)*(codeart=$C51),prixu,""),COLUMN(J:J)/2*MOD(COLUMN(K:K),2)),""))</f>
        <v/>
      </c>
      <c r="R51" s="28" t="str">
        <f t="array" aca="1" ref="R51" ca="1">CHOOSE(MOD(COLUMN(L:L),2)+1,IFERROR(SMALL(IF((codetiers=$A51)*(codeart=$C51),tranche,""),COLUMN(L:L)/2*MOD(COLUMN(K:K),2)),""),IFERROR(SMALL(IF((codetiers=$A51)*(codeart=$C51),prixu,""),COLUMN(K:K)/2*MOD(COLUMN(L:L),2)),""))</f>
        <v/>
      </c>
      <c r="S51" s="28" t="str">
        <f t="array" aca="1" ref="S51" ca="1">CHOOSE(MOD(COLUMN(M:M),2)+1,IFERROR(SMALL(IF((codetiers=$A51)*(codeart=$C51),tranche,""),COLUMN(M:M)/2*MOD(COLUMN(L:L),2)),""),IFERROR(SMALL(IF((codetiers=$A51)*(codeart=$C51),prixu,""),COLUMN(L:L)/2*MOD(COLUMN(M:M),2)),""))</f>
        <v/>
      </c>
    </row>
    <row r="52" spans="1:19">
      <c r="A52" s="26" t="str">
        <f ca="1">INDEX(codetiers,SMALL(colindex,ROW(A51)))</f>
        <v>100269</v>
      </c>
      <c r="B52" s="26" t="str">
        <f ca="1">VLOOKUP($A52,infos,COLUMN(B:B),0)</f>
        <v>C2F IMPLANTS</v>
      </c>
      <c r="C52" s="26" t="str">
        <f ca="1">INDEX(codeart,SMALL(colindex,ROW(A51)))</f>
        <v>AG05-1553_10</v>
      </c>
      <c r="D52" s="26" t="str">
        <f ca="1">INDEX(infos,SMALL(colindex,ROW(A51)),COLUMN(D:D))</f>
        <v>B</v>
      </c>
      <c r="E52" s="26" t="str">
        <f ca="1">INDEX(infos,SMALL(colindex,ROW($A51)),COLUMN(E:E))</f>
        <v>CORPS/body INOX X20Cr13-1.4021</v>
      </c>
      <c r="F52" s="26">
        <f ca="1">INDEX(infos,SMALL(colindex,ROW($A51)),COLUMN(F:F))</f>
        <v>0</v>
      </c>
      <c r="G52" s="26" t="str">
        <f ca="1">INDEX(infos,SMALL(colindex,ROW($A51)),COLUMN(G:G))</f>
        <v>PEL</v>
      </c>
      <c r="H52" s="28">
        <f t="array" aca="1" ref="H52" ca="1">CHOOSE(MOD(COLUMN(B:B),2)+1,IFERROR(SMALL(IF((codetiers=$A52)*(codeart=$C52),tranche,""),COLUMN(B:B)/2*MOD(COLUMN(A:A),2)),""),IFERROR(SMALL(IF((codetiers=$A52)*(codeart=$C52),prixu,""),COLUMN(A:A)/2*MOD(COLUMN(B:B),2)),""))</f>
        <v>10</v>
      </c>
      <c r="I52" s="28">
        <f t="array" aca="1" ref="I52" ca="1">CHOOSE(MOD(COLUMN(C:C),2)+1,IFERROR(SMALL(IF((codetiers=$A52)*(codeart=$C52),tranche,""),COLUMN(C:C)/2*MOD(COLUMN(B:B),2)),""),IFERROR(SMALL(IF((codetiers=$A52)*(codeart=$C52),prixu,""),COLUMN(B:B)/2*MOD(COLUMN(C:C),2)),""))</f>
        <v>8.9499999999999993</v>
      </c>
      <c r="J52" s="28">
        <f t="array" aca="1" ref="J52" ca="1">CHOOSE(MOD(COLUMN(D:D),2)+1,IFERROR(SMALL(IF((codetiers=$A52)*(codeart=$C52),tranche,""),COLUMN(D:D)/2*MOD(COLUMN(C:C),2)),""),IFERROR(SMALL(IF((codetiers=$A52)*(codeart=$C52),prixu,""),COLUMN(C:C)/2*MOD(COLUMN(D:D),2)),""))</f>
        <v>20</v>
      </c>
      <c r="K52" s="28">
        <f t="array" aca="1" ref="K52" ca="1">CHOOSE(MOD(COLUMN(E:E),2)+1,IFERROR(SMALL(IF((codetiers=$A52)*(codeart=$C52),tranche,""),COLUMN(E:E)/2*MOD(COLUMN(D:D),2)),""),IFERROR(SMALL(IF((codetiers=$A52)*(codeart=$C52),prixu,""),COLUMN(D:D)/2*MOD(COLUMN(E:E),2)),""))</f>
        <v>9.16</v>
      </c>
      <c r="L52" s="28" t="str">
        <f t="array" aca="1" ref="L52" ca="1">CHOOSE(MOD(COLUMN(F:F),2)+1,IFERROR(SMALL(IF((codetiers=$A52)*(codeart=$C52),tranche,""),COLUMN(F:F)/2*MOD(COLUMN(E:E),2)),""),IFERROR(SMALL(IF((codetiers=$A52)*(codeart=$C52),prixu,""),COLUMN(E:E)/2*MOD(COLUMN(F:F),2)),""))</f>
        <v/>
      </c>
      <c r="M52" s="28" t="str">
        <f t="array" aca="1" ref="M52" ca="1">CHOOSE(MOD(COLUMN(G:G),2)+1,IFERROR(SMALL(IF((codetiers=$A52)*(codeart=$C52),tranche,""),COLUMN(G:G)/2*MOD(COLUMN(F:F),2)),""),IFERROR(SMALL(IF((codetiers=$A52)*(codeart=$C52),prixu,""),COLUMN(F:F)/2*MOD(COLUMN(G:G),2)),""))</f>
        <v/>
      </c>
      <c r="N52" s="28" t="str">
        <f t="array" aca="1" ref="N52" ca="1">CHOOSE(MOD(COLUMN(H:H),2)+1,IFERROR(SMALL(IF((codetiers=$A52)*(codeart=$C52),tranche,""),COLUMN(H:H)/2*MOD(COLUMN(G:G),2)),""),IFERROR(SMALL(IF((codetiers=$A52)*(codeart=$C52),prixu,""),COLUMN(G:G)/2*MOD(COLUMN(H:H),2)),""))</f>
        <v/>
      </c>
      <c r="O52" s="28" t="str">
        <f t="array" aca="1" ref="O52" ca="1">CHOOSE(MOD(COLUMN(I:I),2)+1,IFERROR(SMALL(IF((codetiers=$A52)*(codeart=$C52),tranche,""),COLUMN(I:I)/2*MOD(COLUMN(H:H),2)),""),IFERROR(SMALL(IF((codetiers=$A52)*(codeart=$C52),prixu,""),COLUMN(H:H)/2*MOD(COLUMN(I:I),2)),""))</f>
        <v/>
      </c>
      <c r="P52" s="28" t="str">
        <f t="array" aca="1" ref="P52" ca="1">CHOOSE(MOD(COLUMN(J:J),2)+1,IFERROR(SMALL(IF((codetiers=$A52)*(codeart=$C52),tranche,""),COLUMN(J:J)/2*MOD(COLUMN(I:I),2)),""),IFERROR(SMALL(IF((codetiers=$A52)*(codeart=$C52),prixu,""),COLUMN(I:I)/2*MOD(COLUMN(J:J),2)),""))</f>
        <v/>
      </c>
      <c r="Q52" s="28" t="str">
        <f t="array" aca="1" ref="Q52" ca="1">CHOOSE(MOD(COLUMN(K:K),2)+1,IFERROR(SMALL(IF((codetiers=$A52)*(codeart=$C52),tranche,""),COLUMN(K:K)/2*MOD(COLUMN(J:J),2)),""),IFERROR(SMALL(IF((codetiers=$A52)*(codeart=$C52),prixu,""),COLUMN(J:J)/2*MOD(COLUMN(K:K),2)),""))</f>
        <v/>
      </c>
      <c r="R52" s="28" t="str">
        <f t="array" aca="1" ref="R52" ca="1">CHOOSE(MOD(COLUMN(L:L),2)+1,IFERROR(SMALL(IF((codetiers=$A52)*(codeart=$C52),tranche,""),COLUMN(L:L)/2*MOD(COLUMN(K:K),2)),""),IFERROR(SMALL(IF((codetiers=$A52)*(codeart=$C52),prixu,""),COLUMN(K:K)/2*MOD(COLUMN(L:L),2)),""))</f>
        <v/>
      </c>
      <c r="S52" s="28" t="str">
        <f t="array" aca="1" ref="S52" ca="1">CHOOSE(MOD(COLUMN(M:M),2)+1,IFERROR(SMALL(IF((codetiers=$A52)*(codeart=$C52),tranche,""),COLUMN(M:M)/2*MOD(COLUMN(L:L),2)),""),IFERROR(SMALL(IF((codetiers=$A52)*(codeart=$C52),prixu,""),COLUMN(L:L)/2*MOD(COLUMN(M:M),2)),""))</f>
        <v/>
      </c>
    </row>
    <row r="53" spans="1:19">
      <c r="A53" s="26" t="str">
        <f ca="1">INDEX(codetiers,SMALL(colindex,ROW(A52)))</f>
        <v>100269</v>
      </c>
      <c r="B53" s="26" t="str">
        <f ca="1">VLOOKUP($A53,infos,COLUMN(B:B),0)</f>
        <v>C2F IMPLANTS</v>
      </c>
      <c r="C53" s="26" t="str">
        <f ca="1">INDEX(codeart,SMALL(colindex,ROW(A52)))</f>
        <v>AG05-1554_10</v>
      </c>
      <c r="D53" s="26" t="str">
        <f ca="1">INDEX(infos,SMALL(colindex,ROW(A52)),COLUMN(D:D))</f>
        <v>B</v>
      </c>
      <c r="E53" s="26" t="str">
        <f ca="1">INDEX(infos,SMALL(colindex,ROW($A52)),COLUMN(E:E))</f>
        <v>CORPS/body INOX X20Cr13-1.4021</v>
      </c>
      <c r="F53" s="26">
        <f ca="1">INDEX(infos,SMALL(colindex,ROW($A52)),COLUMN(F:F))</f>
        <v>0</v>
      </c>
      <c r="G53" s="26" t="str">
        <f ca="1">INDEX(infos,SMALL(colindex,ROW($A52)),COLUMN(G:G))</f>
        <v>PEL</v>
      </c>
      <c r="H53" s="28">
        <f t="array" aca="1" ref="H53" ca="1">CHOOSE(MOD(COLUMN(B:B),2)+1,IFERROR(SMALL(IF((codetiers=$A53)*(codeart=$C53),tranche,""),COLUMN(B:B)/2*MOD(COLUMN(A:A),2)),""),IFERROR(SMALL(IF((codetiers=$A53)*(codeart=$C53),prixu,""),COLUMN(A:A)/2*MOD(COLUMN(B:B),2)),""))</f>
        <v>10</v>
      </c>
      <c r="I53" s="28">
        <f t="array" aca="1" ref="I53" ca="1">CHOOSE(MOD(COLUMN(C:C),2)+1,IFERROR(SMALL(IF((codetiers=$A53)*(codeart=$C53),tranche,""),COLUMN(C:C)/2*MOD(COLUMN(B:B),2)),""),IFERROR(SMALL(IF((codetiers=$A53)*(codeart=$C53),prixu,""),COLUMN(B:B)/2*MOD(COLUMN(C:C),2)),""))</f>
        <v>8.9499999999999993</v>
      </c>
      <c r="J53" s="28">
        <f t="array" aca="1" ref="J53" ca="1">CHOOSE(MOD(COLUMN(D:D),2)+1,IFERROR(SMALL(IF((codetiers=$A53)*(codeart=$C53),tranche,""),COLUMN(D:D)/2*MOD(COLUMN(C:C),2)),""),IFERROR(SMALL(IF((codetiers=$A53)*(codeart=$C53),prixu,""),COLUMN(C:C)/2*MOD(COLUMN(D:D),2)),""))</f>
        <v>20</v>
      </c>
      <c r="K53" s="28">
        <f t="array" aca="1" ref="K53" ca="1">CHOOSE(MOD(COLUMN(E:E),2)+1,IFERROR(SMALL(IF((codetiers=$A53)*(codeart=$C53),tranche,""),COLUMN(E:E)/2*MOD(COLUMN(D:D),2)),""),IFERROR(SMALL(IF((codetiers=$A53)*(codeart=$C53),prixu,""),COLUMN(D:D)/2*MOD(COLUMN(E:E),2)),""))</f>
        <v>9.16</v>
      </c>
      <c r="L53" s="28" t="str">
        <f t="array" aca="1" ref="L53" ca="1">CHOOSE(MOD(COLUMN(F:F),2)+1,IFERROR(SMALL(IF((codetiers=$A53)*(codeart=$C53),tranche,""),COLUMN(F:F)/2*MOD(COLUMN(E:E),2)),""),IFERROR(SMALL(IF((codetiers=$A53)*(codeart=$C53),prixu,""),COLUMN(E:E)/2*MOD(COLUMN(F:F),2)),""))</f>
        <v/>
      </c>
      <c r="M53" s="28" t="str">
        <f t="array" aca="1" ref="M53" ca="1">CHOOSE(MOD(COLUMN(G:G),2)+1,IFERROR(SMALL(IF((codetiers=$A53)*(codeart=$C53),tranche,""),COLUMN(G:G)/2*MOD(COLUMN(F:F),2)),""),IFERROR(SMALL(IF((codetiers=$A53)*(codeart=$C53),prixu,""),COLUMN(F:F)/2*MOD(COLUMN(G:G),2)),""))</f>
        <v/>
      </c>
      <c r="N53" s="28" t="str">
        <f t="array" aca="1" ref="N53" ca="1">CHOOSE(MOD(COLUMN(H:H),2)+1,IFERROR(SMALL(IF((codetiers=$A53)*(codeart=$C53),tranche,""),COLUMN(H:H)/2*MOD(COLUMN(G:G),2)),""),IFERROR(SMALL(IF((codetiers=$A53)*(codeart=$C53),prixu,""),COLUMN(G:G)/2*MOD(COLUMN(H:H),2)),""))</f>
        <v/>
      </c>
      <c r="O53" s="28" t="str">
        <f t="array" aca="1" ref="O53" ca="1">CHOOSE(MOD(COLUMN(I:I),2)+1,IFERROR(SMALL(IF((codetiers=$A53)*(codeart=$C53),tranche,""),COLUMN(I:I)/2*MOD(COLUMN(H:H),2)),""),IFERROR(SMALL(IF((codetiers=$A53)*(codeart=$C53),prixu,""),COLUMN(H:H)/2*MOD(COLUMN(I:I),2)),""))</f>
        <v/>
      </c>
      <c r="P53" s="28" t="str">
        <f t="array" aca="1" ref="P53" ca="1">CHOOSE(MOD(COLUMN(J:J),2)+1,IFERROR(SMALL(IF((codetiers=$A53)*(codeart=$C53),tranche,""),COLUMN(J:J)/2*MOD(COLUMN(I:I),2)),""),IFERROR(SMALL(IF((codetiers=$A53)*(codeart=$C53),prixu,""),COLUMN(I:I)/2*MOD(COLUMN(J:J),2)),""))</f>
        <v/>
      </c>
      <c r="Q53" s="28" t="str">
        <f t="array" aca="1" ref="Q53" ca="1">CHOOSE(MOD(COLUMN(K:K),2)+1,IFERROR(SMALL(IF((codetiers=$A53)*(codeart=$C53),tranche,""),COLUMN(K:K)/2*MOD(COLUMN(J:J),2)),""),IFERROR(SMALL(IF((codetiers=$A53)*(codeart=$C53),prixu,""),COLUMN(J:J)/2*MOD(COLUMN(K:K),2)),""))</f>
        <v/>
      </c>
      <c r="R53" s="28" t="str">
        <f t="array" aca="1" ref="R53" ca="1">CHOOSE(MOD(COLUMN(L:L),2)+1,IFERROR(SMALL(IF((codetiers=$A53)*(codeart=$C53),tranche,""),COLUMN(L:L)/2*MOD(COLUMN(K:K),2)),""),IFERROR(SMALL(IF((codetiers=$A53)*(codeart=$C53),prixu,""),COLUMN(K:K)/2*MOD(COLUMN(L:L),2)),""))</f>
        <v/>
      </c>
      <c r="S53" s="28" t="str">
        <f t="array" aca="1" ref="S53" ca="1">CHOOSE(MOD(COLUMN(M:M),2)+1,IFERROR(SMALL(IF((codetiers=$A53)*(codeart=$C53),tranche,""),COLUMN(M:M)/2*MOD(COLUMN(L:L),2)),""),IFERROR(SMALL(IF((codetiers=$A53)*(codeart=$C53),prixu,""),COLUMN(L:L)/2*MOD(COLUMN(M:M),2)),""))</f>
        <v/>
      </c>
    </row>
    <row r="54" spans="1:19">
      <c r="A54" s="26" t="str">
        <f ca="1">INDEX(codetiers,SMALL(colindex,ROW(A53)))</f>
        <v>100269</v>
      </c>
      <c r="B54" s="26" t="str">
        <f ca="1">VLOOKUP($A54,infos,COLUMN(B:B),0)</f>
        <v>C2F IMPLANTS</v>
      </c>
      <c r="C54" s="26" t="str">
        <f ca="1">INDEX(codeart,SMALL(colindex,ROW(A53)))</f>
        <v>AG05-1555</v>
      </c>
      <c r="D54" s="26" t="str">
        <f ca="1">INDEX(infos,SMALL(colindex,ROW(A53)),COLUMN(D:D))</f>
        <v>B</v>
      </c>
      <c r="E54" s="26" t="str">
        <f ca="1">INDEX(infos,SMALL(colindex,ROW($A53)),COLUMN(E:E))</f>
        <v>CORPS/body INOX X20Cr13-1.4021</v>
      </c>
      <c r="F54" s="26">
        <f ca="1">INDEX(infos,SMALL(colindex,ROW($A53)),COLUMN(F:F))</f>
        <v>0</v>
      </c>
      <c r="G54" s="26" t="str">
        <f ca="1">INDEX(infos,SMALL(colindex,ROW($A53)),COLUMN(G:G))</f>
        <v>PEL</v>
      </c>
      <c r="H54" s="28">
        <f t="array" aca="1" ref="H54" ca="1">CHOOSE(MOD(COLUMN(B:B),2)+1,IFERROR(SMALL(IF((codetiers=$A54)*(codeart=$C54),tranche,""),COLUMN(B:B)/2*MOD(COLUMN(A:A),2)),""),IFERROR(SMALL(IF((codetiers=$A54)*(codeart=$C54),prixu,""),COLUMN(A:A)/2*MOD(COLUMN(B:B),2)),""))</f>
        <v>10</v>
      </c>
      <c r="I54" s="28">
        <f t="array" aca="1" ref="I54" ca="1">CHOOSE(MOD(COLUMN(C:C),2)+1,IFERROR(SMALL(IF((codetiers=$A54)*(codeart=$C54),tranche,""),COLUMN(C:C)/2*MOD(COLUMN(B:B),2)),""),IFERROR(SMALL(IF((codetiers=$A54)*(codeart=$C54),prixu,""),COLUMN(B:B)/2*MOD(COLUMN(C:C),2)),""))</f>
        <v>8.9499999999999993</v>
      </c>
      <c r="J54" s="28">
        <f t="array" aca="1" ref="J54" ca="1">CHOOSE(MOD(COLUMN(D:D),2)+1,IFERROR(SMALL(IF((codetiers=$A54)*(codeart=$C54),tranche,""),COLUMN(D:D)/2*MOD(COLUMN(C:C),2)),""),IFERROR(SMALL(IF((codetiers=$A54)*(codeart=$C54),prixu,""),COLUMN(C:C)/2*MOD(COLUMN(D:D),2)),""))</f>
        <v>20</v>
      </c>
      <c r="K54" s="28">
        <f t="array" aca="1" ref="K54" ca="1">CHOOSE(MOD(COLUMN(E:E),2)+1,IFERROR(SMALL(IF((codetiers=$A54)*(codeart=$C54),tranche,""),COLUMN(E:E)/2*MOD(COLUMN(D:D),2)),""),IFERROR(SMALL(IF((codetiers=$A54)*(codeart=$C54),prixu,""),COLUMN(D:D)/2*MOD(COLUMN(E:E),2)),""))</f>
        <v>9.16</v>
      </c>
      <c r="L54" s="28" t="str">
        <f t="array" aca="1" ref="L54" ca="1">CHOOSE(MOD(COLUMN(F:F),2)+1,IFERROR(SMALL(IF((codetiers=$A54)*(codeart=$C54),tranche,""),COLUMN(F:F)/2*MOD(COLUMN(E:E),2)),""),IFERROR(SMALL(IF((codetiers=$A54)*(codeart=$C54),prixu,""),COLUMN(E:E)/2*MOD(COLUMN(F:F),2)),""))</f>
        <v/>
      </c>
      <c r="M54" s="28" t="str">
        <f t="array" aca="1" ref="M54" ca="1">CHOOSE(MOD(COLUMN(G:G),2)+1,IFERROR(SMALL(IF((codetiers=$A54)*(codeart=$C54),tranche,""),COLUMN(G:G)/2*MOD(COLUMN(F:F),2)),""),IFERROR(SMALL(IF((codetiers=$A54)*(codeart=$C54),prixu,""),COLUMN(F:F)/2*MOD(COLUMN(G:G),2)),""))</f>
        <v/>
      </c>
      <c r="N54" s="28" t="str">
        <f t="array" aca="1" ref="N54" ca="1">CHOOSE(MOD(COLUMN(H:H),2)+1,IFERROR(SMALL(IF((codetiers=$A54)*(codeart=$C54),tranche,""),COLUMN(H:H)/2*MOD(COLUMN(G:G),2)),""),IFERROR(SMALL(IF((codetiers=$A54)*(codeart=$C54),prixu,""),COLUMN(G:G)/2*MOD(COLUMN(H:H),2)),""))</f>
        <v/>
      </c>
      <c r="O54" s="28" t="str">
        <f t="array" aca="1" ref="O54" ca="1">CHOOSE(MOD(COLUMN(I:I),2)+1,IFERROR(SMALL(IF((codetiers=$A54)*(codeart=$C54),tranche,""),COLUMN(I:I)/2*MOD(COLUMN(H:H),2)),""),IFERROR(SMALL(IF((codetiers=$A54)*(codeart=$C54),prixu,""),COLUMN(H:H)/2*MOD(COLUMN(I:I),2)),""))</f>
        <v/>
      </c>
      <c r="P54" s="28" t="str">
        <f t="array" aca="1" ref="P54" ca="1">CHOOSE(MOD(COLUMN(J:J),2)+1,IFERROR(SMALL(IF((codetiers=$A54)*(codeart=$C54),tranche,""),COLUMN(J:J)/2*MOD(COLUMN(I:I),2)),""),IFERROR(SMALL(IF((codetiers=$A54)*(codeart=$C54),prixu,""),COLUMN(I:I)/2*MOD(COLUMN(J:J),2)),""))</f>
        <v/>
      </c>
      <c r="Q54" s="28" t="str">
        <f t="array" aca="1" ref="Q54" ca="1">CHOOSE(MOD(COLUMN(K:K),2)+1,IFERROR(SMALL(IF((codetiers=$A54)*(codeart=$C54),tranche,""),COLUMN(K:K)/2*MOD(COLUMN(J:J),2)),""),IFERROR(SMALL(IF((codetiers=$A54)*(codeart=$C54),prixu,""),COLUMN(J:J)/2*MOD(COLUMN(K:K),2)),""))</f>
        <v/>
      </c>
      <c r="R54" s="28" t="str">
        <f t="array" aca="1" ref="R54" ca="1">CHOOSE(MOD(COLUMN(L:L),2)+1,IFERROR(SMALL(IF((codetiers=$A54)*(codeart=$C54),tranche,""),COLUMN(L:L)/2*MOD(COLUMN(K:K),2)),""),IFERROR(SMALL(IF((codetiers=$A54)*(codeart=$C54),prixu,""),COLUMN(K:K)/2*MOD(COLUMN(L:L),2)),""))</f>
        <v/>
      </c>
      <c r="S54" s="28" t="str">
        <f t="array" aca="1" ref="S54" ca="1">CHOOSE(MOD(COLUMN(M:M),2)+1,IFERROR(SMALL(IF((codetiers=$A54)*(codeart=$C54),tranche,""),COLUMN(M:M)/2*MOD(COLUMN(L:L),2)),""),IFERROR(SMALL(IF((codetiers=$A54)*(codeart=$C54),prixu,""),COLUMN(L:L)/2*MOD(COLUMN(M:M),2)),""))</f>
        <v/>
      </c>
    </row>
    <row r="55" spans="1:19">
      <c r="A55" s="26" t="str">
        <f ca="1">INDEX(codetiers,SMALL(colindex,ROW(A54)))</f>
        <v>100269</v>
      </c>
      <c r="B55" s="26" t="str">
        <f ca="1">VLOOKUP($A55,infos,COLUMN(B:B),0)</f>
        <v>C2F IMPLANTS</v>
      </c>
      <c r="C55" s="26" t="str">
        <f ca="1">INDEX(codeart,SMALL(colindex,ROW(A54)))</f>
        <v>AH07-0015_07</v>
      </c>
      <c r="D55" s="26" t="str">
        <f ca="1">INDEX(infos,SMALL(colindex,ROW(A54)),COLUMN(D:D))</f>
        <v>C</v>
      </c>
      <c r="E55" s="26" t="str">
        <f ca="1">INDEX(infos,SMALL(colindex,ROW($A54)),COLUMN(E:E))</f>
        <v>CROISILLON DE PREHENSEUR</v>
      </c>
      <c r="F55" s="26">
        <f ca="1">INDEX(infos,SMALL(colindex,ROW($A54)),COLUMN(F:F))</f>
        <v>0</v>
      </c>
      <c r="G55" s="26" t="str">
        <f ca="1">INDEX(infos,SMALL(colindex,ROW($A54)),COLUMN(G:G))</f>
        <v>PEL</v>
      </c>
      <c r="H55" s="28">
        <f t="array" aca="1" ref="H55" ca="1">CHOOSE(MOD(COLUMN(B:B),2)+1,IFERROR(SMALL(IF((codetiers=$A55)*(codeart=$C55),tranche,""),COLUMN(B:B)/2*MOD(COLUMN(A:A),2)),""),IFERROR(SMALL(IF((codetiers=$A55)*(codeart=$C55),prixu,""),COLUMN(A:A)/2*MOD(COLUMN(B:B),2)),""))</f>
        <v>20</v>
      </c>
      <c r="I55" s="28">
        <f t="array" aca="1" ref="I55" ca="1">CHOOSE(MOD(COLUMN(C:C),2)+1,IFERROR(SMALL(IF((codetiers=$A55)*(codeart=$C55),tranche,""),COLUMN(C:C)/2*MOD(COLUMN(B:B),2)),""),IFERROR(SMALL(IF((codetiers=$A55)*(codeart=$C55),prixu,""),COLUMN(B:B)/2*MOD(COLUMN(C:C),2)),""))</f>
        <v>8.9499999999999993</v>
      </c>
      <c r="J55" s="28">
        <f t="array" aca="1" ref="J55" ca="1">CHOOSE(MOD(COLUMN(D:D),2)+1,IFERROR(SMALL(IF((codetiers=$A55)*(codeart=$C55),tranche,""),COLUMN(D:D)/2*MOD(COLUMN(C:C),2)),""),IFERROR(SMALL(IF((codetiers=$A55)*(codeart=$C55),prixu,""),COLUMN(C:C)/2*MOD(COLUMN(D:D),2)),""))</f>
        <v>50</v>
      </c>
      <c r="K55" s="28">
        <f t="array" aca="1" ref="K55" ca="1">CHOOSE(MOD(COLUMN(E:E),2)+1,IFERROR(SMALL(IF((codetiers=$A55)*(codeart=$C55),tranche,""),COLUMN(E:E)/2*MOD(COLUMN(D:D),2)),""),IFERROR(SMALL(IF((codetiers=$A55)*(codeart=$C55),prixu,""),COLUMN(D:D)/2*MOD(COLUMN(E:E),2)),""))</f>
        <v>9.07</v>
      </c>
      <c r="L55" s="28" t="str">
        <f t="array" aca="1" ref="L55" ca="1">CHOOSE(MOD(COLUMN(F:F),2)+1,IFERROR(SMALL(IF((codetiers=$A55)*(codeart=$C55),tranche,""),COLUMN(F:F)/2*MOD(COLUMN(E:E),2)),""),IFERROR(SMALL(IF((codetiers=$A55)*(codeart=$C55),prixu,""),COLUMN(E:E)/2*MOD(COLUMN(F:F),2)),""))</f>
        <v/>
      </c>
      <c r="M55" s="28" t="str">
        <f t="array" aca="1" ref="M55" ca="1">CHOOSE(MOD(COLUMN(G:G),2)+1,IFERROR(SMALL(IF((codetiers=$A55)*(codeart=$C55),tranche,""),COLUMN(G:G)/2*MOD(COLUMN(F:F),2)),""),IFERROR(SMALL(IF((codetiers=$A55)*(codeart=$C55),prixu,""),COLUMN(F:F)/2*MOD(COLUMN(G:G),2)),""))</f>
        <v/>
      </c>
      <c r="N55" s="28" t="str">
        <f t="array" aca="1" ref="N55" ca="1">CHOOSE(MOD(COLUMN(H:H),2)+1,IFERROR(SMALL(IF((codetiers=$A55)*(codeart=$C55),tranche,""),COLUMN(H:H)/2*MOD(COLUMN(G:G),2)),""),IFERROR(SMALL(IF((codetiers=$A55)*(codeart=$C55),prixu,""),COLUMN(G:G)/2*MOD(COLUMN(H:H),2)),""))</f>
        <v/>
      </c>
      <c r="O55" s="28" t="str">
        <f t="array" aca="1" ref="O55" ca="1">CHOOSE(MOD(COLUMN(I:I),2)+1,IFERROR(SMALL(IF((codetiers=$A55)*(codeart=$C55),tranche,""),COLUMN(I:I)/2*MOD(COLUMN(H:H),2)),""),IFERROR(SMALL(IF((codetiers=$A55)*(codeart=$C55),prixu,""),COLUMN(H:H)/2*MOD(COLUMN(I:I),2)),""))</f>
        <v/>
      </c>
      <c r="P55" s="28" t="str">
        <f t="array" aca="1" ref="P55" ca="1">CHOOSE(MOD(COLUMN(J:J),2)+1,IFERROR(SMALL(IF((codetiers=$A55)*(codeart=$C55),tranche,""),COLUMN(J:J)/2*MOD(COLUMN(I:I),2)),""),IFERROR(SMALL(IF((codetiers=$A55)*(codeart=$C55),prixu,""),COLUMN(I:I)/2*MOD(COLUMN(J:J),2)),""))</f>
        <v/>
      </c>
      <c r="Q55" s="28" t="str">
        <f t="array" aca="1" ref="Q55" ca="1">CHOOSE(MOD(COLUMN(K:K),2)+1,IFERROR(SMALL(IF((codetiers=$A55)*(codeart=$C55),tranche,""),COLUMN(K:K)/2*MOD(COLUMN(J:J),2)),""),IFERROR(SMALL(IF((codetiers=$A55)*(codeart=$C55),prixu,""),COLUMN(J:J)/2*MOD(COLUMN(K:K),2)),""))</f>
        <v/>
      </c>
      <c r="R55" s="28" t="str">
        <f t="array" aca="1" ref="R55" ca="1">CHOOSE(MOD(COLUMN(L:L),2)+1,IFERROR(SMALL(IF((codetiers=$A55)*(codeart=$C55),tranche,""),COLUMN(L:L)/2*MOD(COLUMN(K:K),2)),""),IFERROR(SMALL(IF((codetiers=$A55)*(codeart=$C55),prixu,""),COLUMN(K:K)/2*MOD(COLUMN(L:L),2)),""))</f>
        <v/>
      </c>
      <c r="S55" s="28" t="str">
        <f t="array" aca="1" ref="S55" ca="1">CHOOSE(MOD(COLUMN(M:M),2)+1,IFERROR(SMALL(IF((codetiers=$A55)*(codeart=$C55),tranche,""),COLUMN(M:M)/2*MOD(COLUMN(L:L),2)),""),IFERROR(SMALL(IF((codetiers=$A55)*(codeart=$C55),prixu,""),COLUMN(L:L)/2*MOD(COLUMN(M:M),2)),""))</f>
        <v/>
      </c>
    </row>
    <row r="56" spans="1:19">
      <c r="A56" s="26" t="str">
        <f ca="1">INDEX(codetiers,SMALL(colindex,ROW(A55)))</f>
        <v>100269</v>
      </c>
      <c r="B56" s="26" t="str">
        <f ca="1">VLOOKUP($A56,infos,COLUMN(B:B),0)</f>
        <v>C2F IMPLANTS</v>
      </c>
      <c r="C56" s="26" t="str">
        <f ca="1">INDEX(codeart,SMALL(colindex,ROW(A55)))</f>
        <v>AH30-0006_110</v>
      </c>
      <c r="D56" s="26" t="str">
        <f ca="1">INDEX(infos,SMALL(colindex,ROW(A55)),COLUMN(D:D))</f>
        <v>B</v>
      </c>
      <c r="E56" s="26" t="str">
        <f ca="1">INDEX(infos,SMALL(colindex,ROW($A55)),COLUMN(E:E))</f>
        <v>RIVET Ø4X14</v>
      </c>
      <c r="F56" s="26" t="str">
        <f ca="1">INDEX(infos,SMALL(colindex,ROW($A55)),COLUMN(F:F))</f>
        <v>INOX 316-A4</v>
      </c>
      <c r="G56" s="26" t="str">
        <f ca="1">INDEX(infos,SMALL(colindex,ROW($A55)),COLUMN(G:G))</f>
        <v>PEL</v>
      </c>
      <c r="H56" s="28">
        <f t="array" aca="1" ref="H56" ca="1">CHOOSE(MOD(COLUMN(B:B),2)+1,IFERROR(SMALL(IF((codetiers=$A56)*(codeart=$C56),tranche,""),COLUMN(B:B)/2*MOD(COLUMN(A:A),2)),""),IFERROR(SMALL(IF((codetiers=$A56)*(codeart=$C56),prixu,""),COLUMN(A:A)/2*MOD(COLUMN(B:B),2)),""))</f>
        <v>12</v>
      </c>
      <c r="I56" s="28">
        <f t="array" aca="1" ref="I56" ca="1">CHOOSE(MOD(COLUMN(C:C),2)+1,IFERROR(SMALL(IF((codetiers=$A56)*(codeart=$C56),tranche,""),COLUMN(C:C)/2*MOD(COLUMN(B:B),2)),""),IFERROR(SMALL(IF((codetiers=$A56)*(codeart=$C56),prixu,""),COLUMN(B:B)/2*MOD(COLUMN(C:C),2)),""))</f>
        <v>3.1</v>
      </c>
      <c r="J56" s="28">
        <f t="array" aca="1" ref="J56" ca="1">CHOOSE(MOD(COLUMN(D:D),2)+1,IFERROR(SMALL(IF((codetiers=$A56)*(codeart=$C56),tranche,""),COLUMN(D:D)/2*MOD(COLUMN(C:C),2)),""),IFERROR(SMALL(IF((codetiers=$A56)*(codeart=$C56),prixu,""),COLUMN(C:C)/2*MOD(COLUMN(D:D),2)),""))</f>
        <v>9999</v>
      </c>
      <c r="K56" s="28">
        <f t="array" aca="1" ref="K56" ca="1">CHOOSE(MOD(COLUMN(E:E),2)+1,IFERROR(SMALL(IF((codetiers=$A56)*(codeart=$C56),tranche,""),COLUMN(E:E)/2*MOD(COLUMN(D:D),2)),""),IFERROR(SMALL(IF((codetiers=$A56)*(codeart=$C56),prixu,""),COLUMN(D:D)/2*MOD(COLUMN(E:E),2)),""))</f>
        <v>6.66</v>
      </c>
      <c r="L56" s="28" t="str">
        <f t="array" aca="1" ref="L56" ca="1">CHOOSE(MOD(COLUMN(F:F),2)+1,IFERROR(SMALL(IF((codetiers=$A56)*(codeart=$C56),tranche,""),COLUMN(F:F)/2*MOD(COLUMN(E:E),2)),""),IFERROR(SMALL(IF((codetiers=$A56)*(codeart=$C56),prixu,""),COLUMN(E:E)/2*MOD(COLUMN(F:F),2)),""))</f>
        <v/>
      </c>
      <c r="M56" s="28" t="str">
        <f t="array" aca="1" ref="M56" ca="1">CHOOSE(MOD(COLUMN(G:G),2)+1,IFERROR(SMALL(IF((codetiers=$A56)*(codeart=$C56),tranche,""),COLUMN(G:G)/2*MOD(COLUMN(F:F),2)),""),IFERROR(SMALL(IF((codetiers=$A56)*(codeart=$C56),prixu,""),COLUMN(F:F)/2*MOD(COLUMN(G:G),2)),""))</f>
        <v/>
      </c>
      <c r="N56" s="28" t="str">
        <f t="array" aca="1" ref="N56" ca="1">CHOOSE(MOD(COLUMN(H:H),2)+1,IFERROR(SMALL(IF((codetiers=$A56)*(codeart=$C56),tranche,""),COLUMN(H:H)/2*MOD(COLUMN(G:G),2)),""),IFERROR(SMALL(IF((codetiers=$A56)*(codeart=$C56),prixu,""),COLUMN(G:G)/2*MOD(COLUMN(H:H),2)),""))</f>
        <v/>
      </c>
      <c r="O56" s="28" t="str">
        <f t="array" aca="1" ref="O56" ca="1">CHOOSE(MOD(COLUMN(I:I),2)+1,IFERROR(SMALL(IF((codetiers=$A56)*(codeart=$C56),tranche,""),COLUMN(I:I)/2*MOD(COLUMN(H:H),2)),""),IFERROR(SMALL(IF((codetiers=$A56)*(codeart=$C56),prixu,""),COLUMN(H:H)/2*MOD(COLUMN(I:I),2)),""))</f>
        <v/>
      </c>
      <c r="P56" s="28" t="str">
        <f t="array" aca="1" ref="P56" ca="1">CHOOSE(MOD(COLUMN(J:J),2)+1,IFERROR(SMALL(IF((codetiers=$A56)*(codeart=$C56),tranche,""),COLUMN(J:J)/2*MOD(COLUMN(I:I),2)),""),IFERROR(SMALL(IF((codetiers=$A56)*(codeart=$C56),prixu,""),COLUMN(I:I)/2*MOD(COLUMN(J:J),2)),""))</f>
        <v/>
      </c>
      <c r="Q56" s="28" t="str">
        <f t="array" aca="1" ref="Q56" ca="1">CHOOSE(MOD(COLUMN(K:K),2)+1,IFERROR(SMALL(IF((codetiers=$A56)*(codeart=$C56),tranche,""),COLUMN(K:K)/2*MOD(COLUMN(J:J),2)),""),IFERROR(SMALL(IF((codetiers=$A56)*(codeart=$C56),prixu,""),COLUMN(J:J)/2*MOD(COLUMN(K:K),2)),""))</f>
        <v/>
      </c>
      <c r="R56" s="28" t="str">
        <f t="array" aca="1" ref="R56" ca="1">CHOOSE(MOD(COLUMN(L:L),2)+1,IFERROR(SMALL(IF((codetiers=$A56)*(codeart=$C56),tranche,""),COLUMN(L:L)/2*MOD(COLUMN(K:K),2)),""),IFERROR(SMALL(IF((codetiers=$A56)*(codeart=$C56),prixu,""),COLUMN(K:K)/2*MOD(COLUMN(L:L),2)),""))</f>
        <v/>
      </c>
      <c r="S56" s="28" t="str">
        <f t="array" aca="1" ref="S56" ca="1">CHOOSE(MOD(COLUMN(M:M),2)+1,IFERROR(SMALL(IF((codetiers=$A56)*(codeart=$C56),tranche,""),COLUMN(M:M)/2*MOD(COLUMN(L:L),2)),""),IFERROR(SMALL(IF((codetiers=$A56)*(codeart=$C56),prixu,""),COLUMN(L:L)/2*MOD(COLUMN(M:M),2)),""))</f>
        <v/>
      </c>
    </row>
    <row r="57" spans="1:19">
      <c r="A57" s="26" t="str">
        <f ca="1">INDEX(codetiers,SMALL(colindex,ROW(A56)))</f>
        <v>100269</v>
      </c>
      <c r="B57" s="26" t="str">
        <f ca="1">VLOOKUP($A57,infos,COLUMN(B:B),0)</f>
        <v>C2F IMPLANTS</v>
      </c>
      <c r="C57" s="26" t="str">
        <f ca="1">INDEX(codeart,SMALL(colindex,ROW(A56)))</f>
        <v>AH30-0006_120</v>
      </c>
      <c r="D57" s="26" t="str">
        <f ca="1">INDEX(infos,SMALL(colindex,ROW(A56)),COLUMN(D:D))</f>
        <v>B</v>
      </c>
      <c r="E57" s="26" t="str">
        <f ca="1">INDEX(infos,SMALL(colindex,ROW($A56)),COLUMN(E:E))</f>
        <v>RIVET Ø6X12</v>
      </c>
      <c r="F57" s="26" t="str">
        <f ca="1">INDEX(infos,SMALL(colindex,ROW($A56)),COLUMN(F:F))</f>
        <v>INOX 316-A4</v>
      </c>
      <c r="G57" s="26" t="str">
        <f ca="1">INDEX(infos,SMALL(colindex,ROW($A56)),COLUMN(G:G))</f>
        <v>PEL</v>
      </c>
      <c r="H57" s="28">
        <f t="array" aca="1" ref="H57" ca="1">CHOOSE(MOD(COLUMN(B:B),2)+1,IFERROR(SMALL(IF((codetiers=$A57)*(codeart=$C57),tranche,""),COLUMN(B:B)/2*MOD(COLUMN(A:A),2)),""),IFERROR(SMALL(IF((codetiers=$A57)*(codeart=$C57),prixu,""),COLUMN(A:A)/2*MOD(COLUMN(B:B),2)),""))</f>
        <v>12</v>
      </c>
      <c r="I57" s="28">
        <f t="array" aca="1" ref="I57" ca="1">CHOOSE(MOD(COLUMN(C:C),2)+1,IFERROR(SMALL(IF((codetiers=$A57)*(codeart=$C57),tranche,""),COLUMN(C:C)/2*MOD(COLUMN(B:B),2)),""),IFERROR(SMALL(IF((codetiers=$A57)*(codeart=$C57),prixu,""),COLUMN(B:B)/2*MOD(COLUMN(C:C),2)),""))</f>
        <v>3.1</v>
      </c>
      <c r="J57" s="28">
        <f t="array" aca="1" ref="J57" ca="1">CHOOSE(MOD(COLUMN(D:D),2)+1,IFERROR(SMALL(IF((codetiers=$A57)*(codeart=$C57),tranche,""),COLUMN(D:D)/2*MOD(COLUMN(C:C),2)),""),IFERROR(SMALL(IF((codetiers=$A57)*(codeart=$C57),prixu,""),COLUMN(C:C)/2*MOD(COLUMN(D:D),2)),""))</f>
        <v>9999</v>
      </c>
      <c r="K57" s="28">
        <f t="array" aca="1" ref="K57" ca="1">CHOOSE(MOD(COLUMN(E:E),2)+1,IFERROR(SMALL(IF((codetiers=$A57)*(codeart=$C57),tranche,""),COLUMN(E:E)/2*MOD(COLUMN(D:D),2)),""),IFERROR(SMALL(IF((codetiers=$A57)*(codeart=$C57),prixu,""),COLUMN(D:D)/2*MOD(COLUMN(E:E),2)),""))</f>
        <v>6.66</v>
      </c>
      <c r="L57" s="28" t="str">
        <f t="array" aca="1" ref="L57" ca="1">CHOOSE(MOD(COLUMN(F:F),2)+1,IFERROR(SMALL(IF((codetiers=$A57)*(codeart=$C57),tranche,""),COLUMN(F:F)/2*MOD(COLUMN(E:E),2)),""),IFERROR(SMALL(IF((codetiers=$A57)*(codeart=$C57),prixu,""),COLUMN(E:E)/2*MOD(COLUMN(F:F),2)),""))</f>
        <v/>
      </c>
      <c r="M57" s="28" t="str">
        <f t="array" aca="1" ref="M57" ca="1">CHOOSE(MOD(COLUMN(G:G),2)+1,IFERROR(SMALL(IF((codetiers=$A57)*(codeart=$C57),tranche,""),COLUMN(G:G)/2*MOD(COLUMN(F:F),2)),""),IFERROR(SMALL(IF((codetiers=$A57)*(codeart=$C57),prixu,""),COLUMN(F:F)/2*MOD(COLUMN(G:G),2)),""))</f>
        <v/>
      </c>
      <c r="N57" s="28" t="str">
        <f t="array" aca="1" ref="N57" ca="1">CHOOSE(MOD(COLUMN(H:H),2)+1,IFERROR(SMALL(IF((codetiers=$A57)*(codeart=$C57),tranche,""),COLUMN(H:H)/2*MOD(COLUMN(G:G),2)),""),IFERROR(SMALL(IF((codetiers=$A57)*(codeart=$C57),prixu,""),COLUMN(G:G)/2*MOD(COLUMN(H:H),2)),""))</f>
        <v/>
      </c>
      <c r="O57" s="28" t="str">
        <f t="array" aca="1" ref="O57" ca="1">CHOOSE(MOD(COLUMN(I:I),2)+1,IFERROR(SMALL(IF((codetiers=$A57)*(codeart=$C57),tranche,""),COLUMN(I:I)/2*MOD(COLUMN(H:H),2)),""),IFERROR(SMALL(IF((codetiers=$A57)*(codeart=$C57),prixu,""),COLUMN(H:H)/2*MOD(COLUMN(I:I),2)),""))</f>
        <v/>
      </c>
      <c r="P57" s="28" t="str">
        <f t="array" aca="1" ref="P57" ca="1">CHOOSE(MOD(COLUMN(J:J),2)+1,IFERROR(SMALL(IF((codetiers=$A57)*(codeart=$C57),tranche,""),COLUMN(J:J)/2*MOD(COLUMN(I:I),2)),""),IFERROR(SMALL(IF((codetiers=$A57)*(codeart=$C57),prixu,""),COLUMN(I:I)/2*MOD(COLUMN(J:J),2)),""))</f>
        <v/>
      </c>
      <c r="Q57" s="28" t="str">
        <f t="array" aca="1" ref="Q57" ca="1">CHOOSE(MOD(COLUMN(K:K),2)+1,IFERROR(SMALL(IF((codetiers=$A57)*(codeart=$C57),tranche,""),COLUMN(K:K)/2*MOD(COLUMN(J:J),2)),""),IFERROR(SMALL(IF((codetiers=$A57)*(codeart=$C57),prixu,""),COLUMN(J:J)/2*MOD(COLUMN(K:K),2)),""))</f>
        <v/>
      </c>
      <c r="R57" s="28" t="str">
        <f t="array" aca="1" ref="R57" ca="1">CHOOSE(MOD(COLUMN(L:L),2)+1,IFERROR(SMALL(IF((codetiers=$A57)*(codeart=$C57),tranche,""),COLUMN(L:L)/2*MOD(COLUMN(K:K),2)),""),IFERROR(SMALL(IF((codetiers=$A57)*(codeart=$C57),prixu,""),COLUMN(K:K)/2*MOD(COLUMN(L:L),2)),""))</f>
        <v/>
      </c>
      <c r="S57" s="28" t="str">
        <f t="array" aca="1" ref="S57" ca="1">CHOOSE(MOD(COLUMN(M:M),2)+1,IFERROR(SMALL(IF((codetiers=$A57)*(codeart=$C57),tranche,""),COLUMN(M:M)/2*MOD(COLUMN(L:L),2)),""),IFERROR(SMALL(IF((codetiers=$A57)*(codeart=$C57),prixu,""),COLUMN(L:L)/2*MOD(COLUMN(M:M),2)),""))</f>
        <v/>
      </c>
    </row>
    <row r="58" spans="1:19">
      <c r="A58" s="26" t="str">
        <f ca="1">INDEX(codetiers,SMALL(colindex,ROW(A57)))</f>
        <v>100269</v>
      </c>
      <c r="B58" s="26" t="str">
        <f ca="1">VLOOKUP($A58,infos,COLUMN(B:B),0)</f>
        <v>C2F IMPLANTS</v>
      </c>
      <c r="C58" s="26" t="str">
        <f ca="1">INDEX(codeart,SMALL(colindex,ROW(A57)))</f>
        <v>AH30-0006_130</v>
      </c>
      <c r="D58" s="26" t="str">
        <f ca="1">INDEX(infos,SMALL(colindex,ROW(A57)),COLUMN(D:D))</f>
        <v>B</v>
      </c>
      <c r="E58" s="26" t="str">
        <f ca="1">INDEX(infos,SMALL(colindex,ROW($A57)),COLUMN(E:E))</f>
        <v>RIVET Ø6X17</v>
      </c>
      <c r="F58" s="26" t="str">
        <f ca="1">INDEX(infos,SMALL(colindex,ROW($A57)),COLUMN(F:F))</f>
        <v>INOX 316-A4</v>
      </c>
      <c r="G58" s="26" t="str">
        <f ca="1">INDEX(infos,SMALL(colindex,ROW($A57)),COLUMN(G:G))</f>
        <v>PEL</v>
      </c>
      <c r="H58" s="28">
        <f t="array" aca="1" ref="H58" ca="1">CHOOSE(MOD(COLUMN(B:B),2)+1,IFERROR(SMALL(IF((codetiers=$A58)*(codeart=$C58),tranche,""),COLUMN(B:B)/2*MOD(COLUMN(A:A),2)),""),IFERROR(SMALL(IF((codetiers=$A58)*(codeart=$C58),prixu,""),COLUMN(A:A)/2*MOD(COLUMN(B:B),2)),""))</f>
        <v>12</v>
      </c>
      <c r="I58" s="28">
        <f t="array" aca="1" ref="I58" ca="1">CHOOSE(MOD(COLUMN(C:C),2)+1,IFERROR(SMALL(IF((codetiers=$A58)*(codeart=$C58),tranche,""),COLUMN(C:C)/2*MOD(COLUMN(B:B),2)),""),IFERROR(SMALL(IF((codetiers=$A58)*(codeart=$C58),prixu,""),COLUMN(B:B)/2*MOD(COLUMN(C:C),2)),""))</f>
        <v>3.1</v>
      </c>
      <c r="J58" s="28">
        <f t="array" aca="1" ref="J58" ca="1">CHOOSE(MOD(COLUMN(D:D),2)+1,IFERROR(SMALL(IF((codetiers=$A58)*(codeart=$C58),tranche,""),COLUMN(D:D)/2*MOD(COLUMN(C:C),2)),""),IFERROR(SMALL(IF((codetiers=$A58)*(codeart=$C58),prixu,""),COLUMN(C:C)/2*MOD(COLUMN(D:D),2)),""))</f>
        <v>9999</v>
      </c>
      <c r="K58" s="28">
        <f t="array" aca="1" ref="K58" ca="1">CHOOSE(MOD(COLUMN(E:E),2)+1,IFERROR(SMALL(IF((codetiers=$A58)*(codeart=$C58),tranche,""),COLUMN(E:E)/2*MOD(COLUMN(D:D),2)),""),IFERROR(SMALL(IF((codetiers=$A58)*(codeart=$C58),prixu,""),COLUMN(D:D)/2*MOD(COLUMN(E:E),2)),""))</f>
        <v>6.66</v>
      </c>
      <c r="L58" s="28" t="str">
        <f t="array" aca="1" ref="L58" ca="1">CHOOSE(MOD(COLUMN(F:F),2)+1,IFERROR(SMALL(IF((codetiers=$A58)*(codeart=$C58),tranche,""),COLUMN(F:F)/2*MOD(COLUMN(E:E),2)),""),IFERROR(SMALL(IF((codetiers=$A58)*(codeart=$C58),prixu,""),COLUMN(E:E)/2*MOD(COLUMN(F:F),2)),""))</f>
        <v/>
      </c>
      <c r="M58" s="28" t="str">
        <f t="array" aca="1" ref="M58" ca="1">CHOOSE(MOD(COLUMN(G:G),2)+1,IFERROR(SMALL(IF((codetiers=$A58)*(codeart=$C58),tranche,""),COLUMN(G:G)/2*MOD(COLUMN(F:F),2)),""),IFERROR(SMALL(IF((codetiers=$A58)*(codeart=$C58),prixu,""),COLUMN(F:F)/2*MOD(COLUMN(G:G),2)),""))</f>
        <v/>
      </c>
      <c r="N58" s="28" t="str">
        <f t="array" aca="1" ref="N58" ca="1">CHOOSE(MOD(COLUMN(H:H),2)+1,IFERROR(SMALL(IF((codetiers=$A58)*(codeart=$C58),tranche,""),COLUMN(H:H)/2*MOD(COLUMN(G:G),2)),""),IFERROR(SMALL(IF((codetiers=$A58)*(codeart=$C58),prixu,""),COLUMN(G:G)/2*MOD(COLUMN(H:H),2)),""))</f>
        <v/>
      </c>
      <c r="O58" s="28" t="str">
        <f t="array" aca="1" ref="O58" ca="1">CHOOSE(MOD(COLUMN(I:I),2)+1,IFERROR(SMALL(IF((codetiers=$A58)*(codeart=$C58),tranche,""),COLUMN(I:I)/2*MOD(COLUMN(H:H),2)),""),IFERROR(SMALL(IF((codetiers=$A58)*(codeart=$C58),prixu,""),COLUMN(H:H)/2*MOD(COLUMN(I:I),2)),""))</f>
        <v/>
      </c>
      <c r="P58" s="28" t="str">
        <f t="array" aca="1" ref="P58" ca="1">CHOOSE(MOD(COLUMN(J:J),2)+1,IFERROR(SMALL(IF((codetiers=$A58)*(codeart=$C58),tranche,""),COLUMN(J:J)/2*MOD(COLUMN(I:I),2)),""),IFERROR(SMALL(IF((codetiers=$A58)*(codeart=$C58),prixu,""),COLUMN(I:I)/2*MOD(COLUMN(J:J),2)),""))</f>
        <v/>
      </c>
      <c r="Q58" s="28" t="str">
        <f t="array" aca="1" ref="Q58" ca="1">CHOOSE(MOD(COLUMN(K:K),2)+1,IFERROR(SMALL(IF((codetiers=$A58)*(codeart=$C58),tranche,""),COLUMN(K:K)/2*MOD(COLUMN(J:J),2)),""),IFERROR(SMALL(IF((codetiers=$A58)*(codeart=$C58),prixu,""),COLUMN(J:J)/2*MOD(COLUMN(K:K),2)),""))</f>
        <v/>
      </c>
      <c r="R58" s="28" t="str">
        <f t="array" aca="1" ref="R58" ca="1">CHOOSE(MOD(COLUMN(L:L),2)+1,IFERROR(SMALL(IF((codetiers=$A58)*(codeart=$C58),tranche,""),COLUMN(L:L)/2*MOD(COLUMN(K:K),2)),""),IFERROR(SMALL(IF((codetiers=$A58)*(codeart=$C58),prixu,""),COLUMN(K:K)/2*MOD(COLUMN(L:L),2)),""))</f>
        <v/>
      </c>
      <c r="S58" s="28" t="str">
        <f t="array" aca="1" ref="S58" ca="1">CHOOSE(MOD(COLUMN(M:M),2)+1,IFERROR(SMALL(IF((codetiers=$A58)*(codeart=$C58),tranche,""),COLUMN(M:M)/2*MOD(COLUMN(L:L),2)),""),IFERROR(SMALL(IF((codetiers=$A58)*(codeart=$C58),prixu,""),COLUMN(L:L)/2*MOD(COLUMN(M:M),2)),""))</f>
        <v/>
      </c>
    </row>
    <row r="59" spans="1:19">
      <c r="A59" s="26" t="str">
        <f ca="1">INDEX(codetiers,SMALL(colindex,ROW(A58)))</f>
        <v>204349</v>
      </c>
      <c r="B59" s="26" t="str">
        <f ca="1">VLOOKUP($A59,infos,COLUMN(B:B),0)</f>
        <v>SBM S.A.S.</v>
      </c>
      <c r="C59" s="26" t="str">
        <f ca="1">INDEX(codeart,SMALL(colindex,ROW(A58)))</f>
        <v>ANC0150-2</v>
      </c>
      <c r="D59" s="26" t="str">
        <f ca="1">INDEX(infos,SMALL(colindex,ROW(A58)),COLUMN(D:D))</f>
        <v>03</v>
      </c>
      <c r="E59" s="26" t="str">
        <f ca="1">INDEX(infos,SMALL(colindex,ROW($A58)),COLUMN(E:E))</f>
        <v>TOURNEVIS Ø9 BIOMET 9-10-11 mm</v>
      </c>
      <c r="F59" s="26" t="str">
        <f ca="1">INDEX(infos,SMALL(colindex,ROW($A58)),COLUMN(F:F))</f>
        <v>INOX Z3CNUTB 12-9</v>
      </c>
      <c r="G59" s="26" t="str">
        <f ca="1">INDEX(infos,SMALL(colindex,ROW($A58)),COLUMN(G:G))</f>
        <v>PEL</v>
      </c>
      <c r="H59" s="28">
        <f t="array" aca="1" ref="H59" ca="1">CHOOSE(MOD(COLUMN(B:B),2)+1,IFERROR(SMALL(IF((codetiers=$A59)*(codeart=$C59),tranche,""),COLUMN(B:B)/2*MOD(COLUMN(A:A),2)),""),IFERROR(SMALL(IF((codetiers=$A59)*(codeart=$C59),prixu,""),COLUMN(A:A)/2*MOD(COLUMN(B:B),2)),""))</f>
        <v>49</v>
      </c>
      <c r="I59" s="28">
        <f t="array" aca="1" ref="I59" ca="1">CHOOSE(MOD(COLUMN(C:C),2)+1,IFERROR(SMALL(IF((codetiers=$A59)*(codeart=$C59),tranche,""),COLUMN(C:C)/2*MOD(COLUMN(B:B),2)),""),IFERROR(SMALL(IF((codetiers=$A59)*(codeart=$C59),prixu,""),COLUMN(B:B)/2*MOD(COLUMN(C:C),2)),""))</f>
        <v>11.8</v>
      </c>
      <c r="J59" s="28">
        <f t="array" aca="1" ref="J59" ca="1">CHOOSE(MOD(COLUMN(D:D),2)+1,IFERROR(SMALL(IF((codetiers=$A59)*(codeart=$C59),tranche,""),COLUMN(D:D)/2*MOD(COLUMN(C:C),2)),""),IFERROR(SMALL(IF((codetiers=$A59)*(codeart=$C59),prixu,""),COLUMN(C:C)/2*MOD(COLUMN(D:D),2)),""))</f>
        <v>99</v>
      </c>
      <c r="K59" s="28">
        <f t="array" aca="1" ref="K59" ca="1">CHOOSE(MOD(COLUMN(E:E),2)+1,IFERROR(SMALL(IF((codetiers=$A59)*(codeart=$C59),tranche,""),COLUMN(E:E)/2*MOD(COLUMN(D:D),2)),""),IFERROR(SMALL(IF((codetiers=$A59)*(codeart=$C59),prixu,""),COLUMN(D:D)/2*MOD(COLUMN(E:E),2)),""))</f>
        <v>14.8</v>
      </c>
      <c r="L59" s="28">
        <f t="array" aca="1" ref="L59" ca="1">CHOOSE(MOD(COLUMN(F:F),2)+1,IFERROR(SMALL(IF((codetiers=$A59)*(codeart=$C59),tranche,""),COLUMN(F:F)/2*MOD(COLUMN(E:E),2)),""),IFERROR(SMALL(IF((codetiers=$A59)*(codeart=$C59),prixu,""),COLUMN(E:E)/2*MOD(COLUMN(F:F),2)),""))</f>
        <v>9999</v>
      </c>
      <c r="M59" s="28">
        <f t="array" aca="1" ref="M59" ca="1">CHOOSE(MOD(COLUMN(G:G),2)+1,IFERROR(SMALL(IF((codetiers=$A59)*(codeart=$C59),tranche,""),COLUMN(G:G)/2*MOD(COLUMN(F:F),2)),""),IFERROR(SMALL(IF((codetiers=$A59)*(codeart=$C59),prixu,""),COLUMN(F:F)/2*MOD(COLUMN(G:G),2)),""))</f>
        <v>17.8</v>
      </c>
      <c r="N59" s="28" t="str">
        <f t="array" aca="1" ref="N59" ca="1">CHOOSE(MOD(COLUMN(H:H),2)+1,IFERROR(SMALL(IF((codetiers=$A59)*(codeart=$C59),tranche,""),COLUMN(H:H)/2*MOD(COLUMN(G:G),2)),""),IFERROR(SMALL(IF((codetiers=$A59)*(codeart=$C59),prixu,""),COLUMN(G:G)/2*MOD(COLUMN(H:H),2)),""))</f>
        <v/>
      </c>
      <c r="O59" s="28" t="str">
        <f t="array" aca="1" ref="O59" ca="1">CHOOSE(MOD(COLUMN(I:I),2)+1,IFERROR(SMALL(IF((codetiers=$A59)*(codeart=$C59),tranche,""),COLUMN(I:I)/2*MOD(COLUMN(H:H),2)),""),IFERROR(SMALL(IF((codetiers=$A59)*(codeart=$C59),prixu,""),COLUMN(H:H)/2*MOD(COLUMN(I:I),2)),""))</f>
        <v/>
      </c>
      <c r="P59" s="28" t="str">
        <f t="array" aca="1" ref="P59" ca="1">CHOOSE(MOD(COLUMN(J:J),2)+1,IFERROR(SMALL(IF((codetiers=$A59)*(codeart=$C59),tranche,""),COLUMN(J:J)/2*MOD(COLUMN(I:I),2)),""),IFERROR(SMALL(IF((codetiers=$A59)*(codeart=$C59),prixu,""),COLUMN(I:I)/2*MOD(COLUMN(J:J),2)),""))</f>
        <v/>
      </c>
      <c r="Q59" s="28" t="str">
        <f t="array" aca="1" ref="Q59" ca="1">CHOOSE(MOD(COLUMN(K:K),2)+1,IFERROR(SMALL(IF((codetiers=$A59)*(codeart=$C59),tranche,""),COLUMN(K:K)/2*MOD(COLUMN(J:J),2)),""),IFERROR(SMALL(IF((codetiers=$A59)*(codeart=$C59),prixu,""),COLUMN(J:J)/2*MOD(COLUMN(K:K),2)),""))</f>
        <v/>
      </c>
      <c r="R59" s="28" t="str">
        <f t="array" aca="1" ref="R59" ca="1">CHOOSE(MOD(COLUMN(L:L),2)+1,IFERROR(SMALL(IF((codetiers=$A59)*(codeart=$C59),tranche,""),COLUMN(L:L)/2*MOD(COLUMN(K:K),2)),""),IFERROR(SMALL(IF((codetiers=$A59)*(codeart=$C59),prixu,""),COLUMN(K:K)/2*MOD(COLUMN(L:L),2)),""))</f>
        <v/>
      </c>
      <c r="S59" s="28" t="str">
        <f t="array" aca="1" ref="S59" ca="1">CHOOSE(MOD(COLUMN(M:M),2)+1,IFERROR(SMALL(IF((codetiers=$A59)*(codeart=$C59),tranche,""),COLUMN(M:M)/2*MOD(COLUMN(L:L),2)),""),IFERROR(SMALL(IF((codetiers=$A59)*(codeart=$C59),prixu,""),COLUMN(L:L)/2*MOD(COLUMN(M:M),2)),""))</f>
        <v/>
      </c>
    </row>
    <row r="60" spans="1:19">
      <c r="A60" s="26" t="str">
        <f ca="1">INDEX(codetiers,SMALL(colindex,ROW(A59)))</f>
        <v>204349</v>
      </c>
      <c r="B60" s="26" t="str">
        <f ca="1">VLOOKUP($A60,infos,COLUMN(B:B),0)</f>
        <v>SBM S.A.S.</v>
      </c>
      <c r="C60" s="26" t="str">
        <f ca="1">INDEX(codeart,SMALL(colindex,ROW(A59)))</f>
        <v>ANC0155-2</v>
      </c>
      <c r="D60" s="26" t="str">
        <f ca="1">INDEX(infos,SMALL(colindex,ROW(A59)),COLUMN(D:D))</f>
        <v>02</v>
      </c>
      <c r="E60" s="26" t="str">
        <f ca="1">INDEX(infos,SMALL(colindex,ROW($A59)),COLUMN(E:E))</f>
        <v>TOURNEVIS Ø8 BIOMET 7-8 mm</v>
      </c>
      <c r="F60" s="26" t="str">
        <f ca="1">INDEX(infos,SMALL(colindex,ROW($A59)),COLUMN(F:F))</f>
        <v>INOX Z3CNUTB 12-9</v>
      </c>
      <c r="G60" s="26" t="str">
        <f ca="1">INDEX(infos,SMALL(colindex,ROW($A59)),COLUMN(G:G))</f>
        <v>PEL</v>
      </c>
      <c r="H60" s="28">
        <f t="array" aca="1" ref="H60" ca="1">CHOOSE(MOD(COLUMN(B:B),2)+1,IFERROR(SMALL(IF((codetiers=$A60)*(codeart=$C60),tranche,""),COLUMN(B:B)/2*MOD(COLUMN(A:A),2)),""),IFERROR(SMALL(IF((codetiers=$A60)*(codeart=$C60),prixu,""),COLUMN(A:A)/2*MOD(COLUMN(B:B),2)),""))</f>
        <v>49</v>
      </c>
      <c r="I60" s="28">
        <f t="array" aca="1" ref="I60" ca="1">CHOOSE(MOD(COLUMN(C:C),2)+1,IFERROR(SMALL(IF((codetiers=$A60)*(codeart=$C60),tranche,""),COLUMN(C:C)/2*MOD(COLUMN(B:B),2)),""),IFERROR(SMALL(IF((codetiers=$A60)*(codeart=$C60),prixu,""),COLUMN(B:B)/2*MOD(COLUMN(C:C),2)),""))</f>
        <v>11.8</v>
      </c>
      <c r="J60" s="28">
        <f t="array" aca="1" ref="J60" ca="1">CHOOSE(MOD(COLUMN(D:D),2)+1,IFERROR(SMALL(IF((codetiers=$A60)*(codeart=$C60),tranche,""),COLUMN(D:D)/2*MOD(COLUMN(C:C),2)),""),IFERROR(SMALL(IF((codetiers=$A60)*(codeart=$C60),prixu,""),COLUMN(C:C)/2*MOD(COLUMN(D:D),2)),""))</f>
        <v>99</v>
      </c>
      <c r="K60" s="28">
        <f t="array" aca="1" ref="K60" ca="1">CHOOSE(MOD(COLUMN(E:E),2)+1,IFERROR(SMALL(IF((codetiers=$A60)*(codeart=$C60),tranche,""),COLUMN(E:E)/2*MOD(COLUMN(D:D),2)),""),IFERROR(SMALL(IF((codetiers=$A60)*(codeart=$C60),prixu,""),COLUMN(D:D)/2*MOD(COLUMN(E:E),2)),""))</f>
        <v>14.8</v>
      </c>
      <c r="L60" s="28">
        <f t="array" aca="1" ref="L60" ca="1">CHOOSE(MOD(COLUMN(F:F),2)+1,IFERROR(SMALL(IF((codetiers=$A60)*(codeart=$C60),tranche,""),COLUMN(F:F)/2*MOD(COLUMN(E:E),2)),""),IFERROR(SMALL(IF((codetiers=$A60)*(codeart=$C60),prixu,""),COLUMN(E:E)/2*MOD(COLUMN(F:F),2)),""))</f>
        <v>9999</v>
      </c>
      <c r="M60" s="28">
        <f t="array" aca="1" ref="M60" ca="1">CHOOSE(MOD(COLUMN(G:G),2)+1,IFERROR(SMALL(IF((codetiers=$A60)*(codeart=$C60),tranche,""),COLUMN(G:G)/2*MOD(COLUMN(F:F),2)),""),IFERROR(SMALL(IF((codetiers=$A60)*(codeart=$C60),prixu,""),COLUMN(F:F)/2*MOD(COLUMN(G:G),2)),""))</f>
        <v>17.8</v>
      </c>
      <c r="N60" s="28" t="str">
        <f t="array" aca="1" ref="N60" ca="1">CHOOSE(MOD(COLUMN(H:H),2)+1,IFERROR(SMALL(IF((codetiers=$A60)*(codeart=$C60),tranche,""),COLUMN(H:H)/2*MOD(COLUMN(G:G),2)),""),IFERROR(SMALL(IF((codetiers=$A60)*(codeart=$C60),prixu,""),COLUMN(G:G)/2*MOD(COLUMN(H:H),2)),""))</f>
        <v/>
      </c>
      <c r="O60" s="28" t="str">
        <f t="array" aca="1" ref="O60" ca="1">CHOOSE(MOD(COLUMN(I:I),2)+1,IFERROR(SMALL(IF((codetiers=$A60)*(codeart=$C60),tranche,""),COLUMN(I:I)/2*MOD(COLUMN(H:H),2)),""),IFERROR(SMALL(IF((codetiers=$A60)*(codeart=$C60),prixu,""),COLUMN(H:H)/2*MOD(COLUMN(I:I),2)),""))</f>
        <v/>
      </c>
      <c r="P60" s="28" t="str">
        <f t="array" aca="1" ref="P60" ca="1">CHOOSE(MOD(COLUMN(J:J),2)+1,IFERROR(SMALL(IF((codetiers=$A60)*(codeart=$C60),tranche,""),COLUMN(J:J)/2*MOD(COLUMN(I:I),2)),""),IFERROR(SMALL(IF((codetiers=$A60)*(codeart=$C60),prixu,""),COLUMN(I:I)/2*MOD(COLUMN(J:J),2)),""))</f>
        <v/>
      </c>
      <c r="Q60" s="28" t="str">
        <f t="array" aca="1" ref="Q60" ca="1">CHOOSE(MOD(COLUMN(K:K),2)+1,IFERROR(SMALL(IF((codetiers=$A60)*(codeart=$C60),tranche,""),COLUMN(K:K)/2*MOD(COLUMN(J:J),2)),""),IFERROR(SMALL(IF((codetiers=$A60)*(codeart=$C60),prixu,""),COLUMN(J:J)/2*MOD(COLUMN(K:K),2)),""))</f>
        <v/>
      </c>
      <c r="R60" s="28" t="str">
        <f t="array" aca="1" ref="R60" ca="1">CHOOSE(MOD(COLUMN(L:L),2)+1,IFERROR(SMALL(IF((codetiers=$A60)*(codeart=$C60),tranche,""),COLUMN(L:L)/2*MOD(COLUMN(K:K),2)),""),IFERROR(SMALL(IF((codetiers=$A60)*(codeart=$C60),prixu,""),COLUMN(K:K)/2*MOD(COLUMN(L:L),2)),""))</f>
        <v/>
      </c>
      <c r="S60" s="28" t="str">
        <f t="array" aca="1" ref="S60" ca="1">CHOOSE(MOD(COLUMN(M:M),2)+1,IFERROR(SMALL(IF((codetiers=$A60)*(codeart=$C60),tranche,""),COLUMN(M:M)/2*MOD(COLUMN(L:L),2)),""),IFERROR(SMALL(IF((codetiers=$A60)*(codeart=$C60),prixu,""),COLUMN(L:L)/2*MOD(COLUMN(M:M),2)),""))</f>
        <v/>
      </c>
    </row>
    <row r="61" spans="1:19">
      <c r="A61" s="26" t="str">
        <f ca="1">INDEX(codetiers,SMALL(colindex,ROW(A60)))</f>
        <v>204349</v>
      </c>
      <c r="B61" s="26" t="str">
        <f ca="1">VLOOKUP($A61,infos,COLUMN(B:B),0)</f>
        <v>SBM S.A.S.</v>
      </c>
      <c r="C61" s="26" t="str">
        <f ca="1">INDEX(codeart,SMALL(colindex,ROW(A60)))</f>
        <v>ANC0260-1-10</v>
      </c>
      <c r="D61" s="26">
        <f ca="1">INDEX(infos,SMALL(colindex,ROW(A60)),COLUMN(D:D))</f>
        <v>0</v>
      </c>
      <c r="E61" s="26" t="str">
        <f ca="1">INDEX(infos,SMALL(colindex,ROW($A60)),COLUMN(E:E))</f>
        <v>FORET-ROUTER Ø10 LIG9010072</v>
      </c>
      <c r="F61" s="26">
        <f ca="1">INDEX(infos,SMALL(colindex,ROW($A60)),COLUMN(F:F))</f>
        <v>0</v>
      </c>
      <c r="G61" s="26" t="str">
        <f ca="1">INDEX(infos,SMALL(colindex,ROW($A60)),COLUMN(G:G))</f>
        <v>PASI</v>
      </c>
      <c r="H61" s="28">
        <f t="array" aca="1" ref="H61" ca="1">CHOOSE(MOD(COLUMN(B:B),2)+1,IFERROR(SMALL(IF((codetiers=$A61)*(codeart=$C61),tranche,""),COLUMN(B:B)/2*MOD(COLUMN(A:A),2)),""),IFERROR(SMALL(IF((codetiers=$A61)*(codeart=$C61),prixu,""),COLUMN(A:A)/2*MOD(COLUMN(B:B),2)),""))</f>
        <v>10</v>
      </c>
      <c r="I61" s="28">
        <f t="array" aca="1" ref="I61" ca="1">CHOOSE(MOD(COLUMN(C:C),2)+1,IFERROR(SMALL(IF((codetiers=$A61)*(codeart=$C61),tranche,""),COLUMN(C:C)/2*MOD(COLUMN(B:B),2)),""),IFERROR(SMALL(IF((codetiers=$A61)*(codeart=$C61),prixu,""),COLUMN(B:B)/2*MOD(COLUMN(C:C),2)),""))</f>
        <v>19.350000000000001</v>
      </c>
      <c r="J61" s="28">
        <f t="array" aca="1" ref="J61" ca="1">CHOOSE(MOD(COLUMN(D:D),2)+1,IFERROR(SMALL(IF((codetiers=$A61)*(codeart=$C61),tranche,""),COLUMN(D:D)/2*MOD(COLUMN(C:C),2)),""),IFERROR(SMALL(IF((codetiers=$A61)*(codeart=$C61),prixu,""),COLUMN(C:C)/2*MOD(COLUMN(D:D),2)),""))</f>
        <v>15</v>
      </c>
      <c r="K61" s="28">
        <f t="array" aca="1" ref="K61" ca="1">CHOOSE(MOD(COLUMN(E:E),2)+1,IFERROR(SMALL(IF((codetiers=$A61)*(codeart=$C61),tranche,""),COLUMN(E:E)/2*MOD(COLUMN(D:D),2)),""),IFERROR(SMALL(IF((codetiers=$A61)*(codeart=$C61),prixu,""),COLUMN(D:D)/2*MOD(COLUMN(E:E),2)),""))</f>
        <v>24.15</v>
      </c>
      <c r="L61" s="28">
        <f t="array" aca="1" ref="L61" ca="1">CHOOSE(MOD(COLUMN(F:F),2)+1,IFERROR(SMALL(IF((codetiers=$A61)*(codeart=$C61),tranche,""),COLUMN(F:F)/2*MOD(COLUMN(E:E),2)),""),IFERROR(SMALL(IF((codetiers=$A61)*(codeart=$C61),prixu,""),COLUMN(E:E)/2*MOD(COLUMN(F:F),2)),""))</f>
        <v>20</v>
      </c>
      <c r="M61" s="28">
        <f t="array" aca="1" ref="M61" ca="1">CHOOSE(MOD(COLUMN(G:G),2)+1,IFERROR(SMALL(IF((codetiers=$A61)*(codeart=$C61),tranche,""),COLUMN(G:G)/2*MOD(COLUMN(F:F),2)),""),IFERROR(SMALL(IF((codetiers=$A61)*(codeart=$C61),prixu,""),COLUMN(F:F)/2*MOD(COLUMN(G:G),2)),""))</f>
        <v>31.45</v>
      </c>
      <c r="N61" s="28" t="str">
        <f t="array" aca="1" ref="N61" ca="1">CHOOSE(MOD(COLUMN(H:H),2)+1,IFERROR(SMALL(IF((codetiers=$A61)*(codeart=$C61),tranche,""),COLUMN(H:H)/2*MOD(COLUMN(G:G),2)),""),IFERROR(SMALL(IF((codetiers=$A61)*(codeart=$C61),prixu,""),COLUMN(G:G)/2*MOD(COLUMN(H:H),2)),""))</f>
        <v/>
      </c>
      <c r="O61" s="28" t="str">
        <f t="array" aca="1" ref="O61" ca="1">CHOOSE(MOD(COLUMN(I:I),2)+1,IFERROR(SMALL(IF((codetiers=$A61)*(codeart=$C61),tranche,""),COLUMN(I:I)/2*MOD(COLUMN(H:H),2)),""),IFERROR(SMALL(IF((codetiers=$A61)*(codeart=$C61),prixu,""),COLUMN(H:H)/2*MOD(COLUMN(I:I),2)),""))</f>
        <v/>
      </c>
      <c r="P61" s="28" t="str">
        <f t="array" aca="1" ref="P61" ca="1">CHOOSE(MOD(COLUMN(J:J),2)+1,IFERROR(SMALL(IF((codetiers=$A61)*(codeart=$C61),tranche,""),COLUMN(J:J)/2*MOD(COLUMN(I:I),2)),""),IFERROR(SMALL(IF((codetiers=$A61)*(codeart=$C61),prixu,""),COLUMN(I:I)/2*MOD(COLUMN(J:J),2)),""))</f>
        <v/>
      </c>
      <c r="Q61" s="28" t="str">
        <f t="array" aca="1" ref="Q61" ca="1">CHOOSE(MOD(COLUMN(K:K),2)+1,IFERROR(SMALL(IF((codetiers=$A61)*(codeart=$C61),tranche,""),COLUMN(K:K)/2*MOD(COLUMN(J:J),2)),""),IFERROR(SMALL(IF((codetiers=$A61)*(codeart=$C61),prixu,""),COLUMN(J:J)/2*MOD(COLUMN(K:K),2)),""))</f>
        <v/>
      </c>
      <c r="R61" s="28" t="str">
        <f t="array" aca="1" ref="R61" ca="1">CHOOSE(MOD(COLUMN(L:L),2)+1,IFERROR(SMALL(IF((codetiers=$A61)*(codeart=$C61),tranche,""),COLUMN(L:L)/2*MOD(COLUMN(K:K),2)),""),IFERROR(SMALL(IF((codetiers=$A61)*(codeart=$C61),prixu,""),COLUMN(K:K)/2*MOD(COLUMN(L:L),2)),""))</f>
        <v/>
      </c>
      <c r="S61" s="28" t="str">
        <f t="array" aca="1" ref="S61" ca="1">CHOOSE(MOD(COLUMN(M:M),2)+1,IFERROR(SMALL(IF((codetiers=$A61)*(codeart=$C61),tranche,""),COLUMN(M:M)/2*MOD(COLUMN(L:L),2)),""),IFERROR(SMALL(IF((codetiers=$A61)*(codeart=$C61),prixu,""),COLUMN(L:L)/2*MOD(COLUMN(M:M),2)),""))</f>
        <v/>
      </c>
    </row>
    <row r="62" spans="1:19">
      <c r="A62" s="26" t="str">
        <f ca="1">INDEX(codetiers,SMALL(colindex,ROW(A61)))</f>
        <v>204349</v>
      </c>
      <c r="B62" s="26" t="str">
        <f ca="1">VLOOKUP($A62,infos,COLUMN(B:B),0)</f>
        <v>SBM S.A.S.</v>
      </c>
      <c r="C62" s="26" t="str">
        <f ca="1">INDEX(codeart,SMALL(colindex,ROW(A61)))</f>
        <v>ANC0260-1-10.5</v>
      </c>
      <c r="D62" s="26">
        <f ca="1">INDEX(infos,SMALL(colindex,ROW(A61)),COLUMN(D:D))</f>
        <v>0</v>
      </c>
      <c r="E62" s="26" t="str">
        <f ca="1">INDEX(infos,SMALL(colindex,ROW($A61)),COLUMN(E:E))</f>
        <v>FORET-ROUTER Ø10.5 LIG9010572</v>
      </c>
      <c r="F62" s="26">
        <f ca="1">INDEX(infos,SMALL(colindex,ROW($A61)),COLUMN(F:F))</f>
        <v>0</v>
      </c>
      <c r="G62" s="26" t="str">
        <f ca="1">INDEX(infos,SMALL(colindex,ROW($A61)),COLUMN(G:G))</f>
        <v>PASI</v>
      </c>
      <c r="H62" s="28">
        <f t="array" aca="1" ref="H62" ca="1">CHOOSE(MOD(COLUMN(B:B),2)+1,IFERROR(SMALL(IF((codetiers=$A62)*(codeart=$C62),tranche,""),COLUMN(B:B)/2*MOD(COLUMN(A:A),2)),""),IFERROR(SMALL(IF((codetiers=$A62)*(codeart=$C62),prixu,""),COLUMN(A:A)/2*MOD(COLUMN(B:B),2)),""))</f>
        <v>10</v>
      </c>
      <c r="I62" s="28">
        <f t="array" aca="1" ref="I62" ca="1">CHOOSE(MOD(COLUMN(C:C),2)+1,IFERROR(SMALL(IF((codetiers=$A62)*(codeart=$C62),tranche,""),COLUMN(C:C)/2*MOD(COLUMN(B:B),2)),""),IFERROR(SMALL(IF((codetiers=$A62)*(codeart=$C62),prixu,""),COLUMN(B:B)/2*MOD(COLUMN(C:C),2)),""))</f>
        <v>19.350000000000001</v>
      </c>
      <c r="J62" s="28">
        <f t="array" aca="1" ref="J62" ca="1">CHOOSE(MOD(COLUMN(D:D),2)+1,IFERROR(SMALL(IF((codetiers=$A62)*(codeart=$C62),tranche,""),COLUMN(D:D)/2*MOD(COLUMN(C:C),2)),""),IFERROR(SMALL(IF((codetiers=$A62)*(codeart=$C62),prixu,""),COLUMN(C:C)/2*MOD(COLUMN(D:D),2)),""))</f>
        <v>15</v>
      </c>
      <c r="K62" s="28">
        <f t="array" aca="1" ref="K62" ca="1">CHOOSE(MOD(COLUMN(E:E),2)+1,IFERROR(SMALL(IF((codetiers=$A62)*(codeart=$C62),tranche,""),COLUMN(E:E)/2*MOD(COLUMN(D:D),2)),""),IFERROR(SMALL(IF((codetiers=$A62)*(codeart=$C62),prixu,""),COLUMN(D:D)/2*MOD(COLUMN(E:E),2)),""))</f>
        <v>24.15</v>
      </c>
      <c r="L62" s="28">
        <f t="array" aca="1" ref="L62" ca="1">CHOOSE(MOD(COLUMN(F:F),2)+1,IFERROR(SMALL(IF((codetiers=$A62)*(codeart=$C62),tranche,""),COLUMN(F:F)/2*MOD(COLUMN(E:E),2)),""),IFERROR(SMALL(IF((codetiers=$A62)*(codeart=$C62),prixu,""),COLUMN(E:E)/2*MOD(COLUMN(F:F),2)),""))</f>
        <v>20</v>
      </c>
      <c r="M62" s="28">
        <f t="array" aca="1" ref="M62" ca="1">CHOOSE(MOD(COLUMN(G:G),2)+1,IFERROR(SMALL(IF((codetiers=$A62)*(codeart=$C62),tranche,""),COLUMN(G:G)/2*MOD(COLUMN(F:F),2)),""),IFERROR(SMALL(IF((codetiers=$A62)*(codeart=$C62),prixu,""),COLUMN(F:F)/2*MOD(COLUMN(G:G),2)),""))</f>
        <v>31.45</v>
      </c>
      <c r="N62" s="28" t="str">
        <f t="array" aca="1" ref="N62" ca="1">CHOOSE(MOD(COLUMN(H:H),2)+1,IFERROR(SMALL(IF((codetiers=$A62)*(codeart=$C62),tranche,""),COLUMN(H:H)/2*MOD(COLUMN(G:G),2)),""),IFERROR(SMALL(IF((codetiers=$A62)*(codeart=$C62),prixu,""),COLUMN(G:G)/2*MOD(COLUMN(H:H),2)),""))</f>
        <v/>
      </c>
      <c r="O62" s="28" t="str">
        <f t="array" aca="1" ref="O62" ca="1">CHOOSE(MOD(COLUMN(I:I),2)+1,IFERROR(SMALL(IF((codetiers=$A62)*(codeart=$C62),tranche,""),COLUMN(I:I)/2*MOD(COLUMN(H:H),2)),""),IFERROR(SMALL(IF((codetiers=$A62)*(codeart=$C62),prixu,""),COLUMN(H:H)/2*MOD(COLUMN(I:I),2)),""))</f>
        <v/>
      </c>
      <c r="P62" s="28" t="str">
        <f t="array" aca="1" ref="P62" ca="1">CHOOSE(MOD(COLUMN(J:J),2)+1,IFERROR(SMALL(IF((codetiers=$A62)*(codeart=$C62),tranche,""),COLUMN(J:J)/2*MOD(COLUMN(I:I),2)),""),IFERROR(SMALL(IF((codetiers=$A62)*(codeart=$C62),prixu,""),COLUMN(I:I)/2*MOD(COLUMN(J:J),2)),""))</f>
        <v/>
      </c>
      <c r="Q62" s="28" t="str">
        <f t="array" aca="1" ref="Q62" ca="1">CHOOSE(MOD(COLUMN(K:K),2)+1,IFERROR(SMALL(IF((codetiers=$A62)*(codeart=$C62),tranche,""),COLUMN(K:K)/2*MOD(COLUMN(J:J),2)),""),IFERROR(SMALL(IF((codetiers=$A62)*(codeart=$C62),prixu,""),COLUMN(J:J)/2*MOD(COLUMN(K:K),2)),""))</f>
        <v/>
      </c>
      <c r="R62" s="28" t="str">
        <f t="array" aca="1" ref="R62" ca="1">CHOOSE(MOD(COLUMN(L:L),2)+1,IFERROR(SMALL(IF((codetiers=$A62)*(codeart=$C62),tranche,""),COLUMN(L:L)/2*MOD(COLUMN(K:K),2)),""),IFERROR(SMALL(IF((codetiers=$A62)*(codeart=$C62),prixu,""),COLUMN(K:K)/2*MOD(COLUMN(L:L),2)),""))</f>
        <v/>
      </c>
      <c r="S62" s="28" t="str">
        <f t="array" aca="1" ref="S62" ca="1">CHOOSE(MOD(COLUMN(M:M),2)+1,IFERROR(SMALL(IF((codetiers=$A62)*(codeart=$C62),tranche,""),COLUMN(M:M)/2*MOD(COLUMN(L:L),2)),""),IFERROR(SMALL(IF((codetiers=$A62)*(codeart=$C62),prixu,""),COLUMN(L:L)/2*MOD(COLUMN(M:M),2)),""))</f>
        <v/>
      </c>
    </row>
    <row r="63" spans="1:19">
      <c r="A63" s="26" t="str">
        <f ca="1">INDEX(codetiers,SMALL(colindex,ROW(A62)))</f>
        <v>204349</v>
      </c>
      <c r="B63" s="26" t="str">
        <f ca="1">VLOOKUP($A63,infos,COLUMN(B:B),0)</f>
        <v>SBM S.A.S.</v>
      </c>
      <c r="C63" s="26" t="str">
        <f ca="1">INDEX(codeart,SMALL(colindex,ROW(A62)))</f>
        <v>ANC0260-1-11</v>
      </c>
      <c r="D63" s="26">
        <f ca="1">INDEX(infos,SMALL(colindex,ROW(A62)),COLUMN(D:D))</f>
        <v>0</v>
      </c>
      <c r="E63" s="26" t="str">
        <f ca="1">INDEX(infos,SMALL(colindex,ROW($A62)),COLUMN(E:E))</f>
        <v>FORET-ROUTER Ø11 LIG9011072</v>
      </c>
      <c r="F63" s="26">
        <f ca="1">INDEX(infos,SMALL(colindex,ROW($A62)),COLUMN(F:F))</f>
        <v>0</v>
      </c>
      <c r="G63" s="26" t="str">
        <f ca="1">INDEX(infos,SMALL(colindex,ROW($A62)),COLUMN(G:G))</f>
        <v>PASI</v>
      </c>
      <c r="H63" s="28">
        <f t="array" aca="1" ref="H63" ca="1">CHOOSE(MOD(COLUMN(B:B),2)+1,IFERROR(SMALL(IF((codetiers=$A63)*(codeart=$C63),tranche,""),COLUMN(B:B)/2*MOD(COLUMN(A:A),2)),""),IFERROR(SMALL(IF((codetiers=$A63)*(codeart=$C63),prixu,""),COLUMN(A:A)/2*MOD(COLUMN(B:B),2)),""))</f>
        <v>10</v>
      </c>
      <c r="I63" s="28">
        <f t="array" aca="1" ref="I63" ca="1">CHOOSE(MOD(COLUMN(C:C),2)+1,IFERROR(SMALL(IF((codetiers=$A63)*(codeart=$C63),tranche,""),COLUMN(C:C)/2*MOD(COLUMN(B:B),2)),""),IFERROR(SMALL(IF((codetiers=$A63)*(codeart=$C63),prixu,""),COLUMN(B:B)/2*MOD(COLUMN(C:C),2)),""))</f>
        <v>19.350000000000001</v>
      </c>
      <c r="J63" s="28">
        <f t="array" aca="1" ref="J63" ca="1">CHOOSE(MOD(COLUMN(D:D),2)+1,IFERROR(SMALL(IF((codetiers=$A63)*(codeart=$C63),tranche,""),COLUMN(D:D)/2*MOD(COLUMN(C:C),2)),""),IFERROR(SMALL(IF((codetiers=$A63)*(codeart=$C63),prixu,""),COLUMN(C:C)/2*MOD(COLUMN(D:D),2)),""))</f>
        <v>15</v>
      </c>
      <c r="K63" s="28">
        <f t="array" aca="1" ref="K63" ca="1">CHOOSE(MOD(COLUMN(E:E),2)+1,IFERROR(SMALL(IF((codetiers=$A63)*(codeart=$C63),tranche,""),COLUMN(E:E)/2*MOD(COLUMN(D:D),2)),""),IFERROR(SMALL(IF((codetiers=$A63)*(codeart=$C63),prixu,""),COLUMN(D:D)/2*MOD(COLUMN(E:E),2)),""))</f>
        <v>24.15</v>
      </c>
      <c r="L63" s="28">
        <f t="array" aca="1" ref="L63" ca="1">CHOOSE(MOD(COLUMN(F:F),2)+1,IFERROR(SMALL(IF((codetiers=$A63)*(codeart=$C63),tranche,""),COLUMN(F:F)/2*MOD(COLUMN(E:E),2)),""),IFERROR(SMALL(IF((codetiers=$A63)*(codeart=$C63),prixu,""),COLUMN(E:E)/2*MOD(COLUMN(F:F),2)),""))</f>
        <v>20</v>
      </c>
      <c r="M63" s="28">
        <f t="array" aca="1" ref="M63" ca="1">CHOOSE(MOD(COLUMN(G:G),2)+1,IFERROR(SMALL(IF((codetiers=$A63)*(codeart=$C63),tranche,""),COLUMN(G:G)/2*MOD(COLUMN(F:F),2)),""),IFERROR(SMALL(IF((codetiers=$A63)*(codeart=$C63),prixu,""),COLUMN(F:F)/2*MOD(COLUMN(G:G),2)),""))</f>
        <v>31.45</v>
      </c>
      <c r="N63" s="28" t="str">
        <f t="array" aca="1" ref="N63" ca="1">CHOOSE(MOD(COLUMN(H:H),2)+1,IFERROR(SMALL(IF((codetiers=$A63)*(codeart=$C63),tranche,""),COLUMN(H:H)/2*MOD(COLUMN(G:G),2)),""),IFERROR(SMALL(IF((codetiers=$A63)*(codeart=$C63),prixu,""),COLUMN(G:G)/2*MOD(COLUMN(H:H),2)),""))</f>
        <v/>
      </c>
      <c r="O63" s="28" t="str">
        <f t="array" aca="1" ref="O63" ca="1">CHOOSE(MOD(COLUMN(I:I),2)+1,IFERROR(SMALL(IF((codetiers=$A63)*(codeart=$C63),tranche,""),COLUMN(I:I)/2*MOD(COLUMN(H:H),2)),""),IFERROR(SMALL(IF((codetiers=$A63)*(codeart=$C63),prixu,""),COLUMN(H:H)/2*MOD(COLUMN(I:I),2)),""))</f>
        <v/>
      </c>
      <c r="P63" s="28" t="str">
        <f t="array" aca="1" ref="P63" ca="1">CHOOSE(MOD(COLUMN(J:J),2)+1,IFERROR(SMALL(IF((codetiers=$A63)*(codeart=$C63),tranche,""),COLUMN(J:J)/2*MOD(COLUMN(I:I),2)),""),IFERROR(SMALL(IF((codetiers=$A63)*(codeart=$C63),prixu,""),COLUMN(I:I)/2*MOD(COLUMN(J:J),2)),""))</f>
        <v/>
      </c>
      <c r="Q63" s="28" t="str">
        <f t="array" aca="1" ref="Q63" ca="1">CHOOSE(MOD(COLUMN(K:K),2)+1,IFERROR(SMALL(IF((codetiers=$A63)*(codeart=$C63),tranche,""),COLUMN(K:K)/2*MOD(COLUMN(J:J),2)),""),IFERROR(SMALL(IF((codetiers=$A63)*(codeart=$C63),prixu,""),COLUMN(J:J)/2*MOD(COLUMN(K:K),2)),""))</f>
        <v/>
      </c>
      <c r="R63" s="28" t="str">
        <f t="array" aca="1" ref="R63" ca="1">CHOOSE(MOD(COLUMN(L:L),2)+1,IFERROR(SMALL(IF((codetiers=$A63)*(codeart=$C63),tranche,""),COLUMN(L:L)/2*MOD(COLUMN(K:K),2)),""),IFERROR(SMALL(IF((codetiers=$A63)*(codeart=$C63),prixu,""),COLUMN(K:K)/2*MOD(COLUMN(L:L),2)),""))</f>
        <v/>
      </c>
      <c r="S63" s="28" t="str">
        <f t="array" aca="1" ref="S63" ca="1">CHOOSE(MOD(COLUMN(M:M),2)+1,IFERROR(SMALL(IF((codetiers=$A63)*(codeart=$C63),tranche,""),COLUMN(M:M)/2*MOD(COLUMN(L:L),2)),""),IFERROR(SMALL(IF((codetiers=$A63)*(codeart=$C63),prixu,""),COLUMN(L:L)/2*MOD(COLUMN(M:M),2)),""))</f>
        <v/>
      </c>
    </row>
    <row r="64" spans="1:19">
      <c r="A64" s="26" t="str">
        <f ca="1">INDEX(codetiers,SMALL(colindex,ROW(A63)))</f>
        <v>204349</v>
      </c>
      <c r="B64" s="26" t="str">
        <f ca="1">VLOOKUP($A64,infos,COLUMN(B:B),0)</f>
        <v>SBM S.A.S.</v>
      </c>
      <c r="C64" s="26" t="str">
        <f ca="1">INDEX(codeart,SMALL(colindex,ROW(A63)))</f>
        <v>ANC0260-1-6.5</v>
      </c>
      <c r="D64" s="26">
        <f ca="1">INDEX(infos,SMALL(colindex,ROW(A63)),COLUMN(D:D))</f>
        <v>0</v>
      </c>
      <c r="E64" s="26" t="str">
        <f ca="1">INDEX(infos,SMALL(colindex,ROW($A63)),COLUMN(E:E))</f>
        <v>FORET-ROUTER Ø6.5 LIG9065072</v>
      </c>
      <c r="F64" s="26">
        <f ca="1">INDEX(infos,SMALL(colindex,ROW($A63)),COLUMN(F:F))</f>
        <v>0</v>
      </c>
      <c r="G64" s="26" t="str">
        <f ca="1">INDEX(infos,SMALL(colindex,ROW($A63)),COLUMN(G:G))</f>
        <v>PASI</v>
      </c>
      <c r="H64" s="28">
        <f t="array" aca="1" ref="H64" ca="1">CHOOSE(MOD(COLUMN(B:B),2)+1,IFERROR(SMALL(IF((codetiers=$A64)*(codeart=$C64),tranche,""),COLUMN(B:B)/2*MOD(COLUMN(A:A),2)),""),IFERROR(SMALL(IF((codetiers=$A64)*(codeart=$C64),prixu,""),COLUMN(A:A)/2*MOD(COLUMN(B:B),2)),""))</f>
        <v>10</v>
      </c>
      <c r="I64" s="28">
        <f t="array" aca="1" ref="I64" ca="1">CHOOSE(MOD(COLUMN(C:C),2)+1,IFERROR(SMALL(IF((codetiers=$A64)*(codeart=$C64),tranche,""),COLUMN(C:C)/2*MOD(COLUMN(B:B),2)),""),IFERROR(SMALL(IF((codetiers=$A64)*(codeart=$C64),prixu,""),COLUMN(B:B)/2*MOD(COLUMN(C:C),2)),""))</f>
        <v>19.350000000000001</v>
      </c>
      <c r="J64" s="28">
        <f t="array" aca="1" ref="J64" ca="1">CHOOSE(MOD(COLUMN(D:D),2)+1,IFERROR(SMALL(IF((codetiers=$A64)*(codeart=$C64),tranche,""),COLUMN(D:D)/2*MOD(COLUMN(C:C),2)),""),IFERROR(SMALL(IF((codetiers=$A64)*(codeart=$C64),prixu,""),COLUMN(C:C)/2*MOD(COLUMN(D:D),2)),""))</f>
        <v>15</v>
      </c>
      <c r="K64" s="28">
        <f t="array" aca="1" ref="K64" ca="1">CHOOSE(MOD(COLUMN(E:E),2)+1,IFERROR(SMALL(IF((codetiers=$A64)*(codeart=$C64),tranche,""),COLUMN(E:E)/2*MOD(COLUMN(D:D),2)),""),IFERROR(SMALL(IF((codetiers=$A64)*(codeart=$C64),prixu,""),COLUMN(D:D)/2*MOD(COLUMN(E:E),2)),""))</f>
        <v>24.15</v>
      </c>
      <c r="L64" s="28">
        <f t="array" aca="1" ref="L64" ca="1">CHOOSE(MOD(COLUMN(F:F),2)+1,IFERROR(SMALL(IF((codetiers=$A64)*(codeart=$C64),tranche,""),COLUMN(F:F)/2*MOD(COLUMN(E:E),2)),""),IFERROR(SMALL(IF((codetiers=$A64)*(codeart=$C64),prixu,""),COLUMN(E:E)/2*MOD(COLUMN(F:F),2)),""))</f>
        <v>20</v>
      </c>
      <c r="M64" s="28">
        <f t="array" aca="1" ref="M64" ca="1">CHOOSE(MOD(COLUMN(G:G),2)+1,IFERROR(SMALL(IF((codetiers=$A64)*(codeart=$C64),tranche,""),COLUMN(G:G)/2*MOD(COLUMN(F:F),2)),""),IFERROR(SMALL(IF((codetiers=$A64)*(codeart=$C64),prixu,""),COLUMN(F:F)/2*MOD(COLUMN(G:G),2)),""))</f>
        <v>31.45</v>
      </c>
      <c r="N64" s="28" t="str">
        <f t="array" aca="1" ref="N64" ca="1">CHOOSE(MOD(COLUMN(H:H),2)+1,IFERROR(SMALL(IF((codetiers=$A64)*(codeart=$C64),tranche,""),COLUMN(H:H)/2*MOD(COLUMN(G:G),2)),""),IFERROR(SMALL(IF((codetiers=$A64)*(codeart=$C64),prixu,""),COLUMN(G:G)/2*MOD(COLUMN(H:H),2)),""))</f>
        <v/>
      </c>
      <c r="O64" s="28" t="str">
        <f t="array" aca="1" ref="O64" ca="1">CHOOSE(MOD(COLUMN(I:I),2)+1,IFERROR(SMALL(IF((codetiers=$A64)*(codeart=$C64),tranche,""),COLUMN(I:I)/2*MOD(COLUMN(H:H),2)),""),IFERROR(SMALL(IF((codetiers=$A64)*(codeart=$C64),prixu,""),COLUMN(H:H)/2*MOD(COLUMN(I:I),2)),""))</f>
        <v/>
      </c>
      <c r="P64" s="28" t="str">
        <f t="array" aca="1" ref="P64" ca="1">CHOOSE(MOD(COLUMN(J:J),2)+1,IFERROR(SMALL(IF((codetiers=$A64)*(codeart=$C64),tranche,""),COLUMN(J:J)/2*MOD(COLUMN(I:I),2)),""),IFERROR(SMALL(IF((codetiers=$A64)*(codeart=$C64),prixu,""),COLUMN(I:I)/2*MOD(COLUMN(J:J),2)),""))</f>
        <v/>
      </c>
      <c r="Q64" s="28" t="str">
        <f t="array" aca="1" ref="Q64" ca="1">CHOOSE(MOD(COLUMN(K:K),2)+1,IFERROR(SMALL(IF((codetiers=$A64)*(codeart=$C64),tranche,""),COLUMN(K:K)/2*MOD(COLUMN(J:J),2)),""),IFERROR(SMALL(IF((codetiers=$A64)*(codeart=$C64),prixu,""),COLUMN(J:J)/2*MOD(COLUMN(K:K),2)),""))</f>
        <v/>
      </c>
      <c r="R64" s="28" t="str">
        <f t="array" aca="1" ref="R64" ca="1">CHOOSE(MOD(COLUMN(L:L),2)+1,IFERROR(SMALL(IF((codetiers=$A64)*(codeart=$C64),tranche,""),COLUMN(L:L)/2*MOD(COLUMN(K:K),2)),""),IFERROR(SMALL(IF((codetiers=$A64)*(codeart=$C64),prixu,""),COLUMN(K:K)/2*MOD(COLUMN(L:L),2)),""))</f>
        <v/>
      </c>
      <c r="S64" s="28" t="str">
        <f t="array" aca="1" ref="S64" ca="1">CHOOSE(MOD(COLUMN(M:M),2)+1,IFERROR(SMALL(IF((codetiers=$A64)*(codeart=$C64),tranche,""),COLUMN(M:M)/2*MOD(COLUMN(L:L),2)),""),IFERROR(SMALL(IF((codetiers=$A64)*(codeart=$C64),prixu,""),COLUMN(L:L)/2*MOD(COLUMN(M:M),2)),""))</f>
        <v/>
      </c>
    </row>
    <row r="65" spans="1:19">
      <c r="A65" s="26" t="str">
        <f ca="1">INDEX(codetiers,SMALL(colindex,ROW(A64)))</f>
        <v>204349</v>
      </c>
      <c r="B65" s="26" t="str">
        <f ca="1">VLOOKUP($A65,infos,COLUMN(B:B),0)</f>
        <v>SBM S.A.S.</v>
      </c>
      <c r="C65" s="26" t="str">
        <f ca="1">INDEX(codeart,SMALL(colindex,ROW(A64)))</f>
        <v>ANC0260-1-7</v>
      </c>
      <c r="D65" s="26">
        <f ca="1">INDEX(infos,SMALL(colindex,ROW(A64)),COLUMN(D:D))</f>
        <v>0</v>
      </c>
      <c r="E65" s="26" t="str">
        <f ca="1">INDEX(infos,SMALL(colindex,ROW($A64)),COLUMN(E:E))</f>
        <v>FORET-ROUTER Ø7 LIG9070072</v>
      </c>
      <c r="F65" s="26">
        <f ca="1">INDEX(infos,SMALL(colindex,ROW($A64)),COLUMN(F:F))</f>
        <v>0</v>
      </c>
      <c r="G65" s="26" t="str">
        <f ca="1">INDEX(infos,SMALL(colindex,ROW($A64)),COLUMN(G:G))</f>
        <v>PASI</v>
      </c>
      <c r="H65" s="28">
        <f t="array" aca="1" ref="H65" ca="1">CHOOSE(MOD(COLUMN(B:B),2)+1,IFERROR(SMALL(IF((codetiers=$A65)*(codeart=$C65),tranche,""),COLUMN(B:B)/2*MOD(COLUMN(A:A),2)),""),IFERROR(SMALL(IF((codetiers=$A65)*(codeart=$C65),prixu,""),COLUMN(A:A)/2*MOD(COLUMN(B:B),2)),""))</f>
        <v>10</v>
      </c>
      <c r="I65" s="28">
        <f t="array" aca="1" ref="I65" ca="1">CHOOSE(MOD(COLUMN(C:C),2)+1,IFERROR(SMALL(IF((codetiers=$A65)*(codeart=$C65),tranche,""),COLUMN(C:C)/2*MOD(COLUMN(B:B),2)),""),IFERROR(SMALL(IF((codetiers=$A65)*(codeart=$C65),prixu,""),COLUMN(B:B)/2*MOD(COLUMN(C:C),2)),""))</f>
        <v>19.350000000000001</v>
      </c>
      <c r="J65" s="28">
        <f t="array" aca="1" ref="J65" ca="1">CHOOSE(MOD(COLUMN(D:D),2)+1,IFERROR(SMALL(IF((codetiers=$A65)*(codeart=$C65),tranche,""),COLUMN(D:D)/2*MOD(COLUMN(C:C),2)),""),IFERROR(SMALL(IF((codetiers=$A65)*(codeart=$C65),prixu,""),COLUMN(C:C)/2*MOD(COLUMN(D:D),2)),""))</f>
        <v>15</v>
      </c>
      <c r="K65" s="28">
        <f t="array" aca="1" ref="K65" ca="1">CHOOSE(MOD(COLUMN(E:E),2)+1,IFERROR(SMALL(IF((codetiers=$A65)*(codeart=$C65),tranche,""),COLUMN(E:E)/2*MOD(COLUMN(D:D),2)),""),IFERROR(SMALL(IF((codetiers=$A65)*(codeart=$C65),prixu,""),COLUMN(D:D)/2*MOD(COLUMN(E:E),2)),""))</f>
        <v>24.15</v>
      </c>
      <c r="L65" s="28">
        <f t="array" aca="1" ref="L65" ca="1">CHOOSE(MOD(COLUMN(F:F),2)+1,IFERROR(SMALL(IF((codetiers=$A65)*(codeart=$C65),tranche,""),COLUMN(F:F)/2*MOD(COLUMN(E:E),2)),""),IFERROR(SMALL(IF((codetiers=$A65)*(codeart=$C65),prixu,""),COLUMN(E:E)/2*MOD(COLUMN(F:F),2)),""))</f>
        <v>20</v>
      </c>
      <c r="M65" s="28">
        <f t="array" aca="1" ref="M65" ca="1">CHOOSE(MOD(COLUMN(G:G),2)+1,IFERROR(SMALL(IF((codetiers=$A65)*(codeart=$C65),tranche,""),COLUMN(G:G)/2*MOD(COLUMN(F:F),2)),""),IFERROR(SMALL(IF((codetiers=$A65)*(codeart=$C65),prixu,""),COLUMN(F:F)/2*MOD(COLUMN(G:G),2)),""))</f>
        <v>31.45</v>
      </c>
      <c r="N65" s="28" t="str">
        <f t="array" aca="1" ref="N65" ca="1">CHOOSE(MOD(COLUMN(H:H),2)+1,IFERROR(SMALL(IF((codetiers=$A65)*(codeart=$C65),tranche,""),COLUMN(H:H)/2*MOD(COLUMN(G:G),2)),""),IFERROR(SMALL(IF((codetiers=$A65)*(codeart=$C65),prixu,""),COLUMN(G:G)/2*MOD(COLUMN(H:H),2)),""))</f>
        <v/>
      </c>
      <c r="O65" s="28" t="str">
        <f t="array" aca="1" ref="O65" ca="1">CHOOSE(MOD(COLUMN(I:I),2)+1,IFERROR(SMALL(IF((codetiers=$A65)*(codeart=$C65),tranche,""),COLUMN(I:I)/2*MOD(COLUMN(H:H),2)),""),IFERROR(SMALL(IF((codetiers=$A65)*(codeart=$C65),prixu,""),COLUMN(H:H)/2*MOD(COLUMN(I:I),2)),""))</f>
        <v/>
      </c>
      <c r="P65" s="28" t="str">
        <f t="array" aca="1" ref="P65" ca="1">CHOOSE(MOD(COLUMN(J:J),2)+1,IFERROR(SMALL(IF((codetiers=$A65)*(codeart=$C65),tranche,""),COLUMN(J:J)/2*MOD(COLUMN(I:I),2)),""),IFERROR(SMALL(IF((codetiers=$A65)*(codeart=$C65),prixu,""),COLUMN(I:I)/2*MOD(COLUMN(J:J),2)),""))</f>
        <v/>
      </c>
      <c r="Q65" s="28" t="str">
        <f t="array" aca="1" ref="Q65" ca="1">CHOOSE(MOD(COLUMN(K:K),2)+1,IFERROR(SMALL(IF((codetiers=$A65)*(codeart=$C65),tranche,""),COLUMN(K:K)/2*MOD(COLUMN(J:J),2)),""),IFERROR(SMALL(IF((codetiers=$A65)*(codeart=$C65),prixu,""),COLUMN(J:J)/2*MOD(COLUMN(K:K),2)),""))</f>
        <v/>
      </c>
      <c r="R65" s="28" t="str">
        <f t="array" aca="1" ref="R65" ca="1">CHOOSE(MOD(COLUMN(L:L),2)+1,IFERROR(SMALL(IF((codetiers=$A65)*(codeart=$C65),tranche,""),COLUMN(L:L)/2*MOD(COLUMN(K:K),2)),""),IFERROR(SMALL(IF((codetiers=$A65)*(codeart=$C65),prixu,""),COLUMN(K:K)/2*MOD(COLUMN(L:L),2)),""))</f>
        <v/>
      </c>
      <c r="S65" s="28" t="str">
        <f t="array" aca="1" ref="S65" ca="1">CHOOSE(MOD(COLUMN(M:M),2)+1,IFERROR(SMALL(IF((codetiers=$A65)*(codeart=$C65),tranche,""),COLUMN(M:M)/2*MOD(COLUMN(L:L),2)),""),IFERROR(SMALL(IF((codetiers=$A65)*(codeart=$C65),prixu,""),COLUMN(L:L)/2*MOD(COLUMN(M:M),2)),""))</f>
        <v/>
      </c>
    </row>
    <row r="66" spans="1:19">
      <c r="A66" s="26" t="str">
        <f ca="1">INDEX(codetiers,SMALL(colindex,ROW(A65)))</f>
        <v>204349</v>
      </c>
      <c r="B66" s="26" t="str">
        <f ca="1">VLOOKUP($A66,infos,COLUMN(B:B),0)</f>
        <v>SBM S.A.S.</v>
      </c>
      <c r="C66" s="26" t="str">
        <f ca="1">INDEX(codeart,SMALL(colindex,ROW(A65)))</f>
        <v>ANC0260-1-7.5</v>
      </c>
      <c r="D66" s="26">
        <f ca="1">INDEX(infos,SMALL(colindex,ROW(A65)),COLUMN(D:D))</f>
        <v>0</v>
      </c>
      <c r="E66" s="26" t="str">
        <f ca="1">INDEX(infos,SMALL(colindex,ROW($A65)),COLUMN(E:E))</f>
        <v>FORET-ROUTER Ø7.5 LIG9075072</v>
      </c>
      <c r="F66" s="26">
        <f ca="1">INDEX(infos,SMALL(colindex,ROW($A65)),COLUMN(F:F))</f>
        <v>0</v>
      </c>
      <c r="G66" s="26" t="str">
        <f ca="1">INDEX(infos,SMALL(colindex,ROW($A65)),COLUMN(G:G))</f>
        <v>PASI</v>
      </c>
      <c r="H66" s="28">
        <f t="array" aca="1" ref="H66" ca="1">CHOOSE(MOD(COLUMN(B:B),2)+1,IFERROR(SMALL(IF((codetiers=$A66)*(codeart=$C66),tranche,""),COLUMN(B:B)/2*MOD(COLUMN(A:A),2)),""),IFERROR(SMALL(IF((codetiers=$A66)*(codeart=$C66),prixu,""),COLUMN(A:A)/2*MOD(COLUMN(B:B),2)),""))</f>
        <v>10</v>
      </c>
      <c r="I66" s="28">
        <f t="array" aca="1" ref="I66" ca="1">CHOOSE(MOD(COLUMN(C:C),2)+1,IFERROR(SMALL(IF((codetiers=$A66)*(codeart=$C66),tranche,""),COLUMN(C:C)/2*MOD(COLUMN(B:B),2)),""),IFERROR(SMALL(IF((codetiers=$A66)*(codeart=$C66),prixu,""),COLUMN(B:B)/2*MOD(COLUMN(C:C),2)),""))</f>
        <v>19.350000000000001</v>
      </c>
      <c r="J66" s="28">
        <f t="array" aca="1" ref="J66" ca="1">CHOOSE(MOD(COLUMN(D:D),2)+1,IFERROR(SMALL(IF((codetiers=$A66)*(codeart=$C66),tranche,""),COLUMN(D:D)/2*MOD(COLUMN(C:C),2)),""),IFERROR(SMALL(IF((codetiers=$A66)*(codeart=$C66),prixu,""),COLUMN(C:C)/2*MOD(COLUMN(D:D),2)),""))</f>
        <v>15</v>
      </c>
      <c r="K66" s="28">
        <f t="array" aca="1" ref="K66" ca="1">CHOOSE(MOD(COLUMN(E:E),2)+1,IFERROR(SMALL(IF((codetiers=$A66)*(codeart=$C66),tranche,""),COLUMN(E:E)/2*MOD(COLUMN(D:D),2)),""),IFERROR(SMALL(IF((codetiers=$A66)*(codeart=$C66),prixu,""),COLUMN(D:D)/2*MOD(COLUMN(E:E),2)),""))</f>
        <v>24.15</v>
      </c>
      <c r="L66" s="28">
        <f t="array" aca="1" ref="L66" ca="1">CHOOSE(MOD(COLUMN(F:F),2)+1,IFERROR(SMALL(IF((codetiers=$A66)*(codeart=$C66),tranche,""),COLUMN(F:F)/2*MOD(COLUMN(E:E),2)),""),IFERROR(SMALL(IF((codetiers=$A66)*(codeart=$C66),prixu,""),COLUMN(E:E)/2*MOD(COLUMN(F:F),2)),""))</f>
        <v>20</v>
      </c>
      <c r="M66" s="28">
        <f t="array" aca="1" ref="M66" ca="1">CHOOSE(MOD(COLUMN(G:G),2)+1,IFERROR(SMALL(IF((codetiers=$A66)*(codeart=$C66),tranche,""),COLUMN(G:G)/2*MOD(COLUMN(F:F),2)),""),IFERROR(SMALL(IF((codetiers=$A66)*(codeart=$C66),prixu,""),COLUMN(F:F)/2*MOD(COLUMN(G:G),2)),""))</f>
        <v>31.45</v>
      </c>
      <c r="N66" s="28" t="str">
        <f t="array" aca="1" ref="N66" ca="1">CHOOSE(MOD(COLUMN(H:H),2)+1,IFERROR(SMALL(IF((codetiers=$A66)*(codeart=$C66),tranche,""),COLUMN(H:H)/2*MOD(COLUMN(G:G),2)),""),IFERROR(SMALL(IF((codetiers=$A66)*(codeart=$C66),prixu,""),COLUMN(G:G)/2*MOD(COLUMN(H:H),2)),""))</f>
        <v/>
      </c>
      <c r="O66" s="28" t="str">
        <f t="array" aca="1" ref="O66" ca="1">CHOOSE(MOD(COLUMN(I:I),2)+1,IFERROR(SMALL(IF((codetiers=$A66)*(codeart=$C66),tranche,""),COLUMN(I:I)/2*MOD(COLUMN(H:H),2)),""),IFERROR(SMALL(IF((codetiers=$A66)*(codeart=$C66),prixu,""),COLUMN(H:H)/2*MOD(COLUMN(I:I),2)),""))</f>
        <v/>
      </c>
      <c r="P66" s="28" t="str">
        <f t="array" aca="1" ref="P66" ca="1">CHOOSE(MOD(COLUMN(J:J),2)+1,IFERROR(SMALL(IF((codetiers=$A66)*(codeart=$C66),tranche,""),COLUMN(J:J)/2*MOD(COLUMN(I:I),2)),""),IFERROR(SMALL(IF((codetiers=$A66)*(codeart=$C66),prixu,""),COLUMN(I:I)/2*MOD(COLUMN(J:J),2)),""))</f>
        <v/>
      </c>
      <c r="Q66" s="28" t="str">
        <f t="array" aca="1" ref="Q66" ca="1">CHOOSE(MOD(COLUMN(K:K),2)+1,IFERROR(SMALL(IF((codetiers=$A66)*(codeart=$C66),tranche,""),COLUMN(K:K)/2*MOD(COLUMN(J:J),2)),""),IFERROR(SMALL(IF((codetiers=$A66)*(codeart=$C66),prixu,""),COLUMN(J:J)/2*MOD(COLUMN(K:K),2)),""))</f>
        <v/>
      </c>
      <c r="R66" s="28" t="str">
        <f t="array" aca="1" ref="R66" ca="1">CHOOSE(MOD(COLUMN(L:L),2)+1,IFERROR(SMALL(IF((codetiers=$A66)*(codeart=$C66),tranche,""),COLUMN(L:L)/2*MOD(COLUMN(K:K),2)),""),IFERROR(SMALL(IF((codetiers=$A66)*(codeart=$C66),prixu,""),COLUMN(K:K)/2*MOD(COLUMN(L:L),2)),""))</f>
        <v/>
      </c>
      <c r="S66" s="28" t="str">
        <f t="array" aca="1" ref="S66" ca="1">CHOOSE(MOD(COLUMN(M:M),2)+1,IFERROR(SMALL(IF((codetiers=$A66)*(codeart=$C66),tranche,""),COLUMN(M:M)/2*MOD(COLUMN(L:L),2)),""),IFERROR(SMALL(IF((codetiers=$A66)*(codeart=$C66),prixu,""),COLUMN(L:L)/2*MOD(COLUMN(M:M),2)),""))</f>
        <v/>
      </c>
    </row>
    <row r="67" spans="1:19">
      <c r="A67" s="26" t="str">
        <f ca="1">INDEX(codetiers,SMALL(colindex,ROW(A66)))</f>
        <v>204349</v>
      </c>
      <c r="B67" s="26" t="str">
        <f ca="1">VLOOKUP($A67,infos,COLUMN(B:B),0)</f>
        <v>SBM S.A.S.</v>
      </c>
      <c r="C67" s="26" t="str">
        <f ca="1">INDEX(codeart,SMALL(colindex,ROW(A66)))</f>
        <v>ANC0260-1-8</v>
      </c>
      <c r="D67" s="26">
        <f ca="1">INDEX(infos,SMALL(colindex,ROW(A66)),COLUMN(D:D))</f>
        <v>0</v>
      </c>
      <c r="E67" s="26" t="str">
        <f ca="1">INDEX(infos,SMALL(colindex,ROW($A66)),COLUMN(E:E))</f>
        <v>FORET-ROUTER Ø8 LIG9080072</v>
      </c>
      <c r="F67" s="26">
        <f ca="1">INDEX(infos,SMALL(colindex,ROW($A66)),COLUMN(F:F))</f>
        <v>0</v>
      </c>
      <c r="G67" s="26" t="str">
        <f ca="1">INDEX(infos,SMALL(colindex,ROW($A66)),COLUMN(G:G))</f>
        <v>PASI</v>
      </c>
      <c r="H67" s="28">
        <f t="array" aca="1" ref="H67" ca="1">CHOOSE(MOD(COLUMN(B:B),2)+1,IFERROR(SMALL(IF((codetiers=$A67)*(codeart=$C67),tranche,""),COLUMN(B:B)/2*MOD(COLUMN(A:A),2)),""),IFERROR(SMALL(IF((codetiers=$A67)*(codeart=$C67),prixu,""),COLUMN(A:A)/2*MOD(COLUMN(B:B),2)),""))</f>
        <v>10</v>
      </c>
      <c r="I67" s="28">
        <f t="array" aca="1" ref="I67" ca="1">CHOOSE(MOD(COLUMN(C:C),2)+1,IFERROR(SMALL(IF((codetiers=$A67)*(codeart=$C67),tranche,""),COLUMN(C:C)/2*MOD(COLUMN(B:B),2)),""),IFERROR(SMALL(IF((codetiers=$A67)*(codeart=$C67),prixu,""),COLUMN(B:B)/2*MOD(COLUMN(C:C),2)),""))</f>
        <v>19.350000000000001</v>
      </c>
      <c r="J67" s="28">
        <f t="array" aca="1" ref="J67" ca="1">CHOOSE(MOD(COLUMN(D:D),2)+1,IFERROR(SMALL(IF((codetiers=$A67)*(codeart=$C67),tranche,""),COLUMN(D:D)/2*MOD(COLUMN(C:C),2)),""),IFERROR(SMALL(IF((codetiers=$A67)*(codeart=$C67),prixu,""),COLUMN(C:C)/2*MOD(COLUMN(D:D),2)),""))</f>
        <v>15</v>
      </c>
      <c r="K67" s="28">
        <f t="array" aca="1" ref="K67" ca="1">CHOOSE(MOD(COLUMN(E:E),2)+1,IFERROR(SMALL(IF((codetiers=$A67)*(codeart=$C67),tranche,""),COLUMN(E:E)/2*MOD(COLUMN(D:D),2)),""),IFERROR(SMALL(IF((codetiers=$A67)*(codeart=$C67),prixu,""),COLUMN(D:D)/2*MOD(COLUMN(E:E),2)),""))</f>
        <v>24.15</v>
      </c>
      <c r="L67" s="28">
        <f t="array" aca="1" ref="L67" ca="1">CHOOSE(MOD(COLUMN(F:F),2)+1,IFERROR(SMALL(IF((codetiers=$A67)*(codeart=$C67),tranche,""),COLUMN(F:F)/2*MOD(COLUMN(E:E),2)),""),IFERROR(SMALL(IF((codetiers=$A67)*(codeart=$C67),prixu,""),COLUMN(E:E)/2*MOD(COLUMN(F:F),2)),""))</f>
        <v>20</v>
      </c>
      <c r="M67" s="28">
        <f t="array" aca="1" ref="M67" ca="1">CHOOSE(MOD(COLUMN(G:G),2)+1,IFERROR(SMALL(IF((codetiers=$A67)*(codeart=$C67),tranche,""),COLUMN(G:G)/2*MOD(COLUMN(F:F),2)),""),IFERROR(SMALL(IF((codetiers=$A67)*(codeart=$C67),prixu,""),COLUMN(F:F)/2*MOD(COLUMN(G:G),2)),""))</f>
        <v>31.45</v>
      </c>
      <c r="N67" s="28" t="str">
        <f t="array" aca="1" ref="N67" ca="1">CHOOSE(MOD(COLUMN(H:H),2)+1,IFERROR(SMALL(IF((codetiers=$A67)*(codeart=$C67),tranche,""),COLUMN(H:H)/2*MOD(COLUMN(G:G),2)),""),IFERROR(SMALL(IF((codetiers=$A67)*(codeart=$C67),prixu,""),COLUMN(G:G)/2*MOD(COLUMN(H:H),2)),""))</f>
        <v/>
      </c>
      <c r="O67" s="28" t="str">
        <f t="array" aca="1" ref="O67" ca="1">CHOOSE(MOD(COLUMN(I:I),2)+1,IFERROR(SMALL(IF((codetiers=$A67)*(codeart=$C67),tranche,""),COLUMN(I:I)/2*MOD(COLUMN(H:H),2)),""),IFERROR(SMALL(IF((codetiers=$A67)*(codeart=$C67),prixu,""),COLUMN(H:H)/2*MOD(COLUMN(I:I),2)),""))</f>
        <v/>
      </c>
      <c r="P67" s="28" t="str">
        <f t="array" aca="1" ref="P67" ca="1">CHOOSE(MOD(COLUMN(J:J),2)+1,IFERROR(SMALL(IF((codetiers=$A67)*(codeart=$C67),tranche,""),COLUMN(J:J)/2*MOD(COLUMN(I:I),2)),""),IFERROR(SMALL(IF((codetiers=$A67)*(codeart=$C67),prixu,""),COLUMN(I:I)/2*MOD(COLUMN(J:J),2)),""))</f>
        <v/>
      </c>
      <c r="Q67" s="28" t="str">
        <f t="array" aca="1" ref="Q67" ca="1">CHOOSE(MOD(COLUMN(K:K),2)+1,IFERROR(SMALL(IF((codetiers=$A67)*(codeart=$C67),tranche,""),COLUMN(K:K)/2*MOD(COLUMN(J:J),2)),""),IFERROR(SMALL(IF((codetiers=$A67)*(codeart=$C67),prixu,""),COLUMN(J:J)/2*MOD(COLUMN(K:K),2)),""))</f>
        <v/>
      </c>
      <c r="R67" s="28" t="str">
        <f t="array" aca="1" ref="R67" ca="1">CHOOSE(MOD(COLUMN(L:L),2)+1,IFERROR(SMALL(IF((codetiers=$A67)*(codeart=$C67),tranche,""),COLUMN(L:L)/2*MOD(COLUMN(K:K),2)),""),IFERROR(SMALL(IF((codetiers=$A67)*(codeart=$C67),prixu,""),COLUMN(K:K)/2*MOD(COLUMN(L:L),2)),""))</f>
        <v/>
      </c>
      <c r="S67" s="28" t="str">
        <f t="array" aca="1" ref="S67" ca="1">CHOOSE(MOD(COLUMN(M:M),2)+1,IFERROR(SMALL(IF((codetiers=$A67)*(codeart=$C67),tranche,""),COLUMN(M:M)/2*MOD(COLUMN(L:L),2)),""),IFERROR(SMALL(IF((codetiers=$A67)*(codeart=$C67),prixu,""),COLUMN(L:L)/2*MOD(COLUMN(M:M),2)),""))</f>
        <v/>
      </c>
    </row>
    <row r="68" spans="1:19">
      <c r="A68" s="26" t="str">
        <f ca="1">INDEX(codetiers,SMALL(colindex,ROW(A67)))</f>
        <v>204349</v>
      </c>
      <c r="B68" s="26" t="str">
        <f ca="1">VLOOKUP($A68,infos,COLUMN(B:B),0)</f>
        <v>SBM S.A.S.</v>
      </c>
      <c r="C68" s="26" t="str">
        <f ca="1">INDEX(codeart,SMALL(colindex,ROW(A67)))</f>
        <v>ANC0260-1-8.5</v>
      </c>
      <c r="D68" s="26">
        <f ca="1">INDEX(infos,SMALL(colindex,ROW(A67)),COLUMN(D:D))</f>
        <v>0</v>
      </c>
      <c r="E68" s="26" t="str">
        <f ca="1">INDEX(infos,SMALL(colindex,ROW($A67)),COLUMN(E:E))</f>
        <v>FORET-ROUTER Ø8.5 LIG9085072</v>
      </c>
      <c r="F68" s="26">
        <f ca="1">INDEX(infos,SMALL(colindex,ROW($A67)),COLUMN(F:F))</f>
        <v>0</v>
      </c>
      <c r="G68" s="26" t="str">
        <f ca="1">INDEX(infos,SMALL(colindex,ROW($A67)),COLUMN(G:G))</f>
        <v>PASI</v>
      </c>
      <c r="H68" s="28">
        <f t="array" aca="1" ref="H68" ca="1">CHOOSE(MOD(COLUMN(B:B),2)+1,IFERROR(SMALL(IF((codetiers=$A68)*(codeart=$C68),tranche,""),COLUMN(B:B)/2*MOD(COLUMN(A:A),2)),""),IFERROR(SMALL(IF((codetiers=$A68)*(codeart=$C68),prixu,""),COLUMN(A:A)/2*MOD(COLUMN(B:B),2)),""))</f>
        <v>10</v>
      </c>
      <c r="I68" s="28">
        <f t="array" aca="1" ref="I68" ca="1">CHOOSE(MOD(COLUMN(C:C),2)+1,IFERROR(SMALL(IF((codetiers=$A68)*(codeart=$C68),tranche,""),COLUMN(C:C)/2*MOD(COLUMN(B:B),2)),""),IFERROR(SMALL(IF((codetiers=$A68)*(codeart=$C68),prixu,""),COLUMN(B:B)/2*MOD(COLUMN(C:C),2)),""))</f>
        <v>19.350000000000001</v>
      </c>
      <c r="J68" s="28">
        <f t="array" aca="1" ref="J68" ca="1">CHOOSE(MOD(COLUMN(D:D),2)+1,IFERROR(SMALL(IF((codetiers=$A68)*(codeart=$C68),tranche,""),COLUMN(D:D)/2*MOD(COLUMN(C:C),2)),""),IFERROR(SMALL(IF((codetiers=$A68)*(codeart=$C68),prixu,""),COLUMN(C:C)/2*MOD(COLUMN(D:D),2)),""))</f>
        <v>15</v>
      </c>
      <c r="K68" s="28">
        <f t="array" aca="1" ref="K68" ca="1">CHOOSE(MOD(COLUMN(E:E),2)+1,IFERROR(SMALL(IF((codetiers=$A68)*(codeart=$C68),tranche,""),COLUMN(E:E)/2*MOD(COLUMN(D:D),2)),""),IFERROR(SMALL(IF((codetiers=$A68)*(codeart=$C68),prixu,""),COLUMN(D:D)/2*MOD(COLUMN(E:E),2)),""))</f>
        <v>24.15</v>
      </c>
      <c r="L68" s="28">
        <f t="array" aca="1" ref="L68" ca="1">CHOOSE(MOD(COLUMN(F:F),2)+1,IFERROR(SMALL(IF((codetiers=$A68)*(codeart=$C68),tranche,""),COLUMN(F:F)/2*MOD(COLUMN(E:E),2)),""),IFERROR(SMALL(IF((codetiers=$A68)*(codeart=$C68),prixu,""),COLUMN(E:E)/2*MOD(COLUMN(F:F),2)),""))</f>
        <v>20</v>
      </c>
      <c r="M68" s="28">
        <f t="array" aca="1" ref="M68" ca="1">CHOOSE(MOD(COLUMN(G:G),2)+1,IFERROR(SMALL(IF((codetiers=$A68)*(codeart=$C68),tranche,""),COLUMN(G:G)/2*MOD(COLUMN(F:F),2)),""),IFERROR(SMALL(IF((codetiers=$A68)*(codeart=$C68),prixu,""),COLUMN(F:F)/2*MOD(COLUMN(G:G),2)),""))</f>
        <v>31.45</v>
      </c>
      <c r="N68" s="28" t="str">
        <f t="array" aca="1" ref="N68" ca="1">CHOOSE(MOD(COLUMN(H:H),2)+1,IFERROR(SMALL(IF((codetiers=$A68)*(codeart=$C68),tranche,""),COLUMN(H:H)/2*MOD(COLUMN(G:G),2)),""),IFERROR(SMALL(IF((codetiers=$A68)*(codeart=$C68),prixu,""),COLUMN(G:G)/2*MOD(COLUMN(H:H),2)),""))</f>
        <v/>
      </c>
      <c r="O68" s="28" t="str">
        <f t="array" aca="1" ref="O68" ca="1">CHOOSE(MOD(COLUMN(I:I),2)+1,IFERROR(SMALL(IF((codetiers=$A68)*(codeart=$C68),tranche,""),COLUMN(I:I)/2*MOD(COLUMN(H:H),2)),""),IFERROR(SMALL(IF((codetiers=$A68)*(codeart=$C68),prixu,""),COLUMN(H:H)/2*MOD(COLUMN(I:I),2)),""))</f>
        <v/>
      </c>
      <c r="P68" s="28" t="str">
        <f t="array" aca="1" ref="P68" ca="1">CHOOSE(MOD(COLUMN(J:J),2)+1,IFERROR(SMALL(IF((codetiers=$A68)*(codeart=$C68),tranche,""),COLUMN(J:J)/2*MOD(COLUMN(I:I),2)),""),IFERROR(SMALL(IF((codetiers=$A68)*(codeart=$C68),prixu,""),COLUMN(I:I)/2*MOD(COLUMN(J:J),2)),""))</f>
        <v/>
      </c>
      <c r="Q68" s="28" t="str">
        <f t="array" aca="1" ref="Q68" ca="1">CHOOSE(MOD(COLUMN(K:K),2)+1,IFERROR(SMALL(IF((codetiers=$A68)*(codeart=$C68),tranche,""),COLUMN(K:K)/2*MOD(COLUMN(J:J),2)),""),IFERROR(SMALL(IF((codetiers=$A68)*(codeart=$C68),prixu,""),COLUMN(J:J)/2*MOD(COLUMN(K:K),2)),""))</f>
        <v/>
      </c>
      <c r="R68" s="28" t="str">
        <f t="array" aca="1" ref="R68" ca="1">CHOOSE(MOD(COLUMN(L:L),2)+1,IFERROR(SMALL(IF((codetiers=$A68)*(codeart=$C68),tranche,""),COLUMN(L:L)/2*MOD(COLUMN(K:K),2)),""),IFERROR(SMALL(IF((codetiers=$A68)*(codeart=$C68),prixu,""),COLUMN(K:K)/2*MOD(COLUMN(L:L),2)),""))</f>
        <v/>
      </c>
      <c r="S68" s="28" t="str">
        <f t="array" aca="1" ref="S68" ca="1">CHOOSE(MOD(COLUMN(M:M),2)+1,IFERROR(SMALL(IF((codetiers=$A68)*(codeart=$C68),tranche,""),COLUMN(M:M)/2*MOD(COLUMN(L:L),2)),""),IFERROR(SMALL(IF((codetiers=$A68)*(codeart=$C68),prixu,""),COLUMN(L:L)/2*MOD(COLUMN(M:M),2)),""))</f>
        <v/>
      </c>
    </row>
    <row r="69" spans="1:19">
      <c r="A69" s="26" t="str">
        <f ca="1">INDEX(codetiers,SMALL(colindex,ROW(A68)))</f>
        <v>204349</v>
      </c>
      <c r="B69" s="26" t="str">
        <f ca="1">VLOOKUP($A69,infos,COLUMN(B:B),0)</f>
        <v>SBM S.A.S.</v>
      </c>
      <c r="C69" s="26" t="str">
        <f ca="1">INDEX(codeart,SMALL(colindex,ROW(A68)))</f>
        <v>ANC0260-1-9</v>
      </c>
      <c r="D69" s="26">
        <f ca="1">INDEX(infos,SMALL(colindex,ROW(A68)),COLUMN(D:D))</f>
        <v>0</v>
      </c>
      <c r="E69" s="26" t="str">
        <f ca="1">INDEX(infos,SMALL(colindex,ROW($A68)),COLUMN(E:E))</f>
        <v>FORET-ROUTER Ø9 LIG9090072</v>
      </c>
      <c r="F69" s="26">
        <f ca="1">INDEX(infos,SMALL(colindex,ROW($A68)),COLUMN(F:F))</f>
        <v>0</v>
      </c>
      <c r="G69" s="26" t="str">
        <f ca="1">INDEX(infos,SMALL(colindex,ROW($A68)),COLUMN(G:G))</f>
        <v>PASI</v>
      </c>
      <c r="H69" s="28">
        <f t="array" aca="1" ref="H69" ca="1">CHOOSE(MOD(COLUMN(B:B),2)+1,IFERROR(SMALL(IF((codetiers=$A69)*(codeart=$C69),tranche,""),COLUMN(B:B)/2*MOD(COLUMN(A:A),2)),""),IFERROR(SMALL(IF((codetiers=$A69)*(codeart=$C69),prixu,""),COLUMN(A:A)/2*MOD(COLUMN(B:B),2)),""))</f>
        <v>10</v>
      </c>
      <c r="I69" s="28">
        <f t="array" aca="1" ref="I69" ca="1">CHOOSE(MOD(COLUMN(C:C),2)+1,IFERROR(SMALL(IF((codetiers=$A69)*(codeart=$C69),tranche,""),COLUMN(C:C)/2*MOD(COLUMN(B:B),2)),""),IFERROR(SMALL(IF((codetiers=$A69)*(codeart=$C69),prixu,""),COLUMN(B:B)/2*MOD(COLUMN(C:C),2)),""))</f>
        <v>19.350000000000001</v>
      </c>
      <c r="J69" s="28">
        <f t="array" aca="1" ref="J69" ca="1">CHOOSE(MOD(COLUMN(D:D),2)+1,IFERROR(SMALL(IF((codetiers=$A69)*(codeart=$C69),tranche,""),COLUMN(D:D)/2*MOD(COLUMN(C:C),2)),""),IFERROR(SMALL(IF((codetiers=$A69)*(codeart=$C69),prixu,""),COLUMN(C:C)/2*MOD(COLUMN(D:D),2)),""))</f>
        <v>15</v>
      </c>
      <c r="K69" s="28">
        <f t="array" aca="1" ref="K69" ca="1">CHOOSE(MOD(COLUMN(E:E),2)+1,IFERROR(SMALL(IF((codetiers=$A69)*(codeart=$C69),tranche,""),COLUMN(E:E)/2*MOD(COLUMN(D:D),2)),""),IFERROR(SMALL(IF((codetiers=$A69)*(codeart=$C69),prixu,""),COLUMN(D:D)/2*MOD(COLUMN(E:E),2)),""))</f>
        <v>24.15</v>
      </c>
      <c r="L69" s="28">
        <f t="array" aca="1" ref="L69" ca="1">CHOOSE(MOD(COLUMN(F:F),2)+1,IFERROR(SMALL(IF((codetiers=$A69)*(codeart=$C69),tranche,""),COLUMN(F:F)/2*MOD(COLUMN(E:E),2)),""),IFERROR(SMALL(IF((codetiers=$A69)*(codeart=$C69),prixu,""),COLUMN(E:E)/2*MOD(COLUMN(F:F),2)),""))</f>
        <v>20</v>
      </c>
      <c r="M69" s="28">
        <f t="array" aca="1" ref="M69" ca="1">CHOOSE(MOD(COLUMN(G:G),2)+1,IFERROR(SMALL(IF((codetiers=$A69)*(codeart=$C69),tranche,""),COLUMN(G:G)/2*MOD(COLUMN(F:F),2)),""),IFERROR(SMALL(IF((codetiers=$A69)*(codeart=$C69),prixu,""),COLUMN(F:F)/2*MOD(COLUMN(G:G),2)),""))</f>
        <v>31.45</v>
      </c>
      <c r="N69" s="28" t="str">
        <f t="array" aca="1" ref="N69" ca="1">CHOOSE(MOD(COLUMN(H:H),2)+1,IFERROR(SMALL(IF((codetiers=$A69)*(codeart=$C69),tranche,""),COLUMN(H:H)/2*MOD(COLUMN(G:G),2)),""),IFERROR(SMALL(IF((codetiers=$A69)*(codeart=$C69),prixu,""),COLUMN(G:G)/2*MOD(COLUMN(H:H),2)),""))</f>
        <v/>
      </c>
      <c r="O69" s="28" t="str">
        <f t="array" aca="1" ref="O69" ca="1">CHOOSE(MOD(COLUMN(I:I),2)+1,IFERROR(SMALL(IF((codetiers=$A69)*(codeart=$C69),tranche,""),COLUMN(I:I)/2*MOD(COLUMN(H:H),2)),""),IFERROR(SMALL(IF((codetiers=$A69)*(codeart=$C69),prixu,""),COLUMN(H:H)/2*MOD(COLUMN(I:I),2)),""))</f>
        <v/>
      </c>
      <c r="P69" s="28" t="str">
        <f t="array" aca="1" ref="P69" ca="1">CHOOSE(MOD(COLUMN(J:J),2)+1,IFERROR(SMALL(IF((codetiers=$A69)*(codeart=$C69),tranche,""),COLUMN(J:J)/2*MOD(COLUMN(I:I),2)),""),IFERROR(SMALL(IF((codetiers=$A69)*(codeart=$C69),prixu,""),COLUMN(I:I)/2*MOD(COLUMN(J:J),2)),""))</f>
        <v/>
      </c>
      <c r="Q69" s="28" t="str">
        <f t="array" aca="1" ref="Q69" ca="1">CHOOSE(MOD(COLUMN(K:K),2)+1,IFERROR(SMALL(IF((codetiers=$A69)*(codeart=$C69),tranche,""),COLUMN(K:K)/2*MOD(COLUMN(J:J),2)),""),IFERROR(SMALL(IF((codetiers=$A69)*(codeart=$C69),prixu,""),COLUMN(J:J)/2*MOD(COLUMN(K:K),2)),""))</f>
        <v/>
      </c>
      <c r="R69" s="28" t="str">
        <f t="array" aca="1" ref="R69" ca="1">CHOOSE(MOD(COLUMN(L:L),2)+1,IFERROR(SMALL(IF((codetiers=$A69)*(codeart=$C69),tranche,""),COLUMN(L:L)/2*MOD(COLUMN(K:K),2)),""),IFERROR(SMALL(IF((codetiers=$A69)*(codeart=$C69),prixu,""),COLUMN(K:K)/2*MOD(COLUMN(L:L),2)),""))</f>
        <v/>
      </c>
      <c r="S69" s="28" t="str">
        <f t="array" aca="1" ref="S69" ca="1">CHOOSE(MOD(COLUMN(M:M),2)+1,IFERROR(SMALL(IF((codetiers=$A69)*(codeart=$C69),tranche,""),COLUMN(M:M)/2*MOD(COLUMN(L:L),2)),""),IFERROR(SMALL(IF((codetiers=$A69)*(codeart=$C69),prixu,""),COLUMN(L:L)/2*MOD(COLUMN(M:M),2)),""))</f>
        <v/>
      </c>
    </row>
    <row r="70" spans="1:19">
      <c r="A70" s="26" t="str">
        <f ca="1">INDEX(codetiers,SMALL(colindex,ROW(A69)))</f>
        <v>204349</v>
      </c>
      <c r="B70" s="26" t="str">
        <f ca="1">VLOOKUP($A70,infos,COLUMN(B:B),0)</f>
        <v>SBM S.A.S.</v>
      </c>
      <c r="C70" s="26" t="str">
        <f ca="1">INDEX(codeart,SMALL(colindex,ROW(A69)))</f>
        <v>ANC0260-1-9.5</v>
      </c>
      <c r="D70" s="26">
        <f ca="1">INDEX(infos,SMALL(colindex,ROW(A69)),COLUMN(D:D))</f>
        <v>0</v>
      </c>
      <c r="E70" s="26" t="str">
        <f ca="1">INDEX(infos,SMALL(colindex,ROW($A69)),COLUMN(E:E))</f>
        <v>FORET-ROUTER Ø9.5 LIG9095072</v>
      </c>
      <c r="F70" s="26">
        <f ca="1">INDEX(infos,SMALL(colindex,ROW($A69)),COLUMN(F:F))</f>
        <v>0</v>
      </c>
      <c r="G70" s="26" t="str">
        <f ca="1">INDEX(infos,SMALL(colindex,ROW($A69)),COLUMN(G:G))</f>
        <v>PASI</v>
      </c>
      <c r="H70" s="28">
        <f t="array" aca="1" ref="H70" ca="1">CHOOSE(MOD(COLUMN(B:B),2)+1,IFERROR(SMALL(IF((codetiers=$A70)*(codeart=$C70),tranche,""),COLUMN(B:B)/2*MOD(COLUMN(A:A),2)),""),IFERROR(SMALL(IF((codetiers=$A70)*(codeart=$C70),prixu,""),COLUMN(A:A)/2*MOD(COLUMN(B:B),2)),""))</f>
        <v>10</v>
      </c>
      <c r="I70" s="28">
        <f t="array" aca="1" ref="I70" ca="1">CHOOSE(MOD(COLUMN(C:C),2)+1,IFERROR(SMALL(IF((codetiers=$A70)*(codeart=$C70),tranche,""),COLUMN(C:C)/2*MOD(COLUMN(B:B),2)),""),IFERROR(SMALL(IF((codetiers=$A70)*(codeart=$C70),prixu,""),COLUMN(B:B)/2*MOD(COLUMN(C:C),2)),""))</f>
        <v>19.350000000000001</v>
      </c>
      <c r="J70" s="28">
        <f t="array" aca="1" ref="J70" ca="1">CHOOSE(MOD(COLUMN(D:D),2)+1,IFERROR(SMALL(IF((codetiers=$A70)*(codeart=$C70),tranche,""),COLUMN(D:D)/2*MOD(COLUMN(C:C),2)),""),IFERROR(SMALL(IF((codetiers=$A70)*(codeart=$C70),prixu,""),COLUMN(C:C)/2*MOD(COLUMN(D:D),2)),""))</f>
        <v>15</v>
      </c>
      <c r="K70" s="28">
        <f t="array" aca="1" ref="K70" ca="1">CHOOSE(MOD(COLUMN(E:E),2)+1,IFERROR(SMALL(IF((codetiers=$A70)*(codeart=$C70),tranche,""),COLUMN(E:E)/2*MOD(COLUMN(D:D),2)),""),IFERROR(SMALL(IF((codetiers=$A70)*(codeart=$C70),prixu,""),COLUMN(D:D)/2*MOD(COLUMN(E:E),2)),""))</f>
        <v>24.15</v>
      </c>
      <c r="L70" s="28">
        <f t="array" aca="1" ref="L70" ca="1">CHOOSE(MOD(COLUMN(F:F),2)+1,IFERROR(SMALL(IF((codetiers=$A70)*(codeart=$C70),tranche,""),COLUMN(F:F)/2*MOD(COLUMN(E:E),2)),""),IFERROR(SMALL(IF((codetiers=$A70)*(codeart=$C70),prixu,""),COLUMN(E:E)/2*MOD(COLUMN(F:F),2)),""))</f>
        <v>20</v>
      </c>
      <c r="M70" s="28">
        <f t="array" aca="1" ref="M70" ca="1">CHOOSE(MOD(COLUMN(G:G),2)+1,IFERROR(SMALL(IF((codetiers=$A70)*(codeart=$C70),tranche,""),COLUMN(G:G)/2*MOD(COLUMN(F:F),2)),""),IFERROR(SMALL(IF((codetiers=$A70)*(codeart=$C70),prixu,""),COLUMN(F:F)/2*MOD(COLUMN(G:G),2)),""))</f>
        <v>31.45</v>
      </c>
      <c r="N70" s="28" t="str">
        <f t="array" aca="1" ref="N70" ca="1">CHOOSE(MOD(COLUMN(H:H),2)+1,IFERROR(SMALL(IF((codetiers=$A70)*(codeart=$C70),tranche,""),COLUMN(H:H)/2*MOD(COLUMN(G:G),2)),""),IFERROR(SMALL(IF((codetiers=$A70)*(codeart=$C70),prixu,""),COLUMN(G:G)/2*MOD(COLUMN(H:H),2)),""))</f>
        <v/>
      </c>
      <c r="O70" s="28" t="str">
        <f t="array" aca="1" ref="O70" ca="1">CHOOSE(MOD(COLUMN(I:I),2)+1,IFERROR(SMALL(IF((codetiers=$A70)*(codeart=$C70),tranche,""),COLUMN(I:I)/2*MOD(COLUMN(H:H),2)),""),IFERROR(SMALL(IF((codetiers=$A70)*(codeart=$C70),prixu,""),COLUMN(H:H)/2*MOD(COLUMN(I:I),2)),""))</f>
        <v/>
      </c>
      <c r="P70" s="28" t="str">
        <f t="array" aca="1" ref="P70" ca="1">CHOOSE(MOD(COLUMN(J:J),2)+1,IFERROR(SMALL(IF((codetiers=$A70)*(codeart=$C70),tranche,""),COLUMN(J:J)/2*MOD(COLUMN(I:I),2)),""),IFERROR(SMALL(IF((codetiers=$A70)*(codeart=$C70),prixu,""),COLUMN(I:I)/2*MOD(COLUMN(J:J),2)),""))</f>
        <v/>
      </c>
      <c r="Q70" s="28" t="str">
        <f t="array" aca="1" ref="Q70" ca="1">CHOOSE(MOD(COLUMN(K:K),2)+1,IFERROR(SMALL(IF((codetiers=$A70)*(codeart=$C70),tranche,""),COLUMN(K:K)/2*MOD(COLUMN(J:J),2)),""),IFERROR(SMALL(IF((codetiers=$A70)*(codeart=$C70),prixu,""),COLUMN(J:J)/2*MOD(COLUMN(K:K),2)),""))</f>
        <v/>
      </c>
      <c r="R70" s="28" t="str">
        <f t="array" aca="1" ref="R70" ca="1">CHOOSE(MOD(COLUMN(L:L),2)+1,IFERROR(SMALL(IF((codetiers=$A70)*(codeart=$C70),tranche,""),COLUMN(L:L)/2*MOD(COLUMN(K:K),2)),""),IFERROR(SMALL(IF((codetiers=$A70)*(codeart=$C70),prixu,""),COLUMN(K:K)/2*MOD(COLUMN(L:L),2)),""))</f>
        <v/>
      </c>
      <c r="S70" s="28" t="str">
        <f t="array" aca="1" ref="S70" ca="1">CHOOSE(MOD(COLUMN(M:M),2)+1,IFERROR(SMALL(IF((codetiers=$A70)*(codeart=$C70),tranche,""),COLUMN(M:M)/2*MOD(COLUMN(L:L),2)),""),IFERROR(SMALL(IF((codetiers=$A70)*(codeart=$C70),prixu,""),COLUMN(L:L)/2*MOD(COLUMN(M:M),2)),""))</f>
        <v/>
      </c>
    </row>
    <row r="71" spans="1:19">
      <c r="A71" s="26" t="str">
        <f ca="1">INDEX(codetiers,SMALL(colindex,ROW(A70)))</f>
        <v>201658</v>
      </c>
      <c r="B71" s="26" t="str">
        <f ca="1">VLOOKUP($A71,infos,COLUMN(B:B),0)</f>
        <v>D P M R</v>
      </c>
      <c r="C71" s="26" t="str">
        <f ca="1">INDEX(codeart,SMALL(colindex,ROW(A70)))</f>
        <v>ANC0294-1</v>
      </c>
      <c r="D71" s="26" t="str">
        <f ca="1">INDEX(infos,SMALL(colindex,ROW(A70)),COLUMN(D:D))</f>
        <v>11</v>
      </c>
      <c r="E71" s="26" t="str">
        <f ca="1">INDEX(infos,SMALL(colindex,ROW($A70)),COLUMN(E:E))</f>
        <v>TIGE FORET RETROGRADE</v>
      </c>
      <c r="F71" s="26">
        <f ca="1">INDEX(infos,SMALL(colindex,ROW($A70)),COLUMN(F:F))</f>
        <v>0</v>
      </c>
      <c r="G71" s="26" t="str">
        <f ca="1">INDEX(infos,SMALL(colindex,ROW($A70)),COLUMN(G:G))</f>
        <v>PEL</v>
      </c>
      <c r="H71" s="28">
        <f t="array" aca="1" ref="H71" ca="1">CHOOSE(MOD(COLUMN(B:B),2)+1,IFERROR(SMALL(IF((codetiers=$A71)*(codeart=$C71),tranche,""),COLUMN(B:B)/2*MOD(COLUMN(A:A),2)),""),IFERROR(SMALL(IF((codetiers=$A71)*(codeart=$C71),prixu,""),COLUMN(A:A)/2*MOD(COLUMN(B:B),2)),""))</f>
        <v>10</v>
      </c>
      <c r="I71" s="28">
        <f t="array" aca="1" ref="I71" ca="1">CHOOSE(MOD(COLUMN(C:C),2)+1,IFERROR(SMALL(IF((codetiers=$A71)*(codeart=$C71),tranche,""),COLUMN(C:C)/2*MOD(COLUMN(B:B),2)),""),IFERROR(SMALL(IF((codetiers=$A71)*(codeart=$C71),prixu,""),COLUMN(B:B)/2*MOD(COLUMN(C:C),2)),""))</f>
        <v>16.95</v>
      </c>
      <c r="J71" s="28">
        <f t="array" aca="1" ref="J71" ca="1">CHOOSE(MOD(COLUMN(D:D),2)+1,IFERROR(SMALL(IF((codetiers=$A71)*(codeart=$C71),tranche,""),COLUMN(D:D)/2*MOD(COLUMN(C:C),2)),""),IFERROR(SMALL(IF((codetiers=$A71)*(codeart=$C71),prixu,""),COLUMN(C:C)/2*MOD(COLUMN(D:D),2)),""))</f>
        <v>20</v>
      </c>
      <c r="K71" s="28">
        <f t="array" aca="1" ref="K71" ca="1">CHOOSE(MOD(COLUMN(E:E),2)+1,IFERROR(SMALL(IF((codetiers=$A71)*(codeart=$C71),tranche,""),COLUMN(E:E)/2*MOD(COLUMN(D:D),2)),""),IFERROR(SMALL(IF((codetiers=$A71)*(codeart=$C71),prixu,""),COLUMN(D:D)/2*MOD(COLUMN(E:E),2)),""))</f>
        <v>17.010000000000002</v>
      </c>
      <c r="L71" s="28">
        <f t="array" aca="1" ref="L71" ca="1">CHOOSE(MOD(COLUMN(F:F),2)+1,IFERROR(SMALL(IF((codetiers=$A71)*(codeart=$C71),tranche,""),COLUMN(F:F)/2*MOD(COLUMN(E:E),2)),""),IFERROR(SMALL(IF((codetiers=$A71)*(codeart=$C71),prixu,""),COLUMN(E:E)/2*MOD(COLUMN(F:F),2)),""))</f>
        <v>40</v>
      </c>
      <c r="M71" s="28">
        <f t="array" aca="1" ref="M71" ca="1">CHOOSE(MOD(COLUMN(G:G),2)+1,IFERROR(SMALL(IF((codetiers=$A71)*(codeart=$C71),tranche,""),COLUMN(G:G)/2*MOD(COLUMN(F:F),2)),""),IFERROR(SMALL(IF((codetiers=$A71)*(codeart=$C71),prixu,""),COLUMN(F:F)/2*MOD(COLUMN(G:G),2)),""))</f>
        <v>17.07</v>
      </c>
      <c r="N71" s="28" t="str">
        <f t="array" aca="1" ref="N71" ca="1">CHOOSE(MOD(COLUMN(H:H),2)+1,IFERROR(SMALL(IF((codetiers=$A71)*(codeart=$C71),tranche,""),COLUMN(H:H)/2*MOD(COLUMN(G:G),2)),""),IFERROR(SMALL(IF((codetiers=$A71)*(codeart=$C71),prixu,""),COLUMN(G:G)/2*MOD(COLUMN(H:H),2)),""))</f>
        <v/>
      </c>
      <c r="O71" s="28" t="str">
        <f t="array" aca="1" ref="O71" ca="1">CHOOSE(MOD(COLUMN(I:I),2)+1,IFERROR(SMALL(IF((codetiers=$A71)*(codeart=$C71),tranche,""),COLUMN(I:I)/2*MOD(COLUMN(H:H),2)),""),IFERROR(SMALL(IF((codetiers=$A71)*(codeart=$C71),prixu,""),COLUMN(H:H)/2*MOD(COLUMN(I:I),2)),""))</f>
        <v/>
      </c>
      <c r="P71" s="28" t="str">
        <f t="array" aca="1" ref="P71" ca="1">CHOOSE(MOD(COLUMN(J:J),2)+1,IFERROR(SMALL(IF((codetiers=$A71)*(codeart=$C71),tranche,""),COLUMN(J:J)/2*MOD(COLUMN(I:I),2)),""),IFERROR(SMALL(IF((codetiers=$A71)*(codeart=$C71),prixu,""),COLUMN(I:I)/2*MOD(COLUMN(J:J),2)),""))</f>
        <v/>
      </c>
      <c r="Q71" s="28" t="str">
        <f t="array" aca="1" ref="Q71" ca="1">CHOOSE(MOD(COLUMN(K:K),2)+1,IFERROR(SMALL(IF((codetiers=$A71)*(codeart=$C71),tranche,""),COLUMN(K:K)/2*MOD(COLUMN(J:J),2)),""),IFERROR(SMALL(IF((codetiers=$A71)*(codeart=$C71),prixu,""),COLUMN(J:J)/2*MOD(COLUMN(K:K),2)),""))</f>
        <v/>
      </c>
      <c r="R71" s="28" t="str">
        <f t="array" aca="1" ref="R71" ca="1">CHOOSE(MOD(COLUMN(L:L),2)+1,IFERROR(SMALL(IF((codetiers=$A71)*(codeart=$C71),tranche,""),COLUMN(L:L)/2*MOD(COLUMN(K:K),2)),""),IFERROR(SMALL(IF((codetiers=$A71)*(codeart=$C71),prixu,""),COLUMN(K:K)/2*MOD(COLUMN(L:L),2)),""))</f>
        <v/>
      </c>
      <c r="S71" s="28" t="str">
        <f t="array" aca="1" ref="S71" ca="1">CHOOSE(MOD(COLUMN(M:M),2)+1,IFERROR(SMALL(IF((codetiers=$A71)*(codeart=$C71),tranche,""),COLUMN(M:M)/2*MOD(COLUMN(L:L),2)),""),IFERROR(SMALL(IF((codetiers=$A71)*(codeart=$C71),prixu,""),COLUMN(L:L)/2*MOD(COLUMN(M:M),2)),""))</f>
        <v/>
      </c>
    </row>
    <row r="72" spans="1:19">
      <c r="A72" s="26" t="str">
        <f ca="1">INDEX(codetiers,SMALL(colindex,ROW(A71)))</f>
        <v>201658</v>
      </c>
      <c r="B72" s="26" t="str">
        <f ca="1">VLOOKUP($A72,infos,COLUMN(B:B),0)</f>
        <v>D P M R</v>
      </c>
      <c r="C72" s="26" t="str">
        <f ca="1">INDEX(codeart,SMALL(colindex,ROW(A71)))</f>
        <v>ANC0294-10</v>
      </c>
      <c r="D72" s="26" t="str">
        <f ca="1">INDEX(infos,SMALL(colindex,ROW(A71)),COLUMN(D:D))</f>
        <v>03</v>
      </c>
      <c r="E72" s="26" t="str">
        <f ca="1">INDEX(infos,SMALL(colindex,ROW($A71)),COLUMN(E:E))</f>
        <v>POUSSOIR FORET RETROGRADE</v>
      </c>
      <c r="F72" s="26">
        <f ca="1">INDEX(infos,SMALL(colindex,ROW($A71)),COLUMN(F:F))</f>
        <v>0</v>
      </c>
      <c r="G72" s="26" t="str">
        <f ca="1">INDEX(infos,SMALL(colindex,ROW($A71)),COLUMN(G:G))</f>
        <v>PEL</v>
      </c>
      <c r="H72" s="28">
        <f t="array" aca="1" ref="H72" ca="1">CHOOSE(MOD(COLUMN(B:B),2)+1,IFERROR(SMALL(IF((codetiers=$A72)*(codeart=$C72),tranche,""),COLUMN(B:B)/2*MOD(COLUMN(A:A),2)),""),IFERROR(SMALL(IF((codetiers=$A72)*(codeart=$C72),prixu,""),COLUMN(A:A)/2*MOD(COLUMN(B:B),2)),""))</f>
        <v>10</v>
      </c>
      <c r="I72" s="28">
        <f t="array" aca="1" ref="I72" ca="1">CHOOSE(MOD(COLUMN(C:C),2)+1,IFERROR(SMALL(IF((codetiers=$A72)*(codeart=$C72),tranche,""),COLUMN(C:C)/2*MOD(COLUMN(B:B),2)),""),IFERROR(SMALL(IF((codetiers=$A72)*(codeart=$C72),prixu,""),COLUMN(B:B)/2*MOD(COLUMN(C:C),2)),""))</f>
        <v>4.1900000000000004</v>
      </c>
      <c r="J72" s="28">
        <f t="array" aca="1" ref="J72" ca="1">CHOOSE(MOD(COLUMN(D:D),2)+1,IFERROR(SMALL(IF((codetiers=$A72)*(codeart=$C72),tranche,""),COLUMN(D:D)/2*MOD(COLUMN(C:C),2)),""),IFERROR(SMALL(IF((codetiers=$A72)*(codeart=$C72),prixu,""),COLUMN(C:C)/2*MOD(COLUMN(D:D),2)),""))</f>
        <v>20</v>
      </c>
      <c r="K72" s="28">
        <f t="array" aca="1" ref="K72" ca="1">CHOOSE(MOD(COLUMN(E:E),2)+1,IFERROR(SMALL(IF((codetiers=$A72)*(codeart=$C72),tranche,""),COLUMN(E:E)/2*MOD(COLUMN(D:D),2)),""),IFERROR(SMALL(IF((codetiers=$A72)*(codeart=$C72),prixu,""),COLUMN(D:D)/2*MOD(COLUMN(E:E),2)),""))</f>
        <v>4.26</v>
      </c>
      <c r="L72" s="28">
        <f t="array" aca="1" ref="L72" ca="1">CHOOSE(MOD(COLUMN(F:F),2)+1,IFERROR(SMALL(IF((codetiers=$A72)*(codeart=$C72),tranche,""),COLUMN(F:F)/2*MOD(COLUMN(E:E),2)),""),IFERROR(SMALL(IF((codetiers=$A72)*(codeart=$C72),prixu,""),COLUMN(E:E)/2*MOD(COLUMN(F:F),2)),""))</f>
        <v>40</v>
      </c>
      <c r="M72" s="28">
        <f t="array" aca="1" ref="M72" ca="1">CHOOSE(MOD(COLUMN(G:G),2)+1,IFERROR(SMALL(IF((codetiers=$A72)*(codeart=$C72),tranche,""),COLUMN(G:G)/2*MOD(COLUMN(F:F),2)),""),IFERROR(SMALL(IF((codetiers=$A72)*(codeart=$C72),prixu,""),COLUMN(F:F)/2*MOD(COLUMN(G:G),2)),""))</f>
        <v>4.3099999999999996</v>
      </c>
      <c r="N72" s="28" t="str">
        <f t="array" aca="1" ref="N72" ca="1">CHOOSE(MOD(COLUMN(H:H),2)+1,IFERROR(SMALL(IF((codetiers=$A72)*(codeart=$C72),tranche,""),COLUMN(H:H)/2*MOD(COLUMN(G:G),2)),""),IFERROR(SMALL(IF((codetiers=$A72)*(codeart=$C72),prixu,""),COLUMN(G:G)/2*MOD(COLUMN(H:H),2)),""))</f>
        <v/>
      </c>
      <c r="O72" s="28" t="str">
        <f t="array" aca="1" ref="O72" ca="1">CHOOSE(MOD(COLUMN(I:I),2)+1,IFERROR(SMALL(IF((codetiers=$A72)*(codeart=$C72),tranche,""),COLUMN(I:I)/2*MOD(COLUMN(H:H),2)),""),IFERROR(SMALL(IF((codetiers=$A72)*(codeart=$C72),prixu,""),COLUMN(H:H)/2*MOD(COLUMN(I:I),2)),""))</f>
        <v/>
      </c>
      <c r="P72" s="28" t="str">
        <f t="array" aca="1" ref="P72" ca="1">CHOOSE(MOD(COLUMN(J:J),2)+1,IFERROR(SMALL(IF((codetiers=$A72)*(codeart=$C72),tranche,""),COLUMN(J:J)/2*MOD(COLUMN(I:I),2)),""),IFERROR(SMALL(IF((codetiers=$A72)*(codeart=$C72),prixu,""),COLUMN(I:I)/2*MOD(COLUMN(J:J),2)),""))</f>
        <v/>
      </c>
      <c r="Q72" s="28" t="str">
        <f t="array" aca="1" ref="Q72" ca="1">CHOOSE(MOD(COLUMN(K:K),2)+1,IFERROR(SMALL(IF((codetiers=$A72)*(codeart=$C72),tranche,""),COLUMN(K:K)/2*MOD(COLUMN(J:J),2)),""),IFERROR(SMALL(IF((codetiers=$A72)*(codeart=$C72),prixu,""),COLUMN(J:J)/2*MOD(COLUMN(K:K),2)),""))</f>
        <v/>
      </c>
      <c r="R72" s="28" t="str">
        <f t="array" aca="1" ref="R72" ca="1">CHOOSE(MOD(COLUMN(L:L),2)+1,IFERROR(SMALL(IF((codetiers=$A72)*(codeart=$C72),tranche,""),COLUMN(L:L)/2*MOD(COLUMN(K:K),2)),""),IFERROR(SMALL(IF((codetiers=$A72)*(codeart=$C72),prixu,""),COLUMN(K:K)/2*MOD(COLUMN(L:L),2)),""))</f>
        <v/>
      </c>
      <c r="S72" s="28" t="str">
        <f t="array" aca="1" ref="S72" ca="1">CHOOSE(MOD(COLUMN(M:M),2)+1,IFERROR(SMALL(IF((codetiers=$A72)*(codeart=$C72),tranche,""),COLUMN(M:M)/2*MOD(COLUMN(L:L),2)),""),IFERROR(SMALL(IF((codetiers=$A72)*(codeart=$C72),prixu,""),COLUMN(L:L)/2*MOD(COLUMN(M:M),2)),""))</f>
        <v/>
      </c>
    </row>
    <row r="73" spans="1:19">
      <c r="A73" s="26" t="str">
        <f ca="1">INDEX(codetiers,SMALL(colindex,ROW(A72)))</f>
        <v>201658</v>
      </c>
      <c r="B73" s="26" t="str">
        <f ca="1">VLOOKUP($A73,infos,COLUMN(B:B),0)</f>
        <v>D P M R</v>
      </c>
      <c r="C73" s="26" t="str">
        <f ca="1">INDEX(codeart,SMALL(colindex,ROW(A72)))</f>
        <v>ANC0294-12.3</v>
      </c>
      <c r="D73" s="26" t="str">
        <f ca="1">INDEX(infos,SMALL(colindex,ROW(A72)),COLUMN(D:D))</f>
        <v>02</v>
      </c>
      <c r="E73" s="26" t="str">
        <f ca="1">INDEX(infos,SMALL(colindex,ROW($A72)),COLUMN(E:E))</f>
        <v>RAYONNAGE LAME FORET RETROGRAD</v>
      </c>
      <c r="F73" s="26">
        <f ca="1">INDEX(infos,SMALL(colindex,ROW($A72)),COLUMN(F:F))</f>
        <v>0</v>
      </c>
      <c r="G73" s="26" t="str">
        <f ca="1">INDEX(infos,SMALL(colindex,ROW($A72)),COLUMN(G:G))</f>
        <v>PEL</v>
      </c>
      <c r="H73" s="28">
        <f t="array" aca="1" ref="H73" ca="1">CHOOSE(MOD(COLUMN(B:B),2)+1,IFERROR(SMALL(IF((codetiers=$A73)*(codeart=$C73),tranche,""),COLUMN(B:B)/2*MOD(COLUMN(A:A),2)),""),IFERROR(SMALL(IF((codetiers=$A73)*(codeart=$C73),prixu,""),COLUMN(A:A)/2*MOD(COLUMN(B:B),2)),""))</f>
        <v>10</v>
      </c>
      <c r="I73" s="28">
        <f t="array" aca="1" ref="I73" ca="1">CHOOSE(MOD(COLUMN(C:C),2)+1,IFERROR(SMALL(IF((codetiers=$A73)*(codeart=$C73),tranche,""),COLUMN(C:C)/2*MOD(COLUMN(B:B),2)),""),IFERROR(SMALL(IF((codetiers=$A73)*(codeart=$C73),prixu,""),COLUMN(B:B)/2*MOD(COLUMN(C:C),2)),""))</f>
        <v>3.14</v>
      </c>
      <c r="J73" s="28">
        <f t="array" aca="1" ref="J73" ca="1">CHOOSE(MOD(COLUMN(D:D),2)+1,IFERROR(SMALL(IF((codetiers=$A73)*(codeart=$C73),tranche,""),COLUMN(D:D)/2*MOD(COLUMN(C:C),2)),""),IFERROR(SMALL(IF((codetiers=$A73)*(codeart=$C73),prixu,""),COLUMN(C:C)/2*MOD(COLUMN(D:D),2)),""))</f>
        <v>20</v>
      </c>
      <c r="K73" s="28">
        <f t="array" aca="1" ref="K73" ca="1">CHOOSE(MOD(COLUMN(E:E),2)+1,IFERROR(SMALL(IF((codetiers=$A73)*(codeart=$C73),tranche,""),COLUMN(E:E)/2*MOD(COLUMN(D:D),2)),""),IFERROR(SMALL(IF((codetiers=$A73)*(codeart=$C73),prixu,""),COLUMN(D:D)/2*MOD(COLUMN(E:E),2)),""))</f>
        <v>3.2</v>
      </c>
      <c r="L73" s="28">
        <f t="array" aca="1" ref="L73" ca="1">CHOOSE(MOD(COLUMN(F:F),2)+1,IFERROR(SMALL(IF((codetiers=$A73)*(codeart=$C73),tranche,""),COLUMN(F:F)/2*MOD(COLUMN(E:E),2)),""),IFERROR(SMALL(IF((codetiers=$A73)*(codeart=$C73),prixu,""),COLUMN(E:E)/2*MOD(COLUMN(F:F),2)),""))</f>
        <v>40</v>
      </c>
      <c r="M73" s="28">
        <f t="array" aca="1" ref="M73" ca="1">CHOOSE(MOD(COLUMN(G:G),2)+1,IFERROR(SMALL(IF((codetiers=$A73)*(codeart=$C73),tranche,""),COLUMN(G:G)/2*MOD(COLUMN(F:F),2)),""),IFERROR(SMALL(IF((codetiers=$A73)*(codeart=$C73),prixu,""),COLUMN(F:F)/2*MOD(COLUMN(G:G),2)),""))</f>
        <v>3.26</v>
      </c>
      <c r="N73" s="28" t="str">
        <f t="array" aca="1" ref="N73" ca="1">CHOOSE(MOD(COLUMN(H:H),2)+1,IFERROR(SMALL(IF((codetiers=$A73)*(codeart=$C73),tranche,""),COLUMN(H:H)/2*MOD(COLUMN(G:G),2)),""),IFERROR(SMALL(IF((codetiers=$A73)*(codeart=$C73),prixu,""),COLUMN(G:G)/2*MOD(COLUMN(H:H),2)),""))</f>
        <v/>
      </c>
      <c r="O73" s="28" t="str">
        <f t="array" aca="1" ref="O73" ca="1">CHOOSE(MOD(COLUMN(I:I),2)+1,IFERROR(SMALL(IF((codetiers=$A73)*(codeart=$C73),tranche,""),COLUMN(I:I)/2*MOD(COLUMN(H:H),2)),""),IFERROR(SMALL(IF((codetiers=$A73)*(codeart=$C73),prixu,""),COLUMN(H:H)/2*MOD(COLUMN(I:I),2)),""))</f>
        <v/>
      </c>
      <c r="P73" s="28" t="str">
        <f t="array" aca="1" ref="P73" ca="1">CHOOSE(MOD(COLUMN(J:J),2)+1,IFERROR(SMALL(IF((codetiers=$A73)*(codeart=$C73),tranche,""),COLUMN(J:J)/2*MOD(COLUMN(I:I),2)),""),IFERROR(SMALL(IF((codetiers=$A73)*(codeart=$C73),prixu,""),COLUMN(I:I)/2*MOD(COLUMN(J:J),2)),""))</f>
        <v/>
      </c>
      <c r="Q73" s="28" t="str">
        <f t="array" aca="1" ref="Q73" ca="1">CHOOSE(MOD(COLUMN(K:K),2)+1,IFERROR(SMALL(IF((codetiers=$A73)*(codeart=$C73),tranche,""),COLUMN(K:K)/2*MOD(COLUMN(J:J),2)),""),IFERROR(SMALL(IF((codetiers=$A73)*(codeart=$C73),prixu,""),COLUMN(J:J)/2*MOD(COLUMN(K:K),2)),""))</f>
        <v/>
      </c>
      <c r="R73" s="28" t="str">
        <f t="array" aca="1" ref="R73" ca="1">CHOOSE(MOD(COLUMN(L:L),2)+1,IFERROR(SMALL(IF((codetiers=$A73)*(codeart=$C73),tranche,""),COLUMN(L:L)/2*MOD(COLUMN(K:K),2)),""),IFERROR(SMALL(IF((codetiers=$A73)*(codeart=$C73),prixu,""),COLUMN(K:K)/2*MOD(COLUMN(L:L),2)),""))</f>
        <v/>
      </c>
      <c r="S73" s="28" t="str">
        <f t="array" aca="1" ref="S73" ca="1">CHOOSE(MOD(COLUMN(M:M),2)+1,IFERROR(SMALL(IF((codetiers=$A73)*(codeart=$C73),tranche,""),COLUMN(M:M)/2*MOD(COLUMN(L:L),2)),""),IFERROR(SMALL(IF((codetiers=$A73)*(codeart=$C73),prixu,""),COLUMN(L:L)/2*MOD(COLUMN(M:M),2)),""))</f>
        <v/>
      </c>
    </row>
    <row r="74" spans="1:19">
      <c r="A74" s="26" t="str">
        <f ca="1">INDEX(codetiers,SMALL(colindex,ROW(A73)))</f>
        <v>201658</v>
      </c>
      <c r="B74" s="26" t="str">
        <f ca="1">VLOOKUP($A74,infos,COLUMN(B:B),0)</f>
        <v>D P M R</v>
      </c>
      <c r="C74" s="26" t="str">
        <f ca="1">INDEX(codeart,SMALL(colindex,ROW(A73)))</f>
        <v>ANC0294-13</v>
      </c>
      <c r="D74" s="26" t="str">
        <f ca="1">INDEX(infos,SMALL(colindex,ROW(A73)),COLUMN(D:D))</f>
        <v>03</v>
      </c>
      <c r="E74" s="26" t="str">
        <f ca="1">INDEX(infos,SMALL(colindex,ROW($A73)),COLUMN(E:E))</f>
        <v>VIS M3 TETE FRAISEE FORET</v>
      </c>
      <c r="F74" s="26">
        <f ca="1">INDEX(infos,SMALL(colindex,ROW($A73)),COLUMN(F:F))</f>
        <v>0</v>
      </c>
      <c r="G74" s="26" t="str">
        <f ca="1">INDEX(infos,SMALL(colindex,ROW($A73)),COLUMN(G:G))</f>
        <v>PEL</v>
      </c>
      <c r="H74" s="28">
        <f t="array" aca="1" ref="H74" ca="1">CHOOSE(MOD(COLUMN(B:B),2)+1,IFERROR(SMALL(IF((codetiers=$A74)*(codeart=$C74),tranche,""),COLUMN(B:B)/2*MOD(COLUMN(A:A),2)),""),IFERROR(SMALL(IF((codetiers=$A74)*(codeart=$C74),prixu,""),COLUMN(A:A)/2*MOD(COLUMN(B:B),2)),""))</f>
        <v>10</v>
      </c>
      <c r="I74" s="28">
        <f t="array" aca="1" ref="I74" ca="1">CHOOSE(MOD(COLUMN(C:C),2)+1,IFERROR(SMALL(IF((codetiers=$A74)*(codeart=$C74),tranche,""),COLUMN(C:C)/2*MOD(COLUMN(B:B),2)),""),IFERROR(SMALL(IF((codetiers=$A74)*(codeart=$C74),prixu,""),COLUMN(B:B)/2*MOD(COLUMN(C:C),2)),""))</f>
        <v>3.14</v>
      </c>
      <c r="J74" s="28">
        <f t="array" aca="1" ref="J74" ca="1">CHOOSE(MOD(COLUMN(D:D),2)+1,IFERROR(SMALL(IF((codetiers=$A74)*(codeart=$C74),tranche,""),COLUMN(D:D)/2*MOD(COLUMN(C:C),2)),""),IFERROR(SMALL(IF((codetiers=$A74)*(codeart=$C74),prixu,""),COLUMN(C:C)/2*MOD(COLUMN(D:D),2)),""))</f>
        <v>20</v>
      </c>
      <c r="K74" s="28">
        <f t="array" aca="1" ref="K74" ca="1">CHOOSE(MOD(COLUMN(E:E),2)+1,IFERROR(SMALL(IF((codetiers=$A74)*(codeart=$C74),tranche,""),COLUMN(E:E)/2*MOD(COLUMN(D:D),2)),""),IFERROR(SMALL(IF((codetiers=$A74)*(codeart=$C74),prixu,""),COLUMN(D:D)/2*MOD(COLUMN(E:E),2)),""))</f>
        <v>3.2</v>
      </c>
      <c r="L74" s="28">
        <f t="array" aca="1" ref="L74" ca="1">CHOOSE(MOD(COLUMN(F:F),2)+1,IFERROR(SMALL(IF((codetiers=$A74)*(codeart=$C74),tranche,""),COLUMN(F:F)/2*MOD(COLUMN(E:E),2)),""),IFERROR(SMALL(IF((codetiers=$A74)*(codeart=$C74),prixu,""),COLUMN(E:E)/2*MOD(COLUMN(F:F),2)),""))</f>
        <v>40</v>
      </c>
      <c r="M74" s="28">
        <f t="array" aca="1" ref="M74" ca="1">CHOOSE(MOD(COLUMN(G:G),2)+1,IFERROR(SMALL(IF((codetiers=$A74)*(codeart=$C74),tranche,""),COLUMN(G:G)/2*MOD(COLUMN(F:F),2)),""),IFERROR(SMALL(IF((codetiers=$A74)*(codeart=$C74),prixu,""),COLUMN(F:F)/2*MOD(COLUMN(G:G),2)),""))</f>
        <v>3.26</v>
      </c>
      <c r="N74" s="28" t="str">
        <f t="array" aca="1" ref="N74" ca="1">CHOOSE(MOD(COLUMN(H:H),2)+1,IFERROR(SMALL(IF((codetiers=$A74)*(codeart=$C74),tranche,""),COLUMN(H:H)/2*MOD(COLUMN(G:G),2)),""),IFERROR(SMALL(IF((codetiers=$A74)*(codeart=$C74),prixu,""),COLUMN(G:G)/2*MOD(COLUMN(H:H),2)),""))</f>
        <v/>
      </c>
      <c r="O74" s="28" t="str">
        <f t="array" aca="1" ref="O74" ca="1">CHOOSE(MOD(COLUMN(I:I),2)+1,IFERROR(SMALL(IF((codetiers=$A74)*(codeart=$C74),tranche,""),COLUMN(I:I)/2*MOD(COLUMN(H:H),2)),""),IFERROR(SMALL(IF((codetiers=$A74)*(codeart=$C74),prixu,""),COLUMN(H:H)/2*MOD(COLUMN(I:I),2)),""))</f>
        <v/>
      </c>
      <c r="P74" s="28" t="str">
        <f t="array" aca="1" ref="P74" ca="1">CHOOSE(MOD(COLUMN(J:J),2)+1,IFERROR(SMALL(IF((codetiers=$A74)*(codeart=$C74),tranche,""),COLUMN(J:J)/2*MOD(COLUMN(I:I),2)),""),IFERROR(SMALL(IF((codetiers=$A74)*(codeart=$C74),prixu,""),COLUMN(I:I)/2*MOD(COLUMN(J:J),2)),""))</f>
        <v/>
      </c>
      <c r="Q74" s="28" t="str">
        <f t="array" aca="1" ref="Q74" ca="1">CHOOSE(MOD(COLUMN(K:K),2)+1,IFERROR(SMALL(IF((codetiers=$A74)*(codeart=$C74),tranche,""),COLUMN(K:K)/2*MOD(COLUMN(J:J),2)),""),IFERROR(SMALL(IF((codetiers=$A74)*(codeart=$C74),prixu,""),COLUMN(J:J)/2*MOD(COLUMN(K:K),2)),""))</f>
        <v/>
      </c>
      <c r="R74" s="28" t="str">
        <f t="array" aca="1" ref="R74" ca="1">CHOOSE(MOD(COLUMN(L:L),2)+1,IFERROR(SMALL(IF((codetiers=$A74)*(codeart=$C74),tranche,""),COLUMN(L:L)/2*MOD(COLUMN(K:K),2)),""),IFERROR(SMALL(IF((codetiers=$A74)*(codeart=$C74),prixu,""),COLUMN(K:K)/2*MOD(COLUMN(L:L),2)),""))</f>
        <v/>
      </c>
      <c r="S74" s="28" t="str">
        <f t="array" aca="1" ref="S74" ca="1">CHOOSE(MOD(COLUMN(M:M),2)+1,IFERROR(SMALL(IF((codetiers=$A74)*(codeart=$C74),tranche,""),COLUMN(M:M)/2*MOD(COLUMN(L:L),2)),""),IFERROR(SMALL(IF((codetiers=$A74)*(codeart=$C74),prixu,""),COLUMN(L:L)/2*MOD(COLUMN(M:M),2)),""))</f>
        <v/>
      </c>
    </row>
    <row r="75" spans="1:19">
      <c r="A75" s="26" t="str">
        <f ca="1">INDEX(codetiers,SMALL(colindex,ROW(A74)))</f>
        <v>201658</v>
      </c>
      <c r="B75" s="26" t="str">
        <f ca="1">VLOOKUP($A75,infos,COLUMN(B:B),0)</f>
        <v>D P M R</v>
      </c>
      <c r="C75" s="26" t="str">
        <f ca="1">INDEX(codeart,SMALL(colindex,ROW(A74)))</f>
        <v>ANC0294-15</v>
      </c>
      <c r="D75" s="26" t="str">
        <f ca="1">INDEX(infos,SMALL(colindex,ROW(A74)),COLUMN(D:D))</f>
        <v>02</v>
      </c>
      <c r="E75" s="26" t="str">
        <f ca="1">INDEX(infos,SMALL(colindex,ROW($A74)),COLUMN(E:E))</f>
        <v>VIS M3 CHC MODIFIEE FORET</v>
      </c>
      <c r="F75" s="26">
        <f ca="1">INDEX(infos,SMALL(colindex,ROW($A74)),COLUMN(F:F))</f>
        <v>0</v>
      </c>
      <c r="G75" s="26" t="str">
        <f ca="1">INDEX(infos,SMALL(colindex,ROW($A74)),COLUMN(G:G))</f>
        <v>PEL</v>
      </c>
      <c r="H75" s="28">
        <f t="array" aca="1" ref="H75" ca="1">CHOOSE(MOD(COLUMN(B:B),2)+1,IFERROR(SMALL(IF((codetiers=$A75)*(codeart=$C75),tranche,""),COLUMN(B:B)/2*MOD(COLUMN(A:A),2)),""),IFERROR(SMALL(IF((codetiers=$A75)*(codeart=$C75),prixu,""),COLUMN(A:A)/2*MOD(COLUMN(B:B),2)),""))</f>
        <v>10</v>
      </c>
      <c r="I75" s="28">
        <f t="array" aca="1" ref="I75" ca="1">CHOOSE(MOD(COLUMN(C:C),2)+1,IFERROR(SMALL(IF((codetiers=$A75)*(codeart=$C75),tranche,""),COLUMN(C:C)/2*MOD(COLUMN(B:B),2)),""),IFERROR(SMALL(IF((codetiers=$A75)*(codeart=$C75),prixu,""),COLUMN(B:B)/2*MOD(COLUMN(C:C),2)),""))</f>
        <v>3.14</v>
      </c>
      <c r="J75" s="28">
        <f t="array" aca="1" ref="J75" ca="1">CHOOSE(MOD(COLUMN(D:D),2)+1,IFERROR(SMALL(IF((codetiers=$A75)*(codeart=$C75),tranche,""),COLUMN(D:D)/2*MOD(COLUMN(C:C),2)),""),IFERROR(SMALL(IF((codetiers=$A75)*(codeart=$C75),prixu,""),COLUMN(C:C)/2*MOD(COLUMN(D:D),2)),""))</f>
        <v>20</v>
      </c>
      <c r="K75" s="28">
        <f t="array" aca="1" ref="K75" ca="1">CHOOSE(MOD(COLUMN(E:E),2)+1,IFERROR(SMALL(IF((codetiers=$A75)*(codeart=$C75),tranche,""),COLUMN(E:E)/2*MOD(COLUMN(D:D),2)),""),IFERROR(SMALL(IF((codetiers=$A75)*(codeart=$C75),prixu,""),COLUMN(D:D)/2*MOD(COLUMN(E:E),2)),""))</f>
        <v>3.2</v>
      </c>
      <c r="L75" s="28">
        <f t="array" aca="1" ref="L75" ca="1">CHOOSE(MOD(COLUMN(F:F),2)+1,IFERROR(SMALL(IF((codetiers=$A75)*(codeart=$C75),tranche,""),COLUMN(F:F)/2*MOD(COLUMN(E:E),2)),""),IFERROR(SMALL(IF((codetiers=$A75)*(codeart=$C75),prixu,""),COLUMN(E:E)/2*MOD(COLUMN(F:F),2)),""))</f>
        <v>40</v>
      </c>
      <c r="M75" s="28">
        <f t="array" aca="1" ref="M75" ca="1">CHOOSE(MOD(COLUMN(G:G),2)+1,IFERROR(SMALL(IF((codetiers=$A75)*(codeart=$C75),tranche,""),COLUMN(G:G)/2*MOD(COLUMN(F:F),2)),""),IFERROR(SMALL(IF((codetiers=$A75)*(codeart=$C75),prixu,""),COLUMN(F:F)/2*MOD(COLUMN(G:G),2)),""))</f>
        <v>3.26</v>
      </c>
      <c r="N75" s="28" t="str">
        <f t="array" aca="1" ref="N75" ca="1">CHOOSE(MOD(COLUMN(H:H),2)+1,IFERROR(SMALL(IF((codetiers=$A75)*(codeart=$C75),tranche,""),COLUMN(H:H)/2*MOD(COLUMN(G:G),2)),""),IFERROR(SMALL(IF((codetiers=$A75)*(codeart=$C75),prixu,""),COLUMN(G:G)/2*MOD(COLUMN(H:H),2)),""))</f>
        <v/>
      </c>
      <c r="O75" s="28" t="str">
        <f t="array" aca="1" ref="O75" ca="1">CHOOSE(MOD(COLUMN(I:I),2)+1,IFERROR(SMALL(IF((codetiers=$A75)*(codeart=$C75),tranche,""),COLUMN(I:I)/2*MOD(COLUMN(H:H),2)),""),IFERROR(SMALL(IF((codetiers=$A75)*(codeart=$C75),prixu,""),COLUMN(H:H)/2*MOD(COLUMN(I:I),2)),""))</f>
        <v/>
      </c>
      <c r="P75" s="28" t="str">
        <f t="array" aca="1" ref="P75" ca="1">CHOOSE(MOD(COLUMN(J:J),2)+1,IFERROR(SMALL(IF((codetiers=$A75)*(codeart=$C75),tranche,""),COLUMN(J:J)/2*MOD(COLUMN(I:I),2)),""),IFERROR(SMALL(IF((codetiers=$A75)*(codeart=$C75),prixu,""),COLUMN(I:I)/2*MOD(COLUMN(J:J),2)),""))</f>
        <v/>
      </c>
      <c r="Q75" s="28" t="str">
        <f t="array" aca="1" ref="Q75" ca="1">CHOOSE(MOD(COLUMN(K:K),2)+1,IFERROR(SMALL(IF((codetiers=$A75)*(codeart=$C75),tranche,""),COLUMN(K:K)/2*MOD(COLUMN(J:J),2)),""),IFERROR(SMALL(IF((codetiers=$A75)*(codeart=$C75),prixu,""),COLUMN(J:J)/2*MOD(COLUMN(K:K),2)),""))</f>
        <v/>
      </c>
      <c r="R75" s="28" t="str">
        <f t="array" aca="1" ref="R75" ca="1">CHOOSE(MOD(COLUMN(L:L),2)+1,IFERROR(SMALL(IF((codetiers=$A75)*(codeart=$C75),tranche,""),COLUMN(L:L)/2*MOD(COLUMN(K:K),2)),""),IFERROR(SMALL(IF((codetiers=$A75)*(codeart=$C75),prixu,""),COLUMN(K:K)/2*MOD(COLUMN(L:L),2)),""))</f>
        <v/>
      </c>
      <c r="S75" s="28" t="str">
        <f t="array" aca="1" ref="S75" ca="1">CHOOSE(MOD(COLUMN(M:M),2)+1,IFERROR(SMALL(IF((codetiers=$A75)*(codeart=$C75),tranche,""),COLUMN(M:M)/2*MOD(COLUMN(L:L),2)),""),IFERROR(SMALL(IF((codetiers=$A75)*(codeart=$C75),prixu,""),COLUMN(L:L)/2*MOD(COLUMN(M:M),2)),""))</f>
        <v/>
      </c>
    </row>
    <row r="76" spans="1:19">
      <c r="A76" s="26" t="str">
        <f ca="1">INDEX(codetiers,SMALL(colindex,ROW(A75)))</f>
        <v>201658</v>
      </c>
      <c r="B76" s="26" t="str">
        <f ca="1">VLOOKUP($A76,infos,COLUMN(B:B),0)</f>
        <v>D P M R</v>
      </c>
      <c r="C76" s="26" t="str">
        <f ca="1">INDEX(codeart,SMALL(colindex,ROW(A75)))</f>
        <v>ANC0294-19</v>
      </c>
      <c r="D76" s="26" t="str">
        <f ca="1">INDEX(infos,SMALL(colindex,ROW(A75)),COLUMN(D:D))</f>
        <v>00</v>
      </c>
      <c r="E76" s="26" t="str">
        <f ca="1">INDEX(infos,SMALL(colindex,ROW($A75)),COLUMN(E:E))</f>
        <v>PION FORET RETROGRADE</v>
      </c>
      <c r="F76" s="26">
        <f ca="1">INDEX(infos,SMALL(colindex,ROW($A75)),COLUMN(F:F))</f>
        <v>0</v>
      </c>
      <c r="G76" s="26" t="str">
        <f ca="1">INDEX(infos,SMALL(colindex,ROW($A75)),COLUMN(G:G))</f>
        <v>PEL</v>
      </c>
      <c r="H76" s="28">
        <f t="array" aca="1" ref="H76" ca="1">CHOOSE(MOD(COLUMN(B:B),2)+1,IFERROR(SMALL(IF((codetiers=$A76)*(codeart=$C76),tranche,""),COLUMN(B:B)/2*MOD(COLUMN(A:A),2)),""),IFERROR(SMALL(IF((codetiers=$A76)*(codeart=$C76),prixu,""),COLUMN(A:A)/2*MOD(COLUMN(B:B),2)),""))</f>
        <v>10</v>
      </c>
      <c r="I76" s="28">
        <f t="array" aca="1" ref="I76" ca="1">CHOOSE(MOD(COLUMN(C:C),2)+1,IFERROR(SMALL(IF((codetiers=$A76)*(codeart=$C76),tranche,""),COLUMN(C:C)/2*MOD(COLUMN(B:B),2)),""),IFERROR(SMALL(IF((codetiers=$A76)*(codeart=$C76),prixu,""),COLUMN(B:B)/2*MOD(COLUMN(C:C),2)),""))</f>
        <v>3.14</v>
      </c>
      <c r="J76" s="28">
        <f t="array" aca="1" ref="J76" ca="1">CHOOSE(MOD(COLUMN(D:D),2)+1,IFERROR(SMALL(IF((codetiers=$A76)*(codeart=$C76),tranche,""),COLUMN(D:D)/2*MOD(COLUMN(C:C),2)),""),IFERROR(SMALL(IF((codetiers=$A76)*(codeart=$C76),prixu,""),COLUMN(C:C)/2*MOD(COLUMN(D:D),2)),""))</f>
        <v>20</v>
      </c>
      <c r="K76" s="28">
        <f t="array" aca="1" ref="K76" ca="1">CHOOSE(MOD(COLUMN(E:E),2)+1,IFERROR(SMALL(IF((codetiers=$A76)*(codeart=$C76),tranche,""),COLUMN(E:E)/2*MOD(COLUMN(D:D),2)),""),IFERROR(SMALL(IF((codetiers=$A76)*(codeart=$C76),prixu,""),COLUMN(D:D)/2*MOD(COLUMN(E:E),2)),""))</f>
        <v>3.2</v>
      </c>
      <c r="L76" s="28">
        <f t="array" aca="1" ref="L76" ca="1">CHOOSE(MOD(COLUMN(F:F),2)+1,IFERROR(SMALL(IF((codetiers=$A76)*(codeart=$C76),tranche,""),COLUMN(F:F)/2*MOD(COLUMN(E:E),2)),""),IFERROR(SMALL(IF((codetiers=$A76)*(codeart=$C76),prixu,""),COLUMN(E:E)/2*MOD(COLUMN(F:F),2)),""))</f>
        <v>40</v>
      </c>
      <c r="M76" s="28">
        <f t="array" aca="1" ref="M76" ca="1">CHOOSE(MOD(COLUMN(G:G),2)+1,IFERROR(SMALL(IF((codetiers=$A76)*(codeart=$C76),tranche,""),COLUMN(G:G)/2*MOD(COLUMN(F:F),2)),""),IFERROR(SMALL(IF((codetiers=$A76)*(codeart=$C76),prixu,""),COLUMN(F:F)/2*MOD(COLUMN(G:G),2)),""))</f>
        <v>3.26</v>
      </c>
      <c r="N76" s="28" t="str">
        <f t="array" aca="1" ref="N76" ca="1">CHOOSE(MOD(COLUMN(H:H),2)+1,IFERROR(SMALL(IF((codetiers=$A76)*(codeart=$C76),tranche,""),COLUMN(H:H)/2*MOD(COLUMN(G:G),2)),""),IFERROR(SMALL(IF((codetiers=$A76)*(codeart=$C76),prixu,""),COLUMN(G:G)/2*MOD(COLUMN(H:H),2)),""))</f>
        <v/>
      </c>
      <c r="O76" s="28" t="str">
        <f t="array" aca="1" ref="O76" ca="1">CHOOSE(MOD(COLUMN(I:I),2)+1,IFERROR(SMALL(IF((codetiers=$A76)*(codeart=$C76),tranche,""),COLUMN(I:I)/2*MOD(COLUMN(H:H),2)),""),IFERROR(SMALL(IF((codetiers=$A76)*(codeart=$C76),prixu,""),COLUMN(H:H)/2*MOD(COLUMN(I:I),2)),""))</f>
        <v/>
      </c>
      <c r="P76" s="28" t="str">
        <f t="array" aca="1" ref="P76" ca="1">CHOOSE(MOD(COLUMN(J:J),2)+1,IFERROR(SMALL(IF((codetiers=$A76)*(codeart=$C76),tranche,""),COLUMN(J:J)/2*MOD(COLUMN(I:I),2)),""),IFERROR(SMALL(IF((codetiers=$A76)*(codeart=$C76),prixu,""),COLUMN(I:I)/2*MOD(COLUMN(J:J),2)),""))</f>
        <v/>
      </c>
      <c r="Q76" s="28" t="str">
        <f t="array" aca="1" ref="Q76" ca="1">CHOOSE(MOD(COLUMN(K:K),2)+1,IFERROR(SMALL(IF((codetiers=$A76)*(codeart=$C76),tranche,""),COLUMN(K:K)/2*MOD(COLUMN(J:J),2)),""),IFERROR(SMALL(IF((codetiers=$A76)*(codeart=$C76),prixu,""),COLUMN(J:J)/2*MOD(COLUMN(K:K),2)),""))</f>
        <v/>
      </c>
      <c r="R76" s="28" t="str">
        <f t="array" aca="1" ref="R76" ca="1">CHOOSE(MOD(COLUMN(L:L),2)+1,IFERROR(SMALL(IF((codetiers=$A76)*(codeart=$C76),tranche,""),COLUMN(L:L)/2*MOD(COLUMN(K:K),2)),""),IFERROR(SMALL(IF((codetiers=$A76)*(codeart=$C76),prixu,""),COLUMN(K:K)/2*MOD(COLUMN(L:L),2)),""))</f>
        <v/>
      </c>
      <c r="S76" s="28" t="str">
        <f t="array" aca="1" ref="S76" ca="1">CHOOSE(MOD(COLUMN(M:M),2)+1,IFERROR(SMALL(IF((codetiers=$A76)*(codeart=$C76),tranche,""),COLUMN(M:M)/2*MOD(COLUMN(L:L),2)),""),IFERROR(SMALL(IF((codetiers=$A76)*(codeart=$C76),prixu,""),COLUMN(L:L)/2*MOD(COLUMN(M:M),2)),""))</f>
        <v/>
      </c>
    </row>
    <row r="77" spans="1:19">
      <c r="A77" s="26" t="str">
        <f ca="1">INDEX(codetiers,SMALL(colindex,ROW(A76)))</f>
        <v>201658</v>
      </c>
      <c r="B77" s="26" t="str">
        <f ca="1">VLOOKUP($A77,infos,COLUMN(B:B),0)</f>
        <v>D P M R</v>
      </c>
      <c r="C77" s="26" t="str">
        <f ca="1">INDEX(codeart,SMALL(colindex,ROW(A76)))</f>
        <v>ANC0294-6</v>
      </c>
      <c r="D77" s="26" t="str">
        <f ca="1">INDEX(infos,SMALL(colindex,ROW(A76)),COLUMN(D:D))</f>
        <v>06</v>
      </c>
      <c r="E77" s="26" t="str">
        <f ca="1">INDEX(infos,SMALL(colindex,ROW($A76)),COLUMN(E:E))</f>
        <v>MALETTE FORET RETROGRADE</v>
      </c>
      <c r="F77" s="26">
        <f ca="1">INDEX(infos,SMALL(colindex,ROW($A76)),COLUMN(F:F))</f>
        <v>0</v>
      </c>
      <c r="G77" s="26" t="str">
        <f ca="1">INDEX(infos,SMALL(colindex,ROW($A76)),COLUMN(G:G))</f>
        <v>PEL</v>
      </c>
      <c r="H77" s="28">
        <f t="array" aca="1" ref="H77" ca="1">CHOOSE(MOD(COLUMN(B:B),2)+1,IFERROR(SMALL(IF((codetiers=$A77)*(codeart=$C77),tranche,""),COLUMN(B:B)/2*MOD(COLUMN(A:A),2)),""),IFERROR(SMALL(IF((codetiers=$A77)*(codeart=$C77),prixu,""),COLUMN(A:A)/2*MOD(COLUMN(B:B),2)),""))</f>
        <v>10</v>
      </c>
      <c r="I77" s="28">
        <f t="array" aca="1" ref="I77" ca="1">CHOOSE(MOD(COLUMN(C:C),2)+1,IFERROR(SMALL(IF((codetiers=$A77)*(codeart=$C77),tranche,""),COLUMN(C:C)/2*MOD(COLUMN(B:B),2)),""),IFERROR(SMALL(IF((codetiers=$A77)*(codeart=$C77),prixu,""),COLUMN(B:B)/2*MOD(COLUMN(C:C),2)),""))</f>
        <v>4.24</v>
      </c>
      <c r="J77" s="28">
        <f t="array" aca="1" ref="J77" ca="1">CHOOSE(MOD(COLUMN(D:D),2)+1,IFERROR(SMALL(IF((codetiers=$A77)*(codeart=$C77),tranche,""),COLUMN(D:D)/2*MOD(COLUMN(C:C),2)),""),IFERROR(SMALL(IF((codetiers=$A77)*(codeart=$C77),prixu,""),COLUMN(C:C)/2*MOD(COLUMN(D:D),2)),""))</f>
        <v>20</v>
      </c>
      <c r="K77" s="28">
        <f t="array" aca="1" ref="K77" ca="1">CHOOSE(MOD(COLUMN(E:E),2)+1,IFERROR(SMALL(IF((codetiers=$A77)*(codeart=$C77),tranche,""),COLUMN(E:E)/2*MOD(COLUMN(D:D),2)),""),IFERROR(SMALL(IF((codetiers=$A77)*(codeart=$C77),prixu,""),COLUMN(D:D)/2*MOD(COLUMN(E:E),2)),""))</f>
        <v>4.3099999999999996</v>
      </c>
      <c r="L77" s="28">
        <f t="array" aca="1" ref="L77" ca="1">CHOOSE(MOD(COLUMN(F:F),2)+1,IFERROR(SMALL(IF((codetiers=$A77)*(codeart=$C77),tranche,""),COLUMN(F:F)/2*MOD(COLUMN(E:E),2)),""),IFERROR(SMALL(IF((codetiers=$A77)*(codeart=$C77),prixu,""),COLUMN(E:E)/2*MOD(COLUMN(F:F),2)),""))</f>
        <v>40</v>
      </c>
      <c r="M77" s="28">
        <f t="array" aca="1" ref="M77" ca="1">CHOOSE(MOD(COLUMN(G:G),2)+1,IFERROR(SMALL(IF((codetiers=$A77)*(codeart=$C77),tranche,""),COLUMN(G:G)/2*MOD(COLUMN(F:F),2)),""),IFERROR(SMALL(IF((codetiers=$A77)*(codeart=$C77),prixu,""),COLUMN(F:F)/2*MOD(COLUMN(G:G),2)),""))</f>
        <v>4.3600000000000003</v>
      </c>
      <c r="N77" s="28" t="str">
        <f t="array" aca="1" ref="N77" ca="1">CHOOSE(MOD(COLUMN(H:H),2)+1,IFERROR(SMALL(IF((codetiers=$A77)*(codeart=$C77),tranche,""),COLUMN(H:H)/2*MOD(COLUMN(G:G),2)),""),IFERROR(SMALL(IF((codetiers=$A77)*(codeart=$C77),prixu,""),COLUMN(G:G)/2*MOD(COLUMN(H:H),2)),""))</f>
        <v/>
      </c>
      <c r="O77" s="28" t="str">
        <f t="array" aca="1" ref="O77" ca="1">CHOOSE(MOD(COLUMN(I:I),2)+1,IFERROR(SMALL(IF((codetiers=$A77)*(codeart=$C77),tranche,""),COLUMN(I:I)/2*MOD(COLUMN(H:H),2)),""),IFERROR(SMALL(IF((codetiers=$A77)*(codeart=$C77),prixu,""),COLUMN(H:H)/2*MOD(COLUMN(I:I),2)),""))</f>
        <v/>
      </c>
      <c r="P77" s="28" t="str">
        <f t="array" aca="1" ref="P77" ca="1">CHOOSE(MOD(COLUMN(J:J),2)+1,IFERROR(SMALL(IF((codetiers=$A77)*(codeart=$C77),tranche,""),COLUMN(J:J)/2*MOD(COLUMN(I:I),2)),""),IFERROR(SMALL(IF((codetiers=$A77)*(codeart=$C77),prixu,""),COLUMN(I:I)/2*MOD(COLUMN(J:J),2)),""))</f>
        <v/>
      </c>
      <c r="Q77" s="28" t="str">
        <f t="array" aca="1" ref="Q77" ca="1">CHOOSE(MOD(COLUMN(K:K),2)+1,IFERROR(SMALL(IF((codetiers=$A77)*(codeart=$C77),tranche,""),COLUMN(K:K)/2*MOD(COLUMN(J:J),2)),""),IFERROR(SMALL(IF((codetiers=$A77)*(codeart=$C77),prixu,""),COLUMN(J:J)/2*MOD(COLUMN(K:K),2)),""))</f>
        <v/>
      </c>
      <c r="R77" s="28" t="str">
        <f t="array" aca="1" ref="R77" ca="1">CHOOSE(MOD(COLUMN(L:L),2)+1,IFERROR(SMALL(IF((codetiers=$A77)*(codeart=$C77),tranche,""),COLUMN(L:L)/2*MOD(COLUMN(K:K),2)),""),IFERROR(SMALL(IF((codetiers=$A77)*(codeart=$C77),prixu,""),COLUMN(K:K)/2*MOD(COLUMN(L:L),2)),""))</f>
        <v/>
      </c>
      <c r="S77" s="28" t="str">
        <f t="array" aca="1" ref="S77" ca="1">CHOOSE(MOD(COLUMN(M:M),2)+1,IFERROR(SMALL(IF((codetiers=$A77)*(codeart=$C77),tranche,""),COLUMN(M:M)/2*MOD(COLUMN(L:L),2)),""),IFERROR(SMALL(IF((codetiers=$A77)*(codeart=$C77),prixu,""),COLUMN(L:L)/2*MOD(COLUMN(M:M),2)),""))</f>
        <v/>
      </c>
    </row>
    <row r="78" spans="1:19">
      <c r="A78" s="26" t="str">
        <f ca="1">INDEX(codetiers,SMALL(colindex,ROW(A77)))</f>
        <v>201658</v>
      </c>
      <c r="B78" s="26" t="str">
        <f ca="1">VLOOKUP($A78,infos,COLUMN(B:B),0)</f>
        <v>D P M R</v>
      </c>
      <c r="C78" s="26" t="str">
        <f ca="1">INDEX(codeart,SMALL(colindex,ROW(A77)))</f>
        <v>ANC0294-7</v>
      </c>
      <c r="D78" s="26" t="str">
        <f ca="1">INDEX(infos,SMALL(colindex,ROW(A77)),COLUMN(D:D))</f>
        <v>12</v>
      </c>
      <c r="E78" s="26" t="str">
        <f ca="1">INDEX(infos,SMALL(colindex,ROW($A77)),COLUMN(E:E))</f>
        <v>TUBE FORET RETROGRADE</v>
      </c>
      <c r="F78" s="26">
        <f ca="1">INDEX(infos,SMALL(colindex,ROW($A77)),COLUMN(F:F))</f>
        <v>0</v>
      </c>
      <c r="G78" s="26" t="str">
        <f ca="1">INDEX(infos,SMALL(colindex,ROW($A77)),COLUMN(G:G))</f>
        <v>PEL</v>
      </c>
      <c r="H78" s="28">
        <f t="array" aca="1" ref="H78" ca="1">CHOOSE(MOD(COLUMN(B:B),2)+1,IFERROR(SMALL(IF((codetiers=$A78)*(codeart=$C78),tranche,""),COLUMN(B:B)/2*MOD(COLUMN(A:A),2)),""),IFERROR(SMALL(IF((codetiers=$A78)*(codeart=$C78),prixu,""),COLUMN(A:A)/2*MOD(COLUMN(B:B),2)),""))</f>
        <v>10</v>
      </c>
      <c r="I78" s="28">
        <f t="array" aca="1" ref="I78" ca="1">CHOOSE(MOD(COLUMN(C:C),2)+1,IFERROR(SMALL(IF((codetiers=$A78)*(codeart=$C78),tranche,""),COLUMN(C:C)/2*MOD(COLUMN(B:B),2)),""),IFERROR(SMALL(IF((codetiers=$A78)*(codeart=$C78),prixu,""),COLUMN(B:B)/2*MOD(COLUMN(C:C),2)),""))</f>
        <v>17.149999999999999</v>
      </c>
      <c r="J78" s="28">
        <f t="array" aca="1" ref="J78" ca="1">CHOOSE(MOD(COLUMN(D:D),2)+1,IFERROR(SMALL(IF((codetiers=$A78)*(codeart=$C78),tranche,""),COLUMN(D:D)/2*MOD(COLUMN(C:C),2)),""),IFERROR(SMALL(IF((codetiers=$A78)*(codeart=$C78),prixu,""),COLUMN(C:C)/2*MOD(COLUMN(D:D),2)),""))</f>
        <v>20</v>
      </c>
      <c r="K78" s="28">
        <f t="array" aca="1" ref="K78" ca="1">CHOOSE(MOD(COLUMN(E:E),2)+1,IFERROR(SMALL(IF((codetiers=$A78)*(codeart=$C78),tranche,""),COLUMN(E:E)/2*MOD(COLUMN(D:D),2)),""),IFERROR(SMALL(IF((codetiers=$A78)*(codeart=$C78),prixu,""),COLUMN(D:D)/2*MOD(COLUMN(E:E),2)),""))</f>
        <v>17.21</v>
      </c>
      <c r="L78" s="28">
        <f t="array" aca="1" ref="L78" ca="1">CHOOSE(MOD(COLUMN(F:F),2)+1,IFERROR(SMALL(IF((codetiers=$A78)*(codeart=$C78),tranche,""),COLUMN(F:F)/2*MOD(COLUMN(E:E),2)),""),IFERROR(SMALL(IF((codetiers=$A78)*(codeart=$C78),prixu,""),COLUMN(E:E)/2*MOD(COLUMN(F:F),2)),""))</f>
        <v>40</v>
      </c>
      <c r="M78" s="28">
        <f t="array" aca="1" ref="M78" ca="1">CHOOSE(MOD(COLUMN(G:G),2)+1,IFERROR(SMALL(IF((codetiers=$A78)*(codeart=$C78),tranche,""),COLUMN(G:G)/2*MOD(COLUMN(F:F),2)),""),IFERROR(SMALL(IF((codetiers=$A78)*(codeart=$C78),prixu,""),COLUMN(F:F)/2*MOD(COLUMN(G:G),2)),""))</f>
        <v>17.27</v>
      </c>
      <c r="N78" s="28" t="str">
        <f t="array" aca="1" ref="N78" ca="1">CHOOSE(MOD(COLUMN(H:H),2)+1,IFERROR(SMALL(IF((codetiers=$A78)*(codeart=$C78),tranche,""),COLUMN(H:H)/2*MOD(COLUMN(G:G),2)),""),IFERROR(SMALL(IF((codetiers=$A78)*(codeart=$C78),prixu,""),COLUMN(G:G)/2*MOD(COLUMN(H:H),2)),""))</f>
        <v/>
      </c>
      <c r="O78" s="28" t="str">
        <f t="array" aca="1" ref="O78" ca="1">CHOOSE(MOD(COLUMN(I:I),2)+1,IFERROR(SMALL(IF((codetiers=$A78)*(codeart=$C78),tranche,""),COLUMN(I:I)/2*MOD(COLUMN(H:H),2)),""),IFERROR(SMALL(IF((codetiers=$A78)*(codeart=$C78),prixu,""),COLUMN(H:H)/2*MOD(COLUMN(I:I),2)),""))</f>
        <v/>
      </c>
      <c r="P78" s="28" t="str">
        <f t="array" aca="1" ref="P78" ca="1">CHOOSE(MOD(COLUMN(J:J),2)+1,IFERROR(SMALL(IF((codetiers=$A78)*(codeart=$C78),tranche,""),COLUMN(J:J)/2*MOD(COLUMN(I:I),2)),""),IFERROR(SMALL(IF((codetiers=$A78)*(codeart=$C78),prixu,""),COLUMN(I:I)/2*MOD(COLUMN(J:J),2)),""))</f>
        <v/>
      </c>
      <c r="Q78" s="28" t="str">
        <f t="array" aca="1" ref="Q78" ca="1">CHOOSE(MOD(COLUMN(K:K),2)+1,IFERROR(SMALL(IF((codetiers=$A78)*(codeart=$C78),tranche,""),COLUMN(K:K)/2*MOD(COLUMN(J:J),2)),""),IFERROR(SMALL(IF((codetiers=$A78)*(codeart=$C78),prixu,""),COLUMN(J:J)/2*MOD(COLUMN(K:K),2)),""))</f>
        <v/>
      </c>
      <c r="R78" s="28" t="str">
        <f t="array" aca="1" ref="R78" ca="1">CHOOSE(MOD(COLUMN(L:L),2)+1,IFERROR(SMALL(IF((codetiers=$A78)*(codeart=$C78),tranche,""),COLUMN(L:L)/2*MOD(COLUMN(K:K),2)),""),IFERROR(SMALL(IF((codetiers=$A78)*(codeart=$C78),prixu,""),COLUMN(K:K)/2*MOD(COLUMN(L:L),2)),""))</f>
        <v/>
      </c>
      <c r="S78" s="28" t="str">
        <f t="array" aca="1" ref="S78" ca="1">CHOOSE(MOD(COLUMN(M:M),2)+1,IFERROR(SMALL(IF((codetiers=$A78)*(codeart=$C78),tranche,""),COLUMN(M:M)/2*MOD(COLUMN(L:L),2)),""),IFERROR(SMALL(IF((codetiers=$A78)*(codeart=$C78),prixu,""),COLUMN(L:L)/2*MOD(COLUMN(M:M),2)),""))</f>
        <v/>
      </c>
    </row>
    <row r="79" spans="1:19">
      <c r="A79" s="26" t="str">
        <f ca="1">INDEX(codetiers,SMALL(colindex,ROW(A78)))</f>
        <v>204349</v>
      </c>
      <c r="B79" s="26" t="str">
        <f ca="1">VLOOKUP($A79,infos,COLUMN(B:B),0)</f>
        <v>SBM S.A.S.</v>
      </c>
      <c r="C79" s="26" t="str">
        <f ca="1">INDEX(codeart,SMALL(colindex,ROW(A78)))</f>
        <v>ANC0294-8</v>
      </c>
      <c r="D79" s="26">
        <f ca="1">INDEX(infos,SMALL(colindex,ROW(A78)),COLUMN(D:D))</f>
        <v>0</v>
      </c>
      <c r="E79" s="26" t="str">
        <f ca="1">INDEX(infos,SMALL(colindex,ROW($A78)),COLUMN(E:E))</f>
        <v>GRAVAGE TUBE FORET RETROGRADE</v>
      </c>
      <c r="F79" s="26">
        <f ca="1">INDEX(infos,SMALL(colindex,ROW($A78)),COLUMN(F:F))</f>
        <v>0</v>
      </c>
      <c r="G79" s="26" t="str">
        <f ca="1">INDEX(infos,SMALL(colindex,ROW($A78)),COLUMN(G:G))</f>
        <v>PASI</v>
      </c>
      <c r="H79" s="28">
        <f t="array" aca="1" ref="H79" ca="1">CHOOSE(MOD(COLUMN(B:B),2)+1,IFERROR(SMALL(IF((codetiers=$A79)*(codeart=$C79),tranche,""),COLUMN(B:B)/2*MOD(COLUMN(A:A),2)),""),IFERROR(SMALL(IF((codetiers=$A79)*(codeart=$C79),prixu,""),COLUMN(A:A)/2*MOD(COLUMN(B:B),2)),""))</f>
        <v>10</v>
      </c>
      <c r="I79" s="28">
        <f t="array" aca="1" ref="I79" ca="1">CHOOSE(MOD(COLUMN(C:C),2)+1,IFERROR(SMALL(IF((codetiers=$A79)*(codeart=$C79),tranche,""),COLUMN(C:C)/2*MOD(COLUMN(B:B),2)),""),IFERROR(SMALL(IF((codetiers=$A79)*(codeart=$C79),prixu,""),COLUMN(B:B)/2*MOD(COLUMN(C:C),2)),""))</f>
        <v>41.48</v>
      </c>
      <c r="J79" s="28">
        <f t="array" aca="1" ref="J79" ca="1">CHOOSE(MOD(COLUMN(D:D),2)+1,IFERROR(SMALL(IF((codetiers=$A79)*(codeart=$C79),tranche,""),COLUMN(D:D)/2*MOD(COLUMN(C:C),2)),""),IFERROR(SMALL(IF((codetiers=$A79)*(codeart=$C79),prixu,""),COLUMN(C:C)/2*MOD(COLUMN(D:D),2)),""))</f>
        <v>20</v>
      </c>
      <c r="K79" s="28">
        <f t="array" aca="1" ref="K79" ca="1">CHOOSE(MOD(COLUMN(E:E),2)+1,IFERROR(SMALL(IF((codetiers=$A79)*(codeart=$C79),tranche,""),COLUMN(E:E)/2*MOD(COLUMN(D:D),2)),""),IFERROR(SMALL(IF((codetiers=$A79)*(codeart=$C79),prixu,""),COLUMN(D:D)/2*MOD(COLUMN(E:E),2)),""))</f>
        <v>44.4</v>
      </c>
      <c r="L79" s="28" t="str">
        <f t="array" aca="1" ref="L79" ca="1">CHOOSE(MOD(COLUMN(F:F),2)+1,IFERROR(SMALL(IF((codetiers=$A79)*(codeart=$C79),tranche,""),COLUMN(F:F)/2*MOD(COLUMN(E:E),2)),""),IFERROR(SMALL(IF((codetiers=$A79)*(codeart=$C79),prixu,""),COLUMN(E:E)/2*MOD(COLUMN(F:F),2)),""))</f>
        <v/>
      </c>
      <c r="M79" s="28" t="str">
        <f t="array" aca="1" ref="M79" ca="1">CHOOSE(MOD(COLUMN(G:G),2)+1,IFERROR(SMALL(IF((codetiers=$A79)*(codeart=$C79),tranche,""),COLUMN(G:G)/2*MOD(COLUMN(F:F),2)),""),IFERROR(SMALL(IF((codetiers=$A79)*(codeart=$C79),prixu,""),COLUMN(F:F)/2*MOD(COLUMN(G:G),2)),""))</f>
        <v/>
      </c>
      <c r="N79" s="28" t="str">
        <f t="array" aca="1" ref="N79" ca="1">CHOOSE(MOD(COLUMN(H:H),2)+1,IFERROR(SMALL(IF((codetiers=$A79)*(codeart=$C79),tranche,""),COLUMN(H:H)/2*MOD(COLUMN(G:G),2)),""),IFERROR(SMALL(IF((codetiers=$A79)*(codeart=$C79),prixu,""),COLUMN(G:G)/2*MOD(COLUMN(H:H),2)),""))</f>
        <v/>
      </c>
      <c r="O79" s="28" t="str">
        <f t="array" aca="1" ref="O79" ca="1">CHOOSE(MOD(COLUMN(I:I),2)+1,IFERROR(SMALL(IF((codetiers=$A79)*(codeart=$C79),tranche,""),COLUMN(I:I)/2*MOD(COLUMN(H:H),2)),""),IFERROR(SMALL(IF((codetiers=$A79)*(codeart=$C79),prixu,""),COLUMN(H:H)/2*MOD(COLUMN(I:I),2)),""))</f>
        <v/>
      </c>
      <c r="P79" s="28" t="str">
        <f t="array" aca="1" ref="P79" ca="1">CHOOSE(MOD(COLUMN(J:J),2)+1,IFERROR(SMALL(IF((codetiers=$A79)*(codeart=$C79),tranche,""),COLUMN(J:J)/2*MOD(COLUMN(I:I),2)),""),IFERROR(SMALL(IF((codetiers=$A79)*(codeart=$C79),prixu,""),COLUMN(I:I)/2*MOD(COLUMN(J:J),2)),""))</f>
        <v/>
      </c>
      <c r="Q79" s="28" t="str">
        <f t="array" aca="1" ref="Q79" ca="1">CHOOSE(MOD(COLUMN(K:K),2)+1,IFERROR(SMALL(IF((codetiers=$A79)*(codeart=$C79),tranche,""),COLUMN(K:K)/2*MOD(COLUMN(J:J),2)),""),IFERROR(SMALL(IF((codetiers=$A79)*(codeart=$C79),prixu,""),COLUMN(J:J)/2*MOD(COLUMN(K:K),2)),""))</f>
        <v/>
      </c>
      <c r="R79" s="28" t="str">
        <f t="array" aca="1" ref="R79" ca="1">CHOOSE(MOD(COLUMN(L:L),2)+1,IFERROR(SMALL(IF((codetiers=$A79)*(codeart=$C79),tranche,""),COLUMN(L:L)/2*MOD(COLUMN(K:K),2)),""),IFERROR(SMALL(IF((codetiers=$A79)*(codeart=$C79),prixu,""),COLUMN(K:K)/2*MOD(COLUMN(L:L),2)),""))</f>
        <v/>
      </c>
      <c r="S79" s="28" t="str">
        <f t="array" aca="1" ref="S79" ca="1">CHOOSE(MOD(COLUMN(M:M),2)+1,IFERROR(SMALL(IF((codetiers=$A79)*(codeart=$C79),tranche,""),COLUMN(M:M)/2*MOD(COLUMN(L:L),2)),""),IFERROR(SMALL(IF((codetiers=$A79)*(codeart=$C79),prixu,""),COLUMN(L:L)/2*MOD(COLUMN(M:M),2)),""))</f>
        <v/>
      </c>
    </row>
    <row r="80" spans="1:19">
      <c r="A80" s="26" t="str">
        <f ca="1">INDEX(codetiers,SMALL(colindex,ROW(A79)))</f>
        <v>201658</v>
      </c>
      <c r="B80" s="26" t="str">
        <f ca="1">VLOOKUP($A80,infos,COLUMN(B:B),0)</f>
        <v>D P M R</v>
      </c>
      <c r="C80" s="26" t="str">
        <f ca="1">INDEX(codeart,SMALL(colindex,ROW(A79)))</f>
        <v>ANC0315-1</v>
      </c>
      <c r="D80" s="26" t="str">
        <f ca="1">INDEX(infos,SMALL(colindex,ROW(A79)),COLUMN(D:D))</f>
        <v>05</v>
      </c>
      <c r="E80" s="26" t="str">
        <f ca="1">INDEX(infos,SMALL(colindex,ROW($A79)),COLUMN(E:E))</f>
        <v>TIGE TOURNEVIS FIXIT KNOTLESS</v>
      </c>
      <c r="F80" s="26" t="str">
        <f ca="1">INDEX(infos,SMALL(colindex,ROW($A79)),COLUMN(F:F))</f>
        <v>KNOTLESS INOX 17-4PH</v>
      </c>
      <c r="G80" s="26" t="str">
        <f ca="1">INDEX(infos,SMALL(colindex,ROW($A79)),COLUMN(G:G))</f>
        <v>PASI</v>
      </c>
      <c r="H80" s="28">
        <f t="array" aca="1" ref="H80" ca="1">CHOOSE(MOD(COLUMN(B:B),2)+1,IFERROR(SMALL(IF((codetiers=$A80)*(codeart=$C80),tranche,""),COLUMN(B:B)/2*MOD(COLUMN(A:A),2)),""),IFERROR(SMALL(IF((codetiers=$A80)*(codeart=$C80),prixu,""),COLUMN(A:A)/2*MOD(COLUMN(B:B),2)),""))</f>
        <v>2000</v>
      </c>
      <c r="I80" s="28">
        <f t="array" aca="1" ref="I80" ca="1">CHOOSE(MOD(COLUMN(C:C),2)+1,IFERROR(SMALL(IF((codetiers=$A80)*(codeart=$C80),tranche,""),COLUMN(C:C)/2*MOD(COLUMN(B:B),2)),""),IFERROR(SMALL(IF((codetiers=$A80)*(codeart=$C80),prixu,""),COLUMN(B:B)/2*MOD(COLUMN(C:C),2)),""))</f>
        <v>2.95</v>
      </c>
      <c r="J80" s="28" t="str">
        <f t="array" aca="1" ref="J80" ca="1">CHOOSE(MOD(COLUMN(D:D),2)+1,IFERROR(SMALL(IF((codetiers=$A80)*(codeart=$C80),tranche,""),COLUMN(D:D)/2*MOD(COLUMN(C:C),2)),""),IFERROR(SMALL(IF((codetiers=$A80)*(codeart=$C80),prixu,""),COLUMN(C:C)/2*MOD(COLUMN(D:D),2)),""))</f>
        <v/>
      </c>
      <c r="K80" s="28" t="str">
        <f t="array" aca="1" ref="K80" ca="1">CHOOSE(MOD(COLUMN(E:E),2)+1,IFERROR(SMALL(IF((codetiers=$A80)*(codeart=$C80),tranche,""),COLUMN(E:E)/2*MOD(COLUMN(D:D),2)),""),IFERROR(SMALL(IF((codetiers=$A80)*(codeart=$C80),prixu,""),COLUMN(D:D)/2*MOD(COLUMN(E:E),2)),""))</f>
        <v/>
      </c>
      <c r="L80" s="28" t="str">
        <f t="array" aca="1" ref="L80" ca="1">CHOOSE(MOD(COLUMN(F:F),2)+1,IFERROR(SMALL(IF((codetiers=$A80)*(codeart=$C80),tranche,""),COLUMN(F:F)/2*MOD(COLUMN(E:E),2)),""),IFERROR(SMALL(IF((codetiers=$A80)*(codeart=$C80),prixu,""),COLUMN(E:E)/2*MOD(COLUMN(F:F),2)),""))</f>
        <v/>
      </c>
      <c r="M80" s="28" t="str">
        <f t="array" aca="1" ref="M80" ca="1">CHOOSE(MOD(COLUMN(G:G),2)+1,IFERROR(SMALL(IF((codetiers=$A80)*(codeart=$C80),tranche,""),COLUMN(G:G)/2*MOD(COLUMN(F:F),2)),""),IFERROR(SMALL(IF((codetiers=$A80)*(codeart=$C80),prixu,""),COLUMN(F:F)/2*MOD(COLUMN(G:G),2)),""))</f>
        <v/>
      </c>
      <c r="N80" s="28" t="str">
        <f t="array" aca="1" ref="N80" ca="1">CHOOSE(MOD(COLUMN(H:H),2)+1,IFERROR(SMALL(IF((codetiers=$A80)*(codeart=$C80),tranche,""),COLUMN(H:H)/2*MOD(COLUMN(G:G),2)),""),IFERROR(SMALL(IF((codetiers=$A80)*(codeart=$C80),prixu,""),COLUMN(G:G)/2*MOD(COLUMN(H:H),2)),""))</f>
        <v/>
      </c>
      <c r="O80" s="28" t="str">
        <f t="array" aca="1" ref="O80" ca="1">CHOOSE(MOD(COLUMN(I:I),2)+1,IFERROR(SMALL(IF((codetiers=$A80)*(codeart=$C80),tranche,""),COLUMN(I:I)/2*MOD(COLUMN(H:H),2)),""),IFERROR(SMALL(IF((codetiers=$A80)*(codeart=$C80),prixu,""),COLUMN(H:H)/2*MOD(COLUMN(I:I),2)),""))</f>
        <v/>
      </c>
      <c r="P80" s="28" t="str">
        <f t="array" aca="1" ref="P80" ca="1">CHOOSE(MOD(COLUMN(J:J),2)+1,IFERROR(SMALL(IF((codetiers=$A80)*(codeart=$C80),tranche,""),COLUMN(J:J)/2*MOD(COLUMN(I:I),2)),""),IFERROR(SMALL(IF((codetiers=$A80)*(codeart=$C80),prixu,""),COLUMN(I:I)/2*MOD(COLUMN(J:J),2)),""))</f>
        <v/>
      </c>
      <c r="Q80" s="28" t="str">
        <f t="array" aca="1" ref="Q80" ca="1">CHOOSE(MOD(COLUMN(K:K),2)+1,IFERROR(SMALL(IF((codetiers=$A80)*(codeart=$C80),tranche,""),COLUMN(K:K)/2*MOD(COLUMN(J:J),2)),""),IFERROR(SMALL(IF((codetiers=$A80)*(codeart=$C80),prixu,""),COLUMN(J:J)/2*MOD(COLUMN(K:K),2)),""))</f>
        <v/>
      </c>
      <c r="R80" s="28" t="str">
        <f t="array" aca="1" ref="R80" ca="1">CHOOSE(MOD(COLUMN(L:L),2)+1,IFERROR(SMALL(IF((codetiers=$A80)*(codeart=$C80),tranche,""),COLUMN(L:L)/2*MOD(COLUMN(K:K),2)),""),IFERROR(SMALL(IF((codetiers=$A80)*(codeart=$C80),prixu,""),COLUMN(K:K)/2*MOD(COLUMN(L:L),2)),""))</f>
        <v/>
      </c>
      <c r="S80" s="28" t="str">
        <f t="array" aca="1" ref="S80" ca="1">CHOOSE(MOD(COLUMN(M:M),2)+1,IFERROR(SMALL(IF((codetiers=$A80)*(codeart=$C80),tranche,""),COLUMN(M:M)/2*MOD(COLUMN(L:L),2)),""),IFERROR(SMALL(IF((codetiers=$A80)*(codeart=$C80),prixu,""),COLUMN(L:L)/2*MOD(COLUMN(M:M),2)),""))</f>
        <v/>
      </c>
    </row>
    <row r="81" spans="1:19">
      <c r="A81" s="26" t="str">
        <f ca="1">INDEX(codetiers,SMALL(colindex,ROW(A80)))</f>
        <v>130184</v>
      </c>
      <c r="B81" s="26" t="str">
        <f ca="1">VLOOKUP($A81,infos,COLUMN(B:B),0)</f>
        <v>MICROTEC</v>
      </c>
      <c r="C81" s="26" t="str">
        <f ca="1">INDEX(codeart,SMALL(colindex,ROW(A80)))</f>
        <v>ANC0315-1</v>
      </c>
      <c r="D81" s="26" t="str">
        <f ca="1">INDEX(infos,SMALL(colindex,ROW(A80)),COLUMN(D:D))</f>
        <v>05</v>
      </c>
      <c r="E81" s="26" t="str">
        <f ca="1">INDEX(infos,SMALL(colindex,ROW($A80)),COLUMN(E:E))</f>
        <v>TIGE TOURNEVIS FIXIT KNOTLESS</v>
      </c>
      <c r="F81" s="26" t="str">
        <f ca="1">INDEX(infos,SMALL(colindex,ROW($A80)),COLUMN(F:F))</f>
        <v>KNOTLESS INOX 17-4PH</v>
      </c>
      <c r="G81" s="26" t="str">
        <f ca="1">INDEX(infos,SMALL(colindex,ROW($A80)),COLUMN(G:G))</f>
        <v>PASI</v>
      </c>
      <c r="H81" s="28">
        <f t="array" aca="1" ref="H81" ca="1">CHOOSE(MOD(COLUMN(B:B),2)+1,IFERROR(SMALL(IF((codetiers=$A81)*(codeart=$C81),tranche,""),COLUMN(B:B)/2*MOD(COLUMN(A:A),2)),""),IFERROR(SMALL(IF((codetiers=$A81)*(codeart=$C81),prixu,""),COLUMN(A:A)/2*MOD(COLUMN(B:B),2)),""))</f>
        <v>2000</v>
      </c>
      <c r="I81" s="28">
        <f t="array" aca="1" ref="I81" ca="1">CHOOSE(MOD(COLUMN(C:C),2)+1,IFERROR(SMALL(IF((codetiers=$A81)*(codeart=$C81),tranche,""),COLUMN(C:C)/2*MOD(COLUMN(B:B),2)),""),IFERROR(SMALL(IF((codetiers=$A81)*(codeart=$C81),prixu,""),COLUMN(B:B)/2*MOD(COLUMN(C:C),2)),""))</f>
        <v>0.95</v>
      </c>
      <c r="J81" s="28" t="str">
        <f t="array" aca="1" ref="J81" ca="1">CHOOSE(MOD(COLUMN(D:D),2)+1,IFERROR(SMALL(IF((codetiers=$A81)*(codeart=$C81),tranche,""),COLUMN(D:D)/2*MOD(COLUMN(C:C),2)),""),IFERROR(SMALL(IF((codetiers=$A81)*(codeart=$C81),prixu,""),COLUMN(C:C)/2*MOD(COLUMN(D:D),2)),""))</f>
        <v/>
      </c>
      <c r="K81" s="28" t="str">
        <f t="array" aca="1" ref="K81" ca="1">CHOOSE(MOD(COLUMN(E:E),2)+1,IFERROR(SMALL(IF((codetiers=$A81)*(codeart=$C81),tranche,""),COLUMN(E:E)/2*MOD(COLUMN(D:D),2)),""),IFERROR(SMALL(IF((codetiers=$A81)*(codeart=$C81),prixu,""),COLUMN(D:D)/2*MOD(COLUMN(E:E),2)),""))</f>
        <v/>
      </c>
      <c r="L81" s="28" t="str">
        <f t="array" aca="1" ref="L81" ca="1">CHOOSE(MOD(COLUMN(F:F),2)+1,IFERROR(SMALL(IF((codetiers=$A81)*(codeart=$C81),tranche,""),COLUMN(F:F)/2*MOD(COLUMN(E:E),2)),""),IFERROR(SMALL(IF((codetiers=$A81)*(codeart=$C81),prixu,""),COLUMN(E:E)/2*MOD(COLUMN(F:F),2)),""))</f>
        <v/>
      </c>
      <c r="M81" s="28" t="str">
        <f t="array" aca="1" ref="M81" ca="1">CHOOSE(MOD(COLUMN(G:G),2)+1,IFERROR(SMALL(IF((codetiers=$A81)*(codeart=$C81),tranche,""),COLUMN(G:G)/2*MOD(COLUMN(F:F),2)),""),IFERROR(SMALL(IF((codetiers=$A81)*(codeart=$C81),prixu,""),COLUMN(F:F)/2*MOD(COLUMN(G:G),2)),""))</f>
        <v/>
      </c>
      <c r="N81" s="28" t="str">
        <f t="array" aca="1" ref="N81" ca="1">CHOOSE(MOD(COLUMN(H:H),2)+1,IFERROR(SMALL(IF((codetiers=$A81)*(codeart=$C81),tranche,""),COLUMN(H:H)/2*MOD(COLUMN(G:G),2)),""),IFERROR(SMALL(IF((codetiers=$A81)*(codeart=$C81),prixu,""),COLUMN(G:G)/2*MOD(COLUMN(H:H),2)),""))</f>
        <v/>
      </c>
      <c r="O81" s="28" t="str">
        <f t="array" aca="1" ref="O81" ca="1">CHOOSE(MOD(COLUMN(I:I),2)+1,IFERROR(SMALL(IF((codetiers=$A81)*(codeart=$C81),tranche,""),COLUMN(I:I)/2*MOD(COLUMN(H:H),2)),""),IFERROR(SMALL(IF((codetiers=$A81)*(codeart=$C81),prixu,""),COLUMN(H:H)/2*MOD(COLUMN(I:I),2)),""))</f>
        <v/>
      </c>
      <c r="P81" s="28" t="str">
        <f t="array" aca="1" ref="P81" ca="1">CHOOSE(MOD(COLUMN(J:J),2)+1,IFERROR(SMALL(IF((codetiers=$A81)*(codeart=$C81),tranche,""),COLUMN(J:J)/2*MOD(COLUMN(I:I),2)),""),IFERROR(SMALL(IF((codetiers=$A81)*(codeart=$C81),prixu,""),COLUMN(I:I)/2*MOD(COLUMN(J:J),2)),""))</f>
        <v/>
      </c>
      <c r="Q81" s="28" t="str">
        <f t="array" aca="1" ref="Q81" ca="1">CHOOSE(MOD(COLUMN(K:K),2)+1,IFERROR(SMALL(IF((codetiers=$A81)*(codeart=$C81),tranche,""),COLUMN(K:K)/2*MOD(COLUMN(J:J),2)),""),IFERROR(SMALL(IF((codetiers=$A81)*(codeart=$C81),prixu,""),COLUMN(J:J)/2*MOD(COLUMN(K:K),2)),""))</f>
        <v/>
      </c>
      <c r="R81" s="28" t="str">
        <f t="array" aca="1" ref="R81" ca="1">CHOOSE(MOD(COLUMN(L:L),2)+1,IFERROR(SMALL(IF((codetiers=$A81)*(codeart=$C81),tranche,""),COLUMN(L:L)/2*MOD(COLUMN(K:K),2)),""),IFERROR(SMALL(IF((codetiers=$A81)*(codeart=$C81),prixu,""),COLUMN(K:K)/2*MOD(COLUMN(L:L),2)),""))</f>
        <v/>
      </c>
      <c r="S81" s="28" t="str">
        <f t="array" aca="1" ref="S81" ca="1">CHOOSE(MOD(COLUMN(M:M),2)+1,IFERROR(SMALL(IF((codetiers=$A81)*(codeart=$C81),tranche,""),COLUMN(M:M)/2*MOD(COLUMN(L:L),2)),""),IFERROR(SMALL(IF((codetiers=$A81)*(codeart=$C81),prixu,""),COLUMN(L:L)/2*MOD(COLUMN(M:M),2)),""))</f>
        <v/>
      </c>
    </row>
    <row r="82" spans="1:19">
      <c r="A82" s="26" t="str">
        <f ca="1">INDEX(codetiers,SMALL(colindex,ROW(A81)))</f>
        <v>130184</v>
      </c>
      <c r="B82" s="26" t="str">
        <f ca="1">VLOOKUP($A82,infos,COLUMN(B:B),0)</f>
        <v>MICROTEC</v>
      </c>
      <c r="C82" s="26" t="str">
        <f ca="1">INDEX(codeart,SMALL(colindex,ROW(A81)))</f>
        <v>ANC0315-6</v>
      </c>
      <c r="D82" s="26" t="str">
        <f ca="1">INDEX(infos,SMALL(colindex,ROW(A81)),COLUMN(D:D))</f>
        <v>05</v>
      </c>
      <c r="E82" s="26" t="str">
        <f ca="1">INDEX(infos,SMALL(colindex,ROW($A81)),COLUMN(E:E))</f>
        <v>TIGE TOURNEVIS FIXIT KNOTLESS</v>
      </c>
      <c r="F82" s="26">
        <f ca="1">INDEX(infos,SMALL(colindex,ROW($A81)),COLUMN(F:F))</f>
        <v>0</v>
      </c>
      <c r="G82" s="26" t="str">
        <f ca="1">INDEX(infos,SMALL(colindex,ROW($A81)),COLUMN(G:G))</f>
        <v>PASI</v>
      </c>
      <c r="H82" s="28">
        <f t="array" aca="1" ref="H82" ca="1">CHOOSE(MOD(COLUMN(B:B),2)+1,IFERROR(SMALL(IF((codetiers=$A82)*(codeart=$C82),tranche,""),COLUMN(B:B)/2*MOD(COLUMN(A:A),2)),""),IFERROR(SMALL(IF((codetiers=$A82)*(codeart=$C82),prixu,""),COLUMN(A:A)/2*MOD(COLUMN(B:B),2)),""))</f>
        <v>30</v>
      </c>
      <c r="I82" s="28">
        <f t="array" aca="1" ref="I82" ca="1">CHOOSE(MOD(COLUMN(C:C),2)+1,IFERROR(SMALL(IF((codetiers=$A82)*(codeart=$C82),tranche,""),COLUMN(C:C)/2*MOD(COLUMN(B:B),2)),""),IFERROR(SMALL(IF((codetiers=$A82)*(codeart=$C82),prixu,""),COLUMN(B:B)/2*MOD(COLUMN(C:C),2)),""))</f>
        <v>0.95</v>
      </c>
      <c r="J82" s="28" t="str">
        <f t="array" aca="1" ref="J82" ca="1">CHOOSE(MOD(COLUMN(D:D),2)+1,IFERROR(SMALL(IF((codetiers=$A82)*(codeart=$C82),tranche,""),COLUMN(D:D)/2*MOD(COLUMN(C:C),2)),""),IFERROR(SMALL(IF((codetiers=$A82)*(codeart=$C82),prixu,""),COLUMN(C:C)/2*MOD(COLUMN(D:D),2)),""))</f>
        <v/>
      </c>
      <c r="K82" s="28" t="str">
        <f t="array" aca="1" ref="K82" ca="1">CHOOSE(MOD(COLUMN(E:E),2)+1,IFERROR(SMALL(IF((codetiers=$A82)*(codeart=$C82),tranche,""),COLUMN(E:E)/2*MOD(COLUMN(D:D),2)),""),IFERROR(SMALL(IF((codetiers=$A82)*(codeart=$C82),prixu,""),COLUMN(D:D)/2*MOD(COLUMN(E:E),2)),""))</f>
        <v/>
      </c>
      <c r="L82" s="28" t="str">
        <f t="array" aca="1" ref="L82" ca="1">CHOOSE(MOD(COLUMN(F:F),2)+1,IFERROR(SMALL(IF((codetiers=$A82)*(codeart=$C82),tranche,""),COLUMN(F:F)/2*MOD(COLUMN(E:E),2)),""),IFERROR(SMALL(IF((codetiers=$A82)*(codeart=$C82),prixu,""),COLUMN(E:E)/2*MOD(COLUMN(F:F),2)),""))</f>
        <v/>
      </c>
      <c r="M82" s="28" t="str">
        <f t="array" aca="1" ref="M82" ca="1">CHOOSE(MOD(COLUMN(G:G),2)+1,IFERROR(SMALL(IF((codetiers=$A82)*(codeart=$C82),tranche,""),COLUMN(G:G)/2*MOD(COLUMN(F:F),2)),""),IFERROR(SMALL(IF((codetiers=$A82)*(codeart=$C82),prixu,""),COLUMN(F:F)/2*MOD(COLUMN(G:G),2)),""))</f>
        <v/>
      </c>
      <c r="N82" s="28" t="str">
        <f t="array" aca="1" ref="N82" ca="1">CHOOSE(MOD(COLUMN(H:H),2)+1,IFERROR(SMALL(IF((codetiers=$A82)*(codeart=$C82),tranche,""),COLUMN(H:H)/2*MOD(COLUMN(G:G),2)),""),IFERROR(SMALL(IF((codetiers=$A82)*(codeart=$C82),prixu,""),COLUMN(G:G)/2*MOD(COLUMN(H:H),2)),""))</f>
        <v/>
      </c>
      <c r="O82" s="28" t="str">
        <f t="array" aca="1" ref="O82" ca="1">CHOOSE(MOD(COLUMN(I:I),2)+1,IFERROR(SMALL(IF((codetiers=$A82)*(codeart=$C82),tranche,""),COLUMN(I:I)/2*MOD(COLUMN(H:H),2)),""),IFERROR(SMALL(IF((codetiers=$A82)*(codeart=$C82),prixu,""),COLUMN(H:H)/2*MOD(COLUMN(I:I),2)),""))</f>
        <v/>
      </c>
      <c r="P82" s="28" t="str">
        <f t="array" aca="1" ref="P82" ca="1">CHOOSE(MOD(COLUMN(J:J),2)+1,IFERROR(SMALL(IF((codetiers=$A82)*(codeart=$C82),tranche,""),COLUMN(J:J)/2*MOD(COLUMN(I:I),2)),""),IFERROR(SMALL(IF((codetiers=$A82)*(codeart=$C82),prixu,""),COLUMN(I:I)/2*MOD(COLUMN(J:J),2)),""))</f>
        <v/>
      </c>
      <c r="Q82" s="28" t="str">
        <f t="array" aca="1" ref="Q82" ca="1">CHOOSE(MOD(COLUMN(K:K),2)+1,IFERROR(SMALL(IF((codetiers=$A82)*(codeart=$C82),tranche,""),COLUMN(K:K)/2*MOD(COLUMN(J:J),2)),""),IFERROR(SMALL(IF((codetiers=$A82)*(codeart=$C82),prixu,""),COLUMN(J:J)/2*MOD(COLUMN(K:K),2)),""))</f>
        <v/>
      </c>
      <c r="R82" s="28" t="str">
        <f t="array" aca="1" ref="R82" ca="1">CHOOSE(MOD(COLUMN(L:L),2)+1,IFERROR(SMALL(IF((codetiers=$A82)*(codeart=$C82),tranche,""),COLUMN(L:L)/2*MOD(COLUMN(K:K),2)),""),IFERROR(SMALL(IF((codetiers=$A82)*(codeart=$C82),prixu,""),COLUMN(K:K)/2*MOD(COLUMN(L:L),2)),""))</f>
        <v/>
      </c>
      <c r="S82" s="28" t="str">
        <f t="array" aca="1" ref="S82" ca="1">CHOOSE(MOD(COLUMN(M:M),2)+1,IFERROR(SMALL(IF((codetiers=$A82)*(codeart=$C82),tranche,""),COLUMN(M:M)/2*MOD(COLUMN(L:L),2)),""),IFERROR(SMALL(IF((codetiers=$A82)*(codeart=$C82),prixu,""),COLUMN(L:L)/2*MOD(COLUMN(M:M),2)),""))</f>
        <v/>
      </c>
    </row>
    <row r="83" spans="1:19">
      <c r="A83" s="26" t="str">
        <f ca="1">INDEX(codetiers,SMALL(colindex,ROW(A82)))</f>
        <v>130293</v>
      </c>
      <c r="B83" s="26" t="str">
        <f ca="1">VLOOKUP($A83,infos,COLUMN(B:B),0)</f>
        <v>LGR INDUSTRIE SAS</v>
      </c>
      <c r="C83" s="26" t="str">
        <f ca="1">INDEX(codeart,SMALL(colindex,ROW(A82)))</f>
        <v>ANO-HP011-J</v>
      </c>
      <c r="D83" s="26">
        <f ca="1">INDEX(infos,SMALL(colindex,ROW(A82)),COLUMN(D:D))</f>
        <v>0</v>
      </c>
      <c r="E83" s="26" t="str">
        <f ca="1">INDEX(infos,SMALL(colindex,ROW($A82)),COLUMN(E:E))</f>
        <v>HOMOL. DE PILIER D3.5 H1</v>
      </c>
      <c r="F83" s="26" t="str">
        <f ca="1">INDEX(infos,SMALL(colindex,ROW($A82)),COLUMN(F:F))</f>
        <v>JAUNE R19</v>
      </c>
      <c r="G83" s="26" t="str">
        <f ca="1">INDEX(infos,SMALL(colindex,ROW($A82)),COLUMN(G:G))</f>
        <v>ANOD</v>
      </c>
      <c r="H83" s="28">
        <f t="array" aca="1" ref="H83" ca="1">CHOOSE(MOD(COLUMN(B:B),2)+1,IFERROR(SMALL(IF((codetiers=$A83)*(codeart=$C83),tranche,""),COLUMN(B:B)/2*MOD(COLUMN(A:A),2)),""),IFERROR(SMALL(IF((codetiers=$A83)*(codeart=$C83),prixu,""),COLUMN(A:A)/2*MOD(COLUMN(B:B),2)),""))</f>
        <v>999</v>
      </c>
      <c r="I83" s="28">
        <f t="array" aca="1" ref="I83" ca="1">CHOOSE(MOD(COLUMN(C:C),2)+1,IFERROR(SMALL(IF((codetiers=$A83)*(codeart=$C83),tranche,""),COLUMN(C:C)/2*MOD(COLUMN(B:B),2)),""),IFERROR(SMALL(IF((codetiers=$A83)*(codeart=$C83),prixu,""),COLUMN(B:B)/2*MOD(COLUMN(C:C),2)),""))</f>
        <v>0.6</v>
      </c>
      <c r="J83" s="28">
        <f t="array" aca="1" ref="J83" ca="1">CHOOSE(MOD(COLUMN(D:D),2)+1,IFERROR(SMALL(IF((codetiers=$A83)*(codeart=$C83),tranche,""),COLUMN(D:D)/2*MOD(COLUMN(C:C),2)),""),IFERROR(SMALL(IF((codetiers=$A83)*(codeart=$C83),prixu,""),COLUMN(C:C)/2*MOD(COLUMN(D:D),2)),""))</f>
        <v>9999</v>
      </c>
      <c r="K83" s="28">
        <f t="array" aca="1" ref="K83" ca="1">CHOOSE(MOD(COLUMN(E:E),2)+1,IFERROR(SMALL(IF((codetiers=$A83)*(codeart=$C83),tranche,""),COLUMN(E:E)/2*MOD(COLUMN(D:D),2)),""),IFERROR(SMALL(IF((codetiers=$A83)*(codeart=$C83),prixu,""),COLUMN(D:D)/2*MOD(COLUMN(E:E),2)),""))</f>
        <v>0.68</v>
      </c>
      <c r="L83" s="28" t="str">
        <f t="array" aca="1" ref="L83" ca="1">CHOOSE(MOD(COLUMN(F:F),2)+1,IFERROR(SMALL(IF((codetiers=$A83)*(codeart=$C83),tranche,""),COLUMN(F:F)/2*MOD(COLUMN(E:E),2)),""),IFERROR(SMALL(IF((codetiers=$A83)*(codeart=$C83),prixu,""),COLUMN(E:E)/2*MOD(COLUMN(F:F),2)),""))</f>
        <v/>
      </c>
      <c r="M83" s="28" t="str">
        <f t="array" aca="1" ref="M83" ca="1">CHOOSE(MOD(COLUMN(G:G),2)+1,IFERROR(SMALL(IF((codetiers=$A83)*(codeart=$C83),tranche,""),COLUMN(G:G)/2*MOD(COLUMN(F:F),2)),""),IFERROR(SMALL(IF((codetiers=$A83)*(codeart=$C83),prixu,""),COLUMN(F:F)/2*MOD(COLUMN(G:G),2)),""))</f>
        <v/>
      </c>
      <c r="N83" s="28" t="str">
        <f t="array" aca="1" ref="N83" ca="1">CHOOSE(MOD(COLUMN(H:H),2)+1,IFERROR(SMALL(IF((codetiers=$A83)*(codeart=$C83),tranche,""),COLUMN(H:H)/2*MOD(COLUMN(G:G),2)),""),IFERROR(SMALL(IF((codetiers=$A83)*(codeart=$C83),prixu,""),COLUMN(G:G)/2*MOD(COLUMN(H:H),2)),""))</f>
        <v/>
      </c>
      <c r="O83" s="28" t="str">
        <f t="array" aca="1" ref="O83" ca="1">CHOOSE(MOD(COLUMN(I:I),2)+1,IFERROR(SMALL(IF((codetiers=$A83)*(codeart=$C83),tranche,""),COLUMN(I:I)/2*MOD(COLUMN(H:H),2)),""),IFERROR(SMALL(IF((codetiers=$A83)*(codeart=$C83),prixu,""),COLUMN(H:H)/2*MOD(COLUMN(I:I),2)),""))</f>
        <v/>
      </c>
      <c r="P83" s="28" t="str">
        <f t="array" aca="1" ref="P83" ca="1">CHOOSE(MOD(COLUMN(J:J),2)+1,IFERROR(SMALL(IF((codetiers=$A83)*(codeart=$C83),tranche,""),COLUMN(J:J)/2*MOD(COLUMN(I:I),2)),""),IFERROR(SMALL(IF((codetiers=$A83)*(codeart=$C83),prixu,""),COLUMN(I:I)/2*MOD(COLUMN(J:J),2)),""))</f>
        <v/>
      </c>
      <c r="Q83" s="28" t="str">
        <f t="array" aca="1" ref="Q83" ca="1">CHOOSE(MOD(COLUMN(K:K),2)+1,IFERROR(SMALL(IF((codetiers=$A83)*(codeart=$C83),tranche,""),COLUMN(K:K)/2*MOD(COLUMN(J:J),2)),""),IFERROR(SMALL(IF((codetiers=$A83)*(codeart=$C83),prixu,""),COLUMN(J:J)/2*MOD(COLUMN(K:K),2)),""))</f>
        <v/>
      </c>
      <c r="R83" s="28" t="str">
        <f t="array" aca="1" ref="R83" ca="1">CHOOSE(MOD(COLUMN(L:L),2)+1,IFERROR(SMALL(IF((codetiers=$A83)*(codeart=$C83),tranche,""),COLUMN(L:L)/2*MOD(COLUMN(K:K),2)),""),IFERROR(SMALL(IF((codetiers=$A83)*(codeart=$C83),prixu,""),COLUMN(K:K)/2*MOD(COLUMN(L:L),2)),""))</f>
        <v/>
      </c>
      <c r="S83" s="28" t="str">
        <f t="array" aca="1" ref="S83" ca="1">CHOOSE(MOD(COLUMN(M:M),2)+1,IFERROR(SMALL(IF((codetiers=$A83)*(codeart=$C83),tranche,""),COLUMN(M:M)/2*MOD(COLUMN(L:L),2)),""),IFERROR(SMALL(IF((codetiers=$A83)*(codeart=$C83),prixu,""),COLUMN(L:L)/2*MOD(COLUMN(M:M),2)),""))</f>
        <v/>
      </c>
    </row>
    <row r="84" spans="1:19">
      <c r="A84" s="26" t="str">
        <f ca="1">INDEX(codetiers,SMALL(colindex,ROW(A83)))</f>
        <v>130293</v>
      </c>
      <c r="B84" s="26" t="str">
        <f ca="1">VLOOKUP($A84,infos,COLUMN(B:B),0)</f>
        <v>LGR INDUSTRIE SAS</v>
      </c>
      <c r="C84" s="26" t="str">
        <f ca="1">INDEX(codeart,SMALL(colindex,ROW(A83)))</f>
        <v>ANO-HP011-VT</v>
      </c>
      <c r="D84" s="26" t="str">
        <f ca="1">INDEX(infos,SMALL(colindex,ROW(A83)),COLUMN(D:D))</f>
        <v>A</v>
      </c>
      <c r="E84" s="26" t="str">
        <f ca="1">INDEX(infos,SMALL(colindex,ROW($A83)),COLUMN(E:E))</f>
        <v>HOM. DE PILIER D3.5 H1 VERT R5</v>
      </c>
      <c r="F84" s="26">
        <f ca="1">INDEX(infos,SMALL(colindex,ROW($A83)),COLUMN(F:F))</f>
        <v>0</v>
      </c>
      <c r="G84" s="26" t="str">
        <f ca="1">INDEX(infos,SMALL(colindex,ROW($A83)),COLUMN(G:G))</f>
        <v>ANOD</v>
      </c>
      <c r="H84" s="28">
        <f t="array" aca="1" ref="H84" ca="1">CHOOSE(MOD(COLUMN(B:B),2)+1,IFERROR(SMALL(IF((codetiers=$A84)*(codeart=$C84),tranche,""),COLUMN(B:B)/2*MOD(COLUMN(A:A),2)),""),IFERROR(SMALL(IF((codetiers=$A84)*(codeart=$C84),prixu,""),COLUMN(A:A)/2*MOD(COLUMN(B:B),2)),""))</f>
        <v>999</v>
      </c>
      <c r="I84" s="28">
        <f t="array" aca="1" ref="I84" ca="1">CHOOSE(MOD(COLUMN(C:C),2)+1,IFERROR(SMALL(IF((codetiers=$A84)*(codeart=$C84),tranche,""),COLUMN(C:C)/2*MOD(COLUMN(B:B),2)),""),IFERROR(SMALL(IF((codetiers=$A84)*(codeart=$C84),prixu,""),COLUMN(B:B)/2*MOD(COLUMN(C:C),2)),""))</f>
        <v>0.6</v>
      </c>
      <c r="J84" s="28">
        <f t="array" aca="1" ref="J84" ca="1">CHOOSE(MOD(COLUMN(D:D),2)+1,IFERROR(SMALL(IF((codetiers=$A84)*(codeart=$C84),tranche,""),COLUMN(D:D)/2*MOD(COLUMN(C:C),2)),""),IFERROR(SMALL(IF((codetiers=$A84)*(codeart=$C84),prixu,""),COLUMN(C:C)/2*MOD(COLUMN(D:D),2)),""))</f>
        <v>9999</v>
      </c>
      <c r="K84" s="28">
        <f t="array" aca="1" ref="K84" ca="1">CHOOSE(MOD(COLUMN(E:E),2)+1,IFERROR(SMALL(IF((codetiers=$A84)*(codeart=$C84),tranche,""),COLUMN(E:E)/2*MOD(COLUMN(D:D),2)),""),IFERROR(SMALL(IF((codetiers=$A84)*(codeart=$C84),prixu,""),COLUMN(D:D)/2*MOD(COLUMN(E:E),2)),""))</f>
        <v>0.68</v>
      </c>
      <c r="L84" s="28" t="str">
        <f t="array" aca="1" ref="L84" ca="1">CHOOSE(MOD(COLUMN(F:F),2)+1,IFERROR(SMALL(IF((codetiers=$A84)*(codeart=$C84),tranche,""),COLUMN(F:F)/2*MOD(COLUMN(E:E),2)),""),IFERROR(SMALL(IF((codetiers=$A84)*(codeart=$C84),prixu,""),COLUMN(E:E)/2*MOD(COLUMN(F:F),2)),""))</f>
        <v/>
      </c>
      <c r="M84" s="28" t="str">
        <f t="array" aca="1" ref="M84" ca="1">CHOOSE(MOD(COLUMN(G:G),2)+1,IFERROR(SMALL(IF((codetiers=$A84)*(codeart=$C84),tranche,""),COLUMN(G:G)/2*MOD(COLUMN(F:F),2)),""),IFERROR(SMALL(IF((codetiers=$A84)*(codeart=$C84),prixu,""),COLUMN(F:F)/2*MOD(COLUMN(G:G),2)),""))</f>
        <v/>
      </c>
      <c r="N84" s="28" t="str">
        <f t="array" aca="1" ref="N84" ca="1">CHOOSE(MOD(COLUMN(H:H),2)+1,IFERROR(SMALL(IF((codetiers=$A84)*(codeart=$C84),tranche,""),COLUMN(H:H)/2*MOD(COLUMN(G:G),2)),""),IFERROR(SMALL(IF((codetiers=$A84)*(codeart=$C84),prixu,""),COLUMN(G:G)/2*MOD(COLUMN(H:H),2)),""))</f>
        <v/>
      </c>
      <c r="O84" s="28" t="str">
        <f t="array" aca="1" ref="O84" ca="1">CHOOSE(MOD(COLUMN(I:I),2)+1,IFERROR(SMALL(IF((codetiers=$A84)*(codeart=$C84),tranche,""),COLUMN(I:I)/2*MOD(COLUMN(H:H),2)),""),IFERROR(SMALL(IF((codetiers=$A84)*(codeart=$C84),prixu,""),COLUMN(H:H)/2*MOD(COLUMN(I:I),2)),""))</f>
        <v/>
      </c>
      <c r="P84" s="28" t="str">
        <f t="array" aca="1" ref="P84" ca="1">CHOOSE(MOD(COLUMN(J:J),2)+1,IFERROR(SMALL(IF((codetiers=$A84)*(codeart=$C84),tranche,""),COLUMN(J:J)/2*MOD(COLUMN(I:I),2)),""),IFERROR(SMALL(IF((codetiers=$A84)*(codeart=$C84),prixu,""),COLUMN(I:I)/2*MOD(COLUMN(J:J),2)),""))</f>
        <v/>
      </c>
      <c r="Q84" s="28" t="str">
        <f t="array" aca="1" ref="Q84" ca="1">CHOOSE(MOD(COLUMN(K:K),2)+1,IFERROR(SMALL(IF((codetiers=$A84)*(codeart=$C84),tranche,""),COLUMN(K:K)/2*MOD(COLUMN(J:J),2)),""),IFERROR(SMALL(IF((codetiers=$A84)*(codeart=$C84),prixu,""),COLUMN(J:J)/2*MOD(COLUMN(K:K),2)),""))</f>
        <v/>
      </c>
      <c r="R84" s="28" t="str">
        <f t="array" aca="1" ref="R84" ca="1">CHOOSE(MOD(COLUMN(L:L),2)+1,IFERROR(SMALL(IF((codetiers=$A84)*(codeart=$C84),tranche,""),COLUMN(L:L)/2*MOD(COLUMN(K:K),2)),""),IFERROR(SMALL(IF((codetiers=$A84)*(codeart=$C84),prixu,""),COLUMN(K:K)/2*MOD(COLUMN(L:L),2)),""))</f>
        <v/>
      </c>
      <c r="S84" s="28" t="str">
        <f t="array" aca="1" ref="S84" ca="1">CHOOSE(MOD(COLUMN(M:M),2)+1,IFERROR(SMALL(IF((codetiers=$A84)*(codeart=$C84),tranche,""),COLUMN(M:M)/2*MOD(COLUMN(L:L),2)),""),IFERROR(SMALL(IF((codetiers=$A84)*(codeart=$C84),prixu,""),COLUMN(L:L)/2*MOD(COLUMN(M:M),2)),""))</f>
        <v/>
      </c>
    </row>
    <row r="85" spans="1:19">
      <c r="A85" s="26" t="str">
        <f ca="1">INDEX(codetiers,SMALL(colindex,ROW(A84)))</f>
        <v>130293</v>
      </c>
      <c r="B85" s="26" t="str">
        <f ca="1">VLOOKUP($A85,infos,COLUMN(B:B),0)</f>
        <v>LGR INDUSTRIE SAS</v>
      </c>
      <c r="C85" s="26" t="str">
        <f ca="1">INDEX(codeart,SMALL(colindex,ROW(A84)))</f>
        <v>ANO-HP012-R</v>
      </c>
      <c r="D85" s="26">
        <f ca="1">INDEX(infos,SMALL(colindex,ROW(A84)),COLUMN(D:D))</f>
        <v>0</v>
      </c>
      <c r="E85" s="26" t="str">
        <f ca="1">INDEX(infos,SMALL(colindex,ROW($A84)),COLUMN(E:E))</f>
        <v>HOMOL. DE PILIERØ4OI H1</v>
      </c>
      <c r="F85" s="26" t="str">
        <f ca="1">INDEX(infos,SMALL(colindex,ROW($A84)),COLUMN(F:F))</f>
        <v>ROSE R20</v>
      </c>
      <c r="G85" s="26" t="str">
        <f ca="1">INDEX(infos,SMALL(colindex,ROW($A84)),COLUMN(G:G))</f>
        <v>ANOD</v>
      </c>
      <c r="H85" s="28">
        <f t="array" aca="1" ref="H85" ca="1">CHOOSE(MOD(COLUMN(B:B),2)+1,IFERROR(SMALL(IF((codetiers=$A85)*(codeart=$C85),tranche,""),COLUMN(B:B)/2*MOD(COLUMN(A:A),2)),""),IFERROR(SMALL(IF((codetiers=$A85)*(codeart=$C85),prixu,""),COLUMN(A:A)/2*MOD(COLUMN(B:B),2)),""))</f>
        <v>999</v>
      </c>
      <c r="I85" s="28">
        <f t="array" aca="1" ref="I85" ca="1">CHOOSE(MOD(COLUMN(C:C),2)+1,IFERROR(SMALL(IF((codetiers=$A85)*(codeart=$C85),tranche,""),COLUMN(C:C)/2*MOD(COLUMN(B:B),2)),""),IFERROR(SMALL(IF((codetiers=$A85)*(codeart=$C85),prixu,""),COLUMN(B:B)/2*MOD(COLUMN(C:C),2)),""))</f>
        <v>0.6</v>
      </c>
      <c r="J85" s="28">
        <f t="array" aca="1" ref="J85" ca="1">CHOOSE(MOD(COLUMN(D:D),2)+1,IFERROR(SMALL(IF((codetiers=$A85)*(codeart=$C85),tranche,""),COLUMN(D:D)/2*MOD(COLUMN(C:C),2)),""),IFERROR(SMALL(IF((codetiers=$A85)*(codeart=$C85),prixu,""),COLUMN(C:C)/2*MOD(COLUMN(D:D),2)),""))</f>
        <v>999</v>
      </c>
      <c r="K85" s="28">
        <f t="array" aca="1" ref="K85" ca="1">CHOOSE(MOD(COLUMN(E:E),2)+1,IFERROR(SMALL(IF((codetiers=$A85)*(codeart=$C85),tranche,""),COLUMN(E:E)/2*MOD(COLUMN(D:D),2)),""),IFERROR(SMALL(IF((codetiers=$A85)*(codeart=$C85),prixu,""),COLUMN(D:D)/2*MOD(COLUMN(E:E),2)),""))</f>
        <v>0.6</v>
      </c>
      <c r="L85" s="28">
        <f t="array" aca="1" ref="L85" ca="1">CHOOSE(MOD(COLUMN(F:F),2)+1,IFERROR(SMALL(IF((codetiers=$A85)*(codeart=$C85),tranche,""),COLUMN(F:F)/2*MOD(COLUMN(E:E),2)),""),IFERROR(SMALL(IF((codetiers=$A85)*(codeart=$C85),prixu,""),COLUMN(E:E)/2*MOD(COLUMN(F:F),2)),""))</f>
        <v>9999</v>
      </c>
      <c r="M85" s="28">
        <f t="array" aca="1" ref="M85" ca="1">CHOOSE(MOD(COLUMN(G:G),2)+1,IFERROR(SMALL(IF((codetiers=$A85)*(codeart=$C85),tranche,""),COLUMN(G:G)/2*MOD(COLUMN(F:F),2)),""),IFERROR(SMALL(IF((codetiers=$A85)*(codeart=$C85),prixu,""),COLUMN(F:F)/2*MOD(COLUMN(G:G),2)),""))</f>
        <v>0.68</v>
      </c>
      <c r="N85" s="28">
        <f t="array" aca="1" ref="N85" ca="1">CHOOSE(MOD(COLUMN(H:H),2)+1,IFERROR(SMALL(IF((codetiers=$A85)*(codeart=$C85),tranche,""),COLUMN(H:H)/2*MOD(COLUMN(G:G),2)),""),IFERROR(SMALL(IF((codetiers=$A85)*(codeart=$C85),prixu,""),COLUMN(G:G)/2*MOD(COLUMN(H:H),2)),""))</f>
        <v>9999</v>
      </c>
      <c r="O85" s="28">
        <f t="array" aca="1" ref="O85" ca="1">CHOOSE(MOD(COLUMN(I:I),2)+1,IFERROR(SMALL(IF((codetiers=$A85)*(codeart=$C85),tranche,""),COLUMN(I:I)/2*MOD(COLUMN(H:H),2)),""),IFERROR(SMALL(IF((codetiers=$A85)*(codeart=$C85),prixu,""),COLUMN(H:H)/2*MOD(COLUMN(I:I),2)),""))</f>
        <v>0.68</v>
      </c>
      <c r="P85" s="28" t="str">
        <f t="array" aca="1" ref="P85" ca="1">CHOOSE(MOD(COLUMN(J:J),2)+1,IFERROR(SMALL(IF((codetiers=$A85)*(codeart=$C85),tranche,""),COLUMN(J:J)/2*MOD(COLUMN(I:I),2)),""),IFERROR(SMALL(IF((codetiers=$A85)*(codeart=$C85),prixu,""),COLUMN(I:I)/2*MOD(COLUMN(J:J),2)),""))</f>
        <v/>
      </c>
      <c r="Q85" s="28" t="str">
        <f t="array" aca="1" ref="Q85" ca="1">CHOOSE(MOD(COLUMN(K:K),2)+1,IFERROR(SMALL(IF((codetiers=$A85)*(codeart=$C85),tranche,""),COLUMN(K:K)/2*MOD(COLUMN(J:J),2)),""),IFERROR(SMALL(IF((codetiers=$A85)*(codeart=$C85),prixu,""),COLUMN(J:J)/2*MOD(COLUMN(K:K),2)),""))</f>
        <v/>
      </c>
      <c r="R85" s="28" t="str">
        <f t="array" aca="1" ref="R85" ca="1">CHOOSE(MOD(COLUMN(L:L),2)+1,IFERROR(SMALL(IF((codetiers=$A85)*(codeart=$C85),tranche,""),COLUMN(L:L)/2*MOD(COLUMN(K:K),2)),""),IFERROR(SMALL(IF((codetiers=$A85)*(codeart=$C85),prixu,""),COLUMN(K:K)/2*MOD(COLUMN(L:L),2)),""))</f>
        <v/>
      </c>
      <c r="S85" s="28" t="str">
        <f t="array" aca="1" ref="S85" ca="1">CHOOSE(MOD(COLUMN(M:M),2)+1,IFERROR(SMALL(IF((codetiers=$A85)*(codeart=$C85),tranche,""),COLUMN(M:M)/2*MOD(COLUMN(L:L),2)),""),IFERROR(SMALL(IF((codetiers=$A85)*(codeart=$C85),prixu,""),COLUMN(L:L)/2*MOD(COLUMN(M:M),2)),""))</f>
        <v/>
      </c>
    </row>
    <row r="86" spans="1:19">
      <c r="A86" s="26" t="str">
        <f ca="1">INDEX(codetiers,SMALL(colindex,ROW(A85)))</f>
        <v>130293</v>
      </c>
      <c r="B86" s="26" t="str">
        <f ca="1">VLOOKUP($A86,infos,COLUMN(B:B),0)</f>
        <v>LGR INDUSTRIE SAS</v>
      </c>
      <c r="C86" s="26" t="str">
        <f ca="1">INDEX(codeart,SMALL(colindex,ROW(A85)))</f>
        <v>ANO-HP013-B</v>
      </c>
      <c r="D86" s="26">
        <f ca="1">INDEX(infos,SMALL(colindex,ROW(A85)),COLUMN(D:D))</f>
        <v>0</v>
      </c>
      <c r="E86" s="26" t="str">
        <f ca="1">INDEX(infos,SMALL(colindex,ROW($A85)),COLUMN(E:E))</f>
        <v>HOMO Ø5 OI/Ø5ZIC/Ø4.7 Z1M H1</v>
      </c>
      <c r="F86" s="26" t="str">
        <f ca="1">INDEX(infos,SMALL(colindex,ROW($A85)),COLUMN(F:F))</f>
        <v>BLEU R30</v>
      </c>
      <c r="G86" s="26" t="str">
        <f ca="1">INDEX(infos,SMALL(colindex,ROW($A85)),COLUMN(G:G))</f>
        <v>ANOD</v>
      </c>
      <c r="H86" s="28">
        <f t="array" aca="1" ref="H86" ca="1">CHOOSE(MOD(COLUMN(B:B),2)+1,IFERROR(SMALL(IF((codetiers=$A86)*(codeart=$C86),tranche,""),COLUMN(B:B)/2*MOD(COLUMN(A:A),2)),""),IFERROR(SMALL(IF((codetiers=$A86)*(codeart=$C86),prixu,""),COLUMN(A:A)/2*MOD(COLUMN(B:B),2)),""))</f>
        <v>999</v>
      </c>
      <c r="I86" s="28">
        <f t="array" aca="1" ref="I86" ca="1">CHOOSE(MOD(COLUMN(C:C),2)+1,IFERROR(SMALL(IF((codetiers=$A86)*(codeart=$C86),tranche,""),COLUMN(C:C)/2*MOD(COLUMN(B:B),2)),""),IFERROR(SMALL(IF((codetiers=$A86)*(codeart=$C86),prixu,""),COLUMN(B:B)/2*MOD(COLUMN(C:C),2)),""))</f>
        <v>0.6</v>
      </c>
      <c r="J86" s="28">
        <f t="array" aca="1" ref="J86" ca="1">CHOOSE(MOD(COLUMN(D:D),2)+1,IFERROR(SMALL(IF((codetiers=$A86)*(codeart=$C86),tranche,""),COLUMN(D:D)/2*MOD(COLUMN(C:C),2)),""),IFERROR(SMALL(IF((codetiers=$A86)*(codeart=$C86),prixu,""),COLUMN(C:C)/2*MOD(COLUMN(D:D),2)),""))</f>
        <v>999</v>
      </c>
      <c r="K86" s="28">
        <f t="array" aca="1" ref="K86" ca="1">CHOOSE(MOD(COLUMN(E:E),2)+1,IFERROR(SMALL(IF((codetiers=$A86)*(codeart=$C86),tranche,""),COLUMN(E:E)/2*MOD(COLUMN(D:D),2)),""),IFERROR(SMALL(IF((codetiers=$A86)*(codeart=$C86),prixu,""),COLUMN(D:D)/2*MOD(COLUMN(E:E),2)),""))</f>
        <v>0.6</v>
      </c>
      <c r="L86" s="28">
        <f t="array" aca="1" ref="L86" ca="1">CHOOSE(MOD(COLUMN(F:F),2)+1,IFERROR(SMALL(IF((codetiers=$A86)*(codeart=$C86),tranche,""),COLUMN(F:F)/2*MOD(COLUMN(E:E),2)),""),IFERROR(SMALL(IF((codetiers=$A86)*(codeart=$C86),prixu,""),COLUMN(E:E)/2*MOD(COLUMN(F:F),2)),""))</f>
        <v>9999</v>
      </c>
      <c r="M86" s="28">
        <f t="array" aca="1" ref="M86" ca="1">CHOOSE(MOD(COLUMN(G:G),2)+1,IFERROR(SMALL(IF((codetiers=$A86)*(codeart=$C86),tranche,""),COLUMN(G:G)/2*MOD(COLUMN(F:F),2)),""),IFERROR(SMALL(IF((codetiers=$A86)*(codeart=$C86),prixu,""),COLUMN(F:F)/2*MOD(COLUMN(G:G),2)),""))</f>
        <v>0.68</v>
      </c>
      <c r="N86" s="28">
        <f t="array" aca="1" ref="N86" ca="1">CHOOSE(MOD(COLUMN(H:H),2)+1,IFERROR(SMALL(IF((codetiers=$A86)*(codeart=$C86),tranche,""),COLUMN(H:H)/2*MOD(COLUMN(G:G),2)),""),IFERROR(SMALL(IF((codetiers=$A86)*(codeart=$C86),prixu,""),COLUMN(G:G)/2*MOD(COLUMN(H:H),2)),""))</f>
        <v>9999</v>
      </c>
      <c r="O86" s="28">
        <f t="array" aca="1" ref="O86" ca="1">CHOOSE(MOD(COLUMN(I:I),2)+1,IFERROR(SMALL(IF((codetiers=$A86)*(codeart=$C86),tranche,""),COLUMN(I:I)/2*MOD(COLUMN(H:H),2)),""),IFERROR(SMALL(IF((codetiers=$A86)*(codeart=$C86),prixu,""),COLUMN(H:H)/2*MOD(COLUMN(I:I),2)),""))</f>
        <v>0.68</v>
      </c>
      <c r="P86" s="28" t="str">
        <f t="array" aca="1" ref="P86" ca="1">CHOOSE(MOD(COLUMN(J:J),2)+1,IFERROR(SMALL(IF((codetiers=$A86)*(codeart=$C86),tranche,""),COLUMN(J:J)/2*MOD(COLUMN(I:I),2)),""),IFERROR(SMALL(IF((codetiers=$A86)*(codeart=$C86),prixu,""),COLUMN(I:I)/2*MOD(COLUMN(J:J),2)),""))</f>
        <v/>
      </c>
      <c r="Q86" s="28" t="str">
        <f t="array" aca="1" ref="Q86" ca="1">CHOOSE(MOD(COLUMN(K:K),2)+1,IFERROR(SMALL(IF((codetiers=$A86)*(codeart=$C86),tranche,""),COLUMN(K:K)/2*MOD(COLUMN(J:J),2)),""),IFERROR(SMALL(IF((codetiers=$A86)*(codeart=$C86),prixu,""),COLUMN(J:J)/2*MOD(COLUMN(K:K),2)),""))</f>
        <v/>
      </c>
      <c r="R86" s="28" t="str">
        <f t="array" aca="1" ref="R86" ca="1">CHOOSE(MOD(COLUMN(L:L),2)+1,IFERROR(SMALL(IF((codetiers=$A86)*(codeart=$C86),tranche,""),COLUMN(L:L)/2*MOD(COLUMN(K:K),2)),""),IFERROR(SMALL(IF((codetiers=$A86)*(codeart=$C86),prixu,""),COLUMN(K:K)/2*MOD(COLUMN(L:L),2)),""))</f>
        <v/>
      </c>
      <c r="S86" s="28" t="str">
        <f t="array" aca="1" ref="S86" ca="1">CHOOSE(MOD(COLUMN(M:M),2)+1,IFERROR(SMALL(IF((codetiers=$A86)*(codeart=$C86),tranche,""),COLUMN(M:M)/2*MOD(COLUMN(L:L),2)),""),IFERROR(SMALL(IF((codetiers=$A86)*(codeart=$C86),prixu,""),COLUMN(L:L)/2*MOD(COLUMN(M:M),2)),""))</f>
        <v/>
      </c>
    </row>
    <row r="87" spans="1:19">
      <c r="A87" s="26" t="str">
        <f ca="1">INDEX(codetiers,SMALL(colindex,ROW(A86)))</f>
        <v>130293</v>
      </c>
      <c r="B87" s="26" t="str">
        <f ca="1">VLOOKUP($A87,infos,COLUMN(B:B),0)</f>
        <v>LGR INDUSTRIE SAS</v>
      </c>
      <c r="C87" s="26" t="str">
        <f ca="1">INDEX(codeart,SMALL(colindex,ROW(A86)))</f>
        <v>ANO-HP013-VL</v>
      </c>
      <c r="D87" s="26">
        <f ca="1">INDEX(infos,SMALL(colindex,ROW(A86)),COLUMN(D:D))</f>
        <v>0</v>
      </c>
      <c r="E87" s="26" t="str">
        <f ca="1">INDEX(infos,SMALL(colindex,ROW($A86)),COLUMN(E:E))</f>
        <v>HOMO Ø5 OI/Ø5ZIC/Ø4.7 Z1M H1</v>
      </c>
      <c r="F87" s="26" t="str">
        <f ca="1">INDEX(infos,SMALL(colindex,ROW($A86)),COLUMN(F:F))</f>
        <v>VIOLET R7</v>
      </c>
      <c r="G87" s="26" t="str">
        <f ca="1">INDEX(infos,SMALL(colindex,ROW($A86)),COLUMN(G:G))</f>
        <v>ANOD</v>
      </c>
      <c r="H87" s="28">
        <f t="array" aca="1" ref="H87" ca="1">CHOOSE(MOD(COLUMN(B:B),2)+1,IFERROR(SMALL(IF((codetiers=$A87)*(codeart=$C87),tranche,""),COLUMN(B:B)/2*MOD(COLUMN(A:A),2)),""),IFERROR(SMALL(IF((codetiers=$A87)*(codeart=$C87),prixu,""),COLUMN(A:A)/2*MOD(COLUMN(B:B),2)),""))</f>
        <v>999</v>
      </c>
      <c r="I87" s="28">
        <f t="array" aca="1" ref="I87" ca="1">CHOOSE(MOD(COLUMN(C:C),2)+1,IFERROR(SMALL(IF((codetiers=$A87)*(codeart=$C87),tranche,""),COLUMN(C:C)/2*MOD(COLUMN(B:B),2)),""),IFERROR(SMALL(IF((codetiers=$A87)*(codeart=$C87),prixu,""),COLUMN(B:B)/2*MOD(COLUMN(C:C),2)),""))</f>
        <v>0.6</v>
      </c>
      <c r="J87" s="28">
        <f t="array" aca="1" ref="J87" ca="1">CHOOSE(MOD(COLUMN(D:D),2)+1,IFERROR(SMALL(IF((codetiers=$A87)*(codeart=$C87),tranche,""),COLUMN(D:D)/2*MOD(COLUMN(C:C),2)),""),IFERROR(SMALL(IF((codetiers=$A87)*(codeart=$C87),prixu,""),COLUMN(C:C)/2*MOD(COLUMN(D:D),2)),""))</f>
        <v>9999</v>
      </c>
      <c r="K87" s="28">
        <f t="array" aca="1" ref="K87" ca="1">CHOOSE(MOD(COLUMN(E:E),2)+1,IFERROR(SMALL(IF((codetiers=$A87)*(codeart=$C87),tranche,""),COLUMN(E:E)/2*MOD(COLUMN(D:D),2)),""),IFERROR(SMALL(IF((codetiers=$A87)*(codeart=$C87),prixu,""),COLUMN(D:D)/2*MOD(COLUMN(E:E),2)),""))</f>
        <v>0.68</v>
      </c>
      <c r="L87" s="28" t="str">
        <f t="array" aca="1" ref="L87" ca="1">CHOOSE(MOD(COLUMN(F:F),2)+1,IFERROR(SMALL(IF((codetiers=$A87)*(codeart=$C87),tranche,""),COLUMN(F:F)/2*MOD(COLUMN(E:E),2)),""),IFERROR(SMALL(IF((codetiers=$A87)*(codeart=$C87),prixu,""),COLUMN(E:E)/2*MOD(COLUMN(F:F),2)),""))</f>
        <v/>
      </c>
      <c r="M87" s="28" t="str">
        <f t="array" aca="1" ref="M87" ca="1">CHOOSE(MOD(COLUMN(G:G),2)+1,IFERROR(SMALL(IF((codetiers=$A87)*(codeart=$C87),tranche,""),COLUMN(G:G)/2*MOD(COLUMN(F:F),2)),""),IFERROR(SMALL(IF((codetiers=$A87)*(codeart=$C87),prixu,""),COLUMN(F:F)/2*MOD(COLUMN(G:G),2)),""))</f>
        <v/>
      </c>
      <c r="N87" s="28" t="str">
        <f t="array" aca="1" ref="N87" ca="1">CHOOSE(MOD(COLUMN(H:H),2)+1,IFERROR(SMALL(IF((codetiers=$A87)*(codeart=$C87),tranche,""),COLUMN(H:H)/2*MOD(COLUMN(G:G),2)),""),IFERROR(SMALL(IF((codetiers=$A87)*(codeart=$C87),prixu,""),COLUMN(G:G)/2*MOD(COLUMN(H:H),2)),""))</f>
        <v/>
      </c>
      <c r="O87" s="28" t="str">
        <f t="array" aca="1" ref="O87" ca="1">CHOOSE(MOD(COLUMN(I:I),2)+1,IFERROR(SMALL(IF((codetiers=$A87)*(codeart=$C87),tranche,""),COLUMN(I:I)/2*MOD(COLUMN(H:H),2)),""),IFERROR(SMALL(IF((codetiers=$A87)*(codeart=$C87),prixu,""),COLUMN(H:H)/2*MOD(COLUMN(I:I),2)),""))</f>
        <v/>
      </c>
      <c r="P87" s="28" t="str">
        <f t="array" aca="1" ref="P87" ca="1">CHOOSE(MOD(COLUMN(J:J),2)+1,IFERROR(SMALL(IF((codetiers=$A87)*(codeart=$C87),tranche,""),COLUMN(J:J)/2*MOD(COLUMN(I:I),2)),""),IFERROR(SMALL(IF((codetiers=$A87)*(codeart=$C87),prixu,""),COLUMN(I:I)/2*MOD(COLUMN(J:J),2)),""))</f>
        <v/>
      </c>
      <c r="Q87" s="28" t="str">
        <f t="array" aca="1" ref="Q87" ca="1">CHOOSE(MOD(COLUMN(K:K),2)+1,IFERROR(SMALL(IF((codetiers=$A87)*(codeart=$C87),tranche,""),COLUMN(K:K)/2*MOD(COLUMN(J:J),2)),""),IFERROR(SMALL(IF((codetiers=$A87)*(codeart=$C87),prixu,""),COLUMN(J:J)/2*MOD(COLUMN(K:K),2)),""))</f>
        <v/>
      </c>
      <c r="R87" s="28" t="str">
        <f t="array" aca="1" ref="R87" ca="1">CHOOSE(MOD(COLUMN(L:L),2)+1,IFERROR(SMALL(IF((codetiers=$A87)*(codeart=$C87),tranche,""),COLUMN(L:L)/2*MOD(COLUMN(K:K),2)),""),IFERROR(SMALL(IF((codetiers=$A87)*(codeart=$C87),prixu,""),COLUMN(K:K)/2*MOD(COLUMN(L:L),2)),""))</f>
        <v/>
      </c>
      <c r="S87" s="28" t="str">
        <f t="array" aca="1" ref="S87" ca="1">CHOOSE(MOD(COLUMN(M:M),2)+1,IFERROR(SMALL(IF((codetiers=$A87)*(codeart=$C87),tranche,""),COLUMN(M:M)/2*MOD(COLUMN(L:L),2)),""),IFERROR(SMALL(IF((codetiers=$A87)*(codeart=$C87),prixu,""),COLUMN(L:L)/2*MOD(COLUMN(M:M),2)),""))</f>
        <v/>
      </c>
    </row>
    <row r="88" spans="1:19">
      <c r="A88" s="26" t="str">
        <f ca="1">INDEX(codetiers,SMALL(colindex,ROW(A87)))</f>
        <v>130293</v>
      </c>
      <c r="B88" s="26" t="str">
        <f ca="1">VLOOKUP($A88,infos,COLUMN(B:B),0)</f>
        <v>LGR INDUSTRIE SAS</v>
      </c>
      <c r="C88" s="26" t="str">
        <f ca="1">INDEX(codeart,SMALL(colindex,ROW(A87)))</f>
        <v>ANO-M-BAS001-J</v>
      </c>
      <c r="D88" s="26">
        <f ca="1">INDEX(infos,SMALL(colindex,ROW(A87)),COLUMN(D:D))</f>
        <v>0</v>
      </c>
      <c r="E88" s="26" t="str">
        <f ca="1">INDEX(infos,SMALL(colindex,ROW($A87)),COLUMN(E:E))</f>
        <v>BAGUE TI. H1.5 IMP.2T Ø3.2</v>
      </c>
      <c r="F88" s="26">
        <f ca="1">INDEX(infos,SMALL(colindex,ROW($A87)),COLUMN(F:F))</f>
        <v>0</v>
      </c>
      <c r="G88" s="26" t="str">
        <f ca="1">INDEX(infos,SMALL(colindex,ROW($A87)),COLUMN(G:G))</f>
        <v>ANOD</v>
      </c>
      <c r="H88" s="28">
        <f t="array" aca="1" ref="H88" ca="1">CHOOSE(MOD(COLUMN(B:B),2)+1,IFERROR(SMALL(IF((codetiers=$A88)*(codeart=$C88),tranche,""),COLUMN(B:B)/2*MOD(COLUMN(A:A),2)),""),IFERROR(SMALL(IF((codetiers=$A88)*(codeart=$C88),prixu,""),COLUMN(A:A)/2*MOD(COLUMN(B:B),2)),""))</f>
        <v>999</v>
      </c>
      <c r="I88" s="28">
        <f t="array" aca="1" ref="I88" ca="1">CHOOSE(MOD(COLUMN(C:C),2)+1,IFERROR(SMALL(IF((codetiers=$A88)*(codeart=$C88),tranche,""),COLUMN(C:C)/2*MOD(COLUMN(B:B),2)),""),IFERROR(SMALL(IF((codetiers=$A88)*(codeart=$C88),prixu,""),COLUMN(B:B)/2*MOD(COLUMN(C:C),2)),""))</f>
        <v>0.6</v>
      </c>
      <c r="J88" s="28">
        <f t="array" aca="1" ref="J88" ca="1">CHOOSE(MOD(COLUMN(D:D),2)+1,IFERROR(SMALL(IF((codetiers=$A88)*(codeart=$C88),tranche,""),COLUMN(D:D)/2*MOD(COLUMN(C:C),2)),""),IFERROR(SMALL(IF((codetiers=$A88)*(codeart=$C88),prixu,""),COLUMN(C:C)/2*MOD(COLUMN(D:D),2)),""))</f>
        <v>9999</v>
      </c>
      <c r="K88" s="28">
        <f t="array" aca="1" ref="K88" ca="1">CHOOSE(MOD(COLUMN(E:E),2)+1,IFERROR(SMALL(IF((codetiers=$A88)*(codeart=$C88),tranche,""),COLUMN(E:E)/2*MOD(COLUMN(D:D),2)),""),IFERROR(SMALL(IF((codetiers=$A88)*(codeart=$C88),prixu,""),COLUMN(D:D)/2*MOD(COLUMN(E:E),2)),""))</f>
        <v>0.68</v>
      </c>
      <c r="L88" s="28" t="str">
        <f t="array" aca="1" ref="L88" ca="1">CHOOSE(MOD(COLUMN(F:F),2)+1,IFERROR(SMALL(IF((codetiers=$A88)*(codeart=$C88),tranche,""),COLUMN(F:F)/2*MOD(COLUMN(E:E),2)),""),IFERROR(SMALL(IF((codetiers=$A88)*(codeart=$C88),prixu,""),COLUMN(E:E)/2*MOD(COLUMN(F:F),2)),""))</f>
        <v/>
      </c>
      <c r="M88" s="28" t="str">
        <f t="array" aca="1" ref="M88" ca="1">CHOOSE(MOD(COLUMN(G:G),2)+1,IFERROR(SMALL(IF((codetiers=$A88)*(codeart=$C88),tranche,""),COLUMN(G:G)/2*MOD(COLUMN(F:F),2)),""),IFERROR(SMALL(IF((codetiers=$A88)*(codeart=$C88),prixu,""),COLUMN(F:F)/2*MOD(COLUMN(G:G),2)),""))</f>
        <v/>
      </c>
      <c r="N88" s="28" t="str">
        <f t="array" aca="1" ref="N88" ca="1">CHOOSE(MOD(COLUMN(H:H),2)+1,IFERROR(SMALL(IF((codetiers=$A88)*(codeart=$C88),tranche,""),COLUMN(H:H)/2*MOD(COLUMN(G:G),2)),""),IFERROR(SMALL(IF((codetiers=$A88)*(codeart=$C88),prixu,""),COLUMN(G:G)/2*MOD(COLUMN(H:H),2)),""))</f>
        <v/>
      </c>
      <c r="O88" s="28" t="str">
        <f t="array" aca="1" ref="O88" ca="1">CHOOSE(MOD(COLUMN(I:I),2)+1,IFERROR(SMALL(IF((codetiers=$A88)*(codeart=$C88),tranche,""),COLUMN(I:I)/2*MOD(COLUMN(H:H),2)),""),IFERROR(SMALL(IF((codetiers=$A88)*(codeart=$C88),prixu,""),COLUMN(H:H)/2*MOD(COLUMN(I:I),2)),""))</f>
        <v/>
      </c>
      <c r="P88" s="28" t="str">
        <f t="array" aca="1" ref="P88" ca="1">CHOOSE(MOD(COLUMN(J:J),2)+1,IFERROR(SMALL(IF((codetiers=$A88)*(codeart=$C88),tranche,""),COLUMN(J:J)/2*MOD(COLUMN(I:I),2)),""),IFERROR(SMALL(IF((codetiers=$A88)*(codeart=$C88),prixu,""),COLUMN(I:I)/2*MOD(COLUMN(J:J),2)),""))</f>
        <v/>
      </c>
      <c r="Q88" s="28" t="str">
        <f t="array" aca="1" ref="Q88" ca="1">CHOOSE(MOD(COLUMN(K:K),2)+1,IFERROR(SMALL(IF((codetiers=$A88)*(codeart=$C88),tranche,""),COLUMN(K:K)/2*MOD(COLUMN(J:J),2)),""),IFERROR(SMALL(IF((codetiers=$A88)*(codeart=$C88),prixu,""),COLUMN(J:J)/2*MOD(COLUMN(K:K),2)),""))</f>
        <v/>
      </c>
      <c r="R88" s="28" t="str">
        <f t="array" aca="1" ref="R88" ca="1">CHOOSE(MOD(COLUMN(L:L),2)+1,IFERROR(SMALL(IF((codetiers=$A88)*(codeart=$C88),tranche,""),COLUMN(L:L)/2*MOD(COLUMN(K:K),2)),""),IFERROR(SMALL(IF((codetiers=$A88)*(codeart=$C88),prixu,""),COLUMN(K:K)/2*MOD(COLUMN(L:L),2)),""))</f>
        <v/>
      </c>
      <c r="S88" s="28" t="str">
        <f t="array" aca="1" ref="S88" ca="1">CHOOSE(MOD(COLUMN(M:M),2)+1,IFERROR(SMALL(IF((codetiers=$A88)*(codeart=$C88),tranche,""),COLUMN(M:M)/2*MOD(COLUMN(L:L),2)),""),IFERROR(SMALL(IF((codetiers=$A88)*(codeart=$C88),prixu,""),COLUMN(L:L)/2*MOD(COLUMN(M:M),2)),""))</f>
        <v/>
      </c>
    </row>
    <row r="89" spans="1:19">
      <c r="A89" s="26" t="str">
        <f ca="1">INDEX(codetiers,SMALL(colindex,ROW(A88)))</f>
        <v>130293</v>
      </c>
      <c r="B89" s="26" t="str">
        <f ca="1">VLOOKUP($A89,infos,COLUMN(B:B),0)</f>
        <v>LGR INDUSTRIE SAS</v>
      </c>
      <c r="C89" s="26" t="str">
        <f ca="1">INDEX(codeart,SMALL(colindex,ROW(A88)))</f>
        <v>ANO-M-BAS002-J</v>
      </c>
      <c r="D89" s="26">
        <f ca="1">INDEX(infos,SMALL(colindex,ROW(A88)),COLUMN(D:D))</f>
        <v>0</v>
      </c>
      <c r="E89" s="26" t="str">
        <f ca="1">INDEX(infos,SMALL(colindex,ROW($A88)),COLUMN(E:E))</f>
        <v>BAGUE TI. H0.7 IMP.2T Ø3.9</v>
      </c>
      <c r="F89" s="26">
        <f ca="1">INDEX(infos,SMALL(colindex,ROW($A88)),COLUMN(F:F))</f>
        <v>0</v>
      </c>
      <c r="G89" s="26" t="str">
        <f ca="1">INDEX(infos,SMALL(colindex,ROW($A88)),COLUMN(G:G))</f>
        <v>ANOD</v>
      </c>
      <c r="H89" s="28">
        <f t="array" aca="1" ref="H89" ca="1">CHOOSE(MOD(COLUMN(B:B),2)+1,IFERROR(SMALL(IF((codetiers=$A89)*(codeart=$C89),tranche,""),COLUMN(B:B)/2*MOD(COLUMN(A:A),2)),""),IFERROR(SMALL(IF((codetiers=$A89)*(codeart=$C89),prixu,""),COLUMN(A:A)/2*MOD(COLUMN(B:B),2)),""))</f>
        <v>999</v>
      </c>
      <c r="I89" s="28">
        <f t="array" aca="1" ref="I89" ca="1">CHOOSE(MOD(COLUMN(C:C),2)+1,IFERROR(SMALL(IF((codetiers=$A89)*(codeart=$C89),tranche,""),COLUMN(C:C)/2*MOD(COLUMN(B:B),2)),""),IFERROR(SMALL(IF((codetiers=$A89)*(codeart=$C89),prixu,""),COLUMN(B:B)/2*MOD(COLUMN(C:C),2)),""))</f>
        <v>0.6</v>
      </c>
      <c r="J89" s="28">
        <f t="array" aca="1" ref="J89" ca="1">CHOOSE(MOD(COLUMN(D:D),2)+1,IFERROR(SMALL(IF((codetiers=$A89)*(codeart=$C89),tranche,""),COLUMN(D:D)/2*MOD(COLUMN(C:C),2)),""),IFERROR(SMALL(IF((codetiers=$A89)*(codeart=$C89),prixu,""),COLUMN(C:C)/2*MOD(COLUMN(D:D),2)),""))</f>
        <v>9999</v>
      </c>
      <c r="K89" s="28">
        <f t="array" aca="1" ref="K89" ca="1">CHOOSE(MOD(COLUMN(E:E),2)+1,IFERROR(SMALL(IF((codetiers=$A89)*(codeart=$C89),tranche,""),COLUMN(E:E)/2*MOD(COLUMN(D:D),2)),""),IFERROR(SMALL(IF((codetiers=$A89)*(codeart=$C89),prixu,""),COLUMN(D:D)/2*MOD(COLUMN(E:E),2)),""))</f>
        <v>0.68</v>
      </c>
      <c r="L89" s="28" t="str">
        <f t="array" aca="1" ref="L89" ca="1">CHOOSE(MOD(COLUMN(F:F),2)+1,IFERROR(SMALL(IF((codetiers=$A89)*(codeart=$C89),tranche,""),COLUMN(F:F)/2*MOD(COLUMN(E:E),2)),""),IFERROR(SMALL(IF((codetiers=$A89)*(codeart=$C89),prixu,""),COLUMN(E:E)/2*MOD(COLUMN(F:F),2)),""))</f>
        <v/>
      </c>
      <c r="M89" s="28" t="str">
        <f t="array" aca="1" ref="M89" ca="1">CHOOSE(MOD(COLUMN(G:G),2)+1,IFERROR(SMALL(IF((codetiers=$A89)*(codeart=$C89),tranche,""),COLUMN(G:G)/2*MOD(COLUMN(F:F),2)),""),IFERROR(SMALL(IF((codetiers=$A89)*(codeart=$C89),prixu,""),COLUMN(F:F)/2*MOD(COLUMN(G:G),2)),""))</f>
        <v/>
      </c>
      <c r="N89" s="28" t="str">
        <f t="array" aca="1" ref="N89" ca="1">CHOOSE(MOD(COLUMN(H:H),2)+1,IFERROR(SMALL(IF((codetiers=$A89)*(codeart=$C89),tranche,""),COLUMN(H:H)/2*MOD(COLUMN(G:G),2)),""),IFERROR(SMALL(IF((codetiers=$A89)*(codeart=$C89),prixu,""),COLUMN(G:G)/2*MOD(COLUMN(H:H),2)),""))</f>
        <v/>
      </c>
      <c r="O89" s="28" t="str">
        <f t="array" aca="1" ref="O89" ca="1">CHOOSE(MOD(COLUMN(I:I),2)+1,IFERROR(SMALL(IF((codetiers=$A89)*(codeart=$C89),tranche,""),COLUMN(I:I)/2*MOD(COLUMN(H:H),2)),""),IFERROR(SMALL(IF((codetiers=$A89)*(codeart=$C89),prixu,""),COLUMN(H:H)/2*MOD(COLUMN(I:I),2)),""))</f>
        <v/>
      </c>
      <c r="P89" s="28" t="str">
        <f t="array" aca="1" ref="P89" ca="1">CHOOSE(MOD(COLUMN(J:J),2)+1,IFERROR(SMALL(IF((codetiers=$A89)*(codeart=$C89),tranche,""),COLUMN(J:J)/2*MOD(COLUMN(I:I),2)),""),IFERROR(SMALL(IF((codetiers=$A89)*(codeart=$C89),prixu,""),COLUMN(I:I)/2*MOD(COLUMN(J:J),2)),""))</f>
        <v/>
      </c>
      <c r="Q89" s="28" t="str">
        <f t="array" aca="1" ref="Q89" ca="1">CHOOSE(MOD(COLUMN(K:K),2)+1,IFERROR(SMALL(IF((codetiers=$A89)*(codeart=$C89),tranche,""),COLUMN(K:K)/2*MOD(COLUMN(J:J),2)),""),IFERROR(SMALL(IF((codetiers=$A89)*(codeart=$C89),prixu,""),COLUMN(J:J)/2*MOD(COLUMN(K:K),2)),""))</f>
        <v/>
      </c>
      <c r="R89" s="28" t="str">
        <f t="array" aca="1" ref="R89" ca="1">CHOOSE(MOD(COLUMN(L:L),2)+1,IFERROR(SMALL(IF((codetiers=$A89)*(codeart=$C89),tranche,""),COLUMN(L:L)/2*MOD(COLUMN(K:K),2)),""),IFERROR(SMALL(IF((codetiers=$A89)*(codeart=$C89),prixu,""),COLUMN(K:K)/2*MOD(COLUMN(L:L),2)),""))</f>
        <v/>
      </c>
      <c r="S89" s="28" t="str">
        <f t="array" aca="1" ref="S89" ca="1">CHOOSE(MOD(COLUMN(M:M),2)+1,IFERROR(SMALL(IF((codetiers=$A89)*(codeart=$C89),tranche,""),COLUMN(M:M)/2*MOD(COLUMN(L:L),2)),""),IFERROR(SMALL(IF((codetiers=$A89)*(codeart=$C89),prixu,""),COLUMN(L:L)/2*MOD(COLUMN(M:M),2)),""))</f>
        <v/>
      </c>
    </row>
    <row r="90" spans="1:19">
      <c r="A90" s="26" t="str">
        <f ca="1">INDEX(codetiers,SMALL(colindex,ROW(A89)))</f>
        <v>130293</v>
      </c>
      <c r="B90" s="26" t="str">
        <f ca="1">VLOOKUP($A90,infos,COLUMN(B:B),0)</f>
        <v>LGR INDUSTRIE SAS</v>
      </c>
      <c r="C90" s="26" t="str">
        <f ca="1">INDEX(codeart,SMALL(colindex,ROW(A89)))</f>
        <v>ANO-M-BAS003-J</v>
      </c>
      <c r="D90" s="26">
        <f ca="1">INDEX(infos,SMALL(colindex,ROW(A89)),COLUMN(D:D))</f>
        <v>0</v>
      </c>
      <c r="E90" s="26" t="str">
        <f ca="1">INDEX(infos,SMALL(colindex,ROW($A89)),COLUMN(E:E))</f>
        <v>BAGUE TI. H0.7 IMP.2T Ø4.7</v>
      </c>
      <c r="F90" s="26">
        <f ca="1">INDEX(infos,SMALL(colindex,ROW($A89)),COLUMN(F:F))</f>
        <v>0</v>
      </c>
      <c r="G90" s="26" t="str">
        <f ca="1">INDEX(infos,SMALL(colindex,ROW($A89)),COLUMN(G:G))</f>
        <v>ANOD</v>
      </c>
      <c r="H90" s="28">
        <f t="array" aca="1" ref="H90" ca="1">CHOOSE(MOD(COLUMN(B:B),2)+1,IFERROR(SMALL(IF((codetiers=$A90)*(codeart=$C90),tranche,""),COLUMN(B:B)/2*MOD(COLUMN(A:A),2)),""),IFERROR(SMALL(IF((codetiers=$A90)*(codeart=$C90),prixu,""),COLUMN(A:A)/2*MOD(COLUMN(B:B),2)),""))</f>
        <v>999</v>
      </c>
      <c r="I90" s="28">
        <f t="array" aca="1" ref="I90" ca="1">CHOOSE(MOD(COLUMN(C:C),2)+1,IFERROR(SMALL(IF((codetiers=$A90)*(codeart=$C90),tranche,""),COLUMN(C:C)/2*MOD(COLUMN(B:B),2)),""),IFERROR(SMALL(IF((codetiers=$A90)*(codeart=$C90),prixu,""),COLUMN(B:B)/2*MOD(COLUMN(C:C),2)),""))</f>
        <v>0.6</v>
      </c>
      <c r="J90" s="28">
        <f t="array" aca="1" ref="J90" ca="1">CHOOSE(MOD(COLUMN(D:D),2)+1,IFERROR(SMALL(IF((codetiers=$A90)*(codeart=$C90),tranche,""),COLUMN(D:D)/2*MOD(COLUMN(C:C),2)),""),IFERROR(SMALL(IF((codetiers=$A90)*(codeart=$C90),prixu,""),COLUMN(C:C)/2*MOD(COLUMN(D:D),2)),""))</f>
        <v>9999</v>
      </c>
      <c r="K90" s="28">
        <f t="array" aca="1" ref="K90" ca="1">CHOOSE(MOD(COLUMN(E:E),2)+1,IFERROR(SMALL(IF((codetiers=$A90)*(codeart=$C90),tranche,""),COLUMN(E:E)/2*MOD(COLUMN(D:D),2)),""),IFERROR(SMALL(IF((codetiers=$A90)*(codeart=$C90),prixu,""),COLUMN(D:D)/2*MOD(COLUMN(E:E),2)),""))</f>
        <v>0.68</v>
      </c>
      <c r="L90" s="28" t="str">
        <f t="array" aca="1" ref="L90" ca="1">CHOOSE(MOD(COLUMN(F:F),2)+1,IFERROR(SMALL(IF((codetiers=$A90)*(codeart=$C90),tranche,""),COLUMN(F:F)/2*MOD(COLUMN(E:E),2)),""),IFERROR(SMALL(IF((codetiers=$A90)*(codeart=$C90),prixu,""),COLUMN(E:E)/2*MOD(COLUMN(F:F),2)),""))</f>
        <v/>
      </c>
      <c r="M90" s="28" t="str">
        <f t="array" aca="1" ref="M90" ca="1">CHOOSE(MOD(COLUMN(G:G),2)+1,IFERROR(SMALL(IF((codetiers=$A90)*(codeart=$C90),tranche,""),COLUMN(G:G)/2*MOD(COLUMN(F:F),2)),""),IFERROR(SMALL(IF((codetiers=$A90)*(codeart=$C90),prixu,""),COLUMN(F:F)/2*MOD(COLUMN(G:G),2)),""))</f>
        <v/>
      </c>
      <c r="N90" s="28" t="str">
        <f t="array" aca="1" ref="N90" ca="1">CHOOSE(MOD(COLUMN(H:H),2)+1,IFERROR(SMALL(IF((codetiers=$A90)*(codeart=$C90),tranche,""),COLUMN(H:H)/2*MOD(COLUMN(G:G),2)),""),IFERROR(SMALL(IF((codetiers=$A90)*(codeart=$C90),prixu,""),COLUMN(G:G)/2*MOD(COLUMN(H:H),2)),""))</f>
        <v/>
      </c>
      <c r="O90" s="28" t="str">
        <f t="array" aca="1" ref="O90" ca="1">CHOOSE(MOD(COLUMN(I:I),2)+1,IFERROR(SMALL(IF((codetiers=$A90)*(codeart=$C90),tranche,""),COLUMN(I:I)/2*MOD(COLUMN(H:H),2)),""),IFERROR(SMALL(IF((codetiers=$A90)*(codeart=$C90),prixu,""),COLUMN(H:H)/2*MOD(COLUMN(I:I),2)),""))</f>
        <v/>
      </c>
      <c r="P90" s="28" t="str">
        <f t="array" aca="1" ref="P90" ca="1">CHOOSE(MOD(COLUMN(J:J),2)+1,IFERROR(SMALL(IF((codetiers=$A90)*(codeart=$C90),tranche,""),COLUMN(J:J)/2*MOD(COLUMN(I:I),2)),""),IFERROR(SMALL(IF((codetiers=$A90)*(codeart=$C90),prixu,""),COLUMN(I:I)/2*MOD(COLUMN(J:J),2)),""))</f>
        <v/>
      </c>
      <c r="Q90" s="28" t="str">
        <f t="array" aca="1" ref="Q90" ca="1">CHOOSE(MOD(COLUMN(K:K),2)+1,IFERROR(SMALL(IF((codetiers=$A90)*(codeart=$C90),tranche,""),COLUMN(K:K)/2*MOD(COLUMN(J:J),2)),""),IFERROR(SMALL(IF((codetiers=$A90)*(codeart=$C90),prixu,""),COLUMN(J:J)/2*MOD(COLUMN(K:K),2)),""))</f>
        <v/>
      </c>
      <c r="R90" s="28" t="str">
        <f t="array" aca="1" ref="R90" ca="1">CHOOSE(MOD(COLUMN(L:L),2)+1,IFERROR(SMALL(IF((codetiers=$A90)*(codeart=$C90),tranche,""),COLUMN(L:L)/2*MOD(COLUMN(K:K),2)),""),IFERROR(SMALL(IF((codetiers=$A90)*(codeart=$C90),prixu,""),COLUMN(K:K)/2*MOD(COLUMN(L:L),2)),""))</f>
        <v/>
      </c>
      <c r="S90" s="28" t="str">
        <f t="array" aca="1" ref="S90" ca="1">CHOOSE(MOD(COLUMN(M:M),2)+1,IFERROR(SMALL(IF((codetiers=$A90)*(codeart=$C90),tranche,""),COLUMN(M:M)/2*MOD(COLUMN(L:L),2)),""),IFERROR(SMALL(IF((codetiers=$A90)*(codeart=$C90),prixu,""),COLUMN(L:L)/2*MOD(COLUMN(M:M),2)),""))</f>
        <v/>
      </c>
    </row>
    <row r="91" spans="1:19">
      <c r="A91" s="26" t="str">
        <f ca="1">INDEX(codetiers,SMALL(colindex,ROW(A90)))</f>
        <v>130293</v>
      </c>
      <c r="B91" s="26" t="str">
        <f ca="1">VLOOKUP($A91,infos,COLUMN(B:B),0)</f>
        <v>LGR INDUSTRIE SAS</v>
      </c>
      <c r="C91" s="26" t="str">
        <f ca="1">INDEX(codeart,SMALL(colindex,ROW(A90)))</f>
        <v>ANO-M-BAS011-J</v>
      </c>
      <c r="D91" s="26">
        <f ca="1">INDEX(infos,SMALL(colindex,ROW(A90)),COLUMN(D:D))</f>
        <v>0</v>
      </c>
      <c r="E91" s="26" t="str">
        <f ca="1">INDEX(infos,SMALL(colindex,ROW($A90)),COLUMN(E:E))</f>
        <v>BAGUE TI. H1.5 IMP.2T Ø3.2</v>
      </c>
      <c r="F91" s="26">
        <f ca="1">INDEX(infos,SMALL(colindex,ROW($A90)),COLUMN(F:F))</f>
        <v>0</v>
      </c>
      <c r="G91" s="26" t="str">
        <f ca="1">INDEX(infos,SMALL(colindex,ROW($A90)),COLUMN(G:G))</f>
        <v>ANOD</v>
      </c>
      <c r="H91" s="28">
        <f t="array" aca="1" ref="H91" ca="1">CHOOSE(MOD(COLUMN(B:B),2)+1,IFERROR(SMALL(IF((codetiers=$A91)*(codeart=$C91),tranche,""),COLUMN(B:B)/2*MOD(COLUMN(A:A),2)),""),IFERROR(SMALL(IF((codetiers=$A91)*(codeart=$C91),prixu,""),COLUMN(A:A)/2*MOD(COLUMN(B:B),2)),""))</f>
        <v>999</v>
      </c>
      <c r="I91" s="28">
        <f t="array" aca="1" ref="I91" ca="1">CHOOSE(MOD(COLUMN(C:C),2)+1,IFERROR(SMALL(IF((codetiers=$A91)*(codeart=$C91),tranche,""),COLUMN(C:C)/2*MOD(COLUMN(B:B),2)),""),IFERROR(SMALL(IF((codetiers=$A91)*(codeart=$C91),prixu,""),COLUMN(B:B)/2*MOD(COLUMN(C:C),2)),""))</f>
        <v>0.6</v>
      </c>
      <c r="J91" s="28">
        <f t="array" aca="1" ref="J91" ca="1">CHOOSE(MOD(COLUMN(D:D),2)+1,IFERROR(SMALL(IF((codetiers=$A91)*(codeart=$C91),tranche,""),COLUMN(D:D)/2*MOD(COLUMN(C:C),2)),""),IFERROR(SMALL(IF((codetiers=$A91)*(codeart=$C91),prixu,""),COLUMN(C:C)/2*MOD(COLUMN(D:D),2)),""))</f>
        <v>9999</v>
      </c>
      <c r="K91" s="28">
        <f t="array" aca="1" ref="K91" ca="1">CHOOSE(MOD(COLUMN(E:E),2)+1,IFERROR(SMALL(IF((codetiers=$A91)*(codeart=$C91),tranche,""),COLUMN(E:E)/2*MOD(COLUMN(D:D),2)),""),IFERROR(SMALL(IF((codetiers=$A91)*(codeart=$C91),prixu,""),COLUMN(D:D)/2*MOD(COLUMN(E:E),2)),""))</f>
        <v>0.68</v>
      </c>
      <c r="L91" s="28" t="str">
        <f t="array" aca="1" ref="L91" ca="1">CHOOSE(MOD(COLUMN(F:F),2)+1,IFERROR(SMALL(IF((codetiers=$A91)*(codeart=$C91),tranche,""),COLUMN(F:F)/2*MOD(COLUMN(E:E),2)),""),IFERROR(SMALL(IF((codetiers=$A91)*(codeart=$C91),prixu,""),COLUMN(E:E)/2*MOD(COLUMN(F:F),2)),""))</f>
        <v/>
      </c>
      <c r="M91" s="28" t="str">
        <f t="array" aca="1" ref="M91" ca="1">CHOOSE(MOD(COLUMN(G:G),2)+1,IFERROR(SMALL(IF((codetiers=$A91)*(codeart=$C91),tranche,""),COLUMN(G:G)/2*MOD(COLUMN(F:F),2)),""),IFERROR(SMALL(IF((codetiers=$A91)*(codeart=$C91),prixu,""),COLUMN(F:F)/2*MOD(COLUMN(G:G),2)),""))</f>
        <v/>
      </c>
      <c r="N91" s="28" t="str">
        <f t="array" aca="1" ref="N91" ca="1">CHOOSE(MOD(COLUMN(H:H),2)+1,IFERROR(SMALL(IF((codetiers=$A91)*(codeart=$C91),tranche,""),COLUMN(H:H)/2*MOD(COLUMN(G:G),2)),""),IFERROR(SMALL(IF((codetiers=$A91)*(codeart=$C91),prixu,""),COLUMN(G:G)/2*MOD(COLUMN(H:H),2)),""))</f>
        <v/>
      </c>
      <c r="O91" s="28" t="str">
        <f t="array" aca="1" ref="O91" ca="1">CHOOSE(MOD(COLUMN(I:I),2)+1,IFERROR(SMALL(IF((codetiers=$A91)*(codeart=$C91),tranche,""),COLUMN(I:I)/2*MOD(COLUMN(H:H),2)),""),IFERROR(SMALL(IF((codetiers=$A91)*(codeart=$C91),prixu,""),COLUMN(H:H)/2*MOD(COLUMN(I:I),2)),""))</f>
        <v/>
      </c>
      <c r="P91" s="28" t="str">
        <f t="array" aca="1" ref="P91" ca="1">CHOOSE(MOD(COLUMN(J:J),2)+1,IFERROR(SMALL(IF((codetiers=$A91)*(codeart=$C91),tranche,""),COLUMN(J:J)/2*MOD(COLUMN(I:I),2)),""),IFERROR(SMALL(IF((codetiers=$A91)*(codeart=$C91),prixu,""),COLUMN(I:I)/2*MOD(COLUMN(J:J),2)),""))</f>
        <v/>
      </c>
      <c r="Q91" s="28" t="str">
        <f t="array" aca="1" ref="Q91" ca="1">CHOOSE(MOD(COLUMN(K:K),2)+1,IFERROR(SMALL(IF((codetiers=$A91)*(codeart=$C91),tranche,""),COLUMN(K:K)/2*MOD(COLUMN(J:J),2)),""),IFERROR(SMALL(IF((codetiers=$A91)*(codeart=$C91),prixu,""),COLUMN(J:J)/2*MOD(COLUMN(K:K),2)),""))</f>
        <v/>
      </c>
      <c r="R91" s="28" t="str">
        <f t="array" aca="1" ref="R91" ca="1">CHOOSE(MOD(COLUMN(L:L),2)+1,IFERROR(SMALL(IF((codetiers=$A91)*(codeart=$C91),tranche,""),COLUMN(L:L)/2*MOD(COLUMN(K:K),2)),""),IFERROR(SMALL(IF((codetiers=$A91)*(codeart=$C91),prixu,""),COLUMN(K:K)/2*MOD(COLUMN(L:L),2)),""))</f>
        <v/>
      </c>
      <c r="S91" s="28" t="str">
        <f t="array" aca="1" ref="S91" ca="1">CHOOSE(MOD(COLUMN(M:M),2)+1,IFERROR(SMALL(IF((codetiers=$A91)*(codeart=$C91),tranche,""),COLUMN(M:M)/2*MOD(COLUMN(L:L),2)),""),IFERROR(SMALL(IF((codetiers=$A91)*(codeart=$C91),prixu,""),COLUMN(L:L)/2*MOD(COLUMN(M:M),2)),""))</f>
        <v/>
      </c>
    </row>
    <row r="92" spans="1:19">
      <c r="A92" s="26" t="str">
        <f ca="1">INDEX(codetiers,SMALL(colindex,ROW(A91)))</f>
        <v>130293</v>
      </c>
      <c r="B92" s="26" t="str">
        <f ca="1">VLOOKUP($A92,infos,COLUMN(B:B),0)</f>
        <v>LGR INDUSTRIE SAS</v>
      </c>
      <c r="C92" s="26" t="str">
        <f ca="1">INDEX(codeart,SMALL(colindex,ROW(A91)))</f>
        <v>ANO-M-BAS012-J</v>
      </c>
      <c r="D92" s="26">
        <f ca="1">INDEX(infos,SMALL(colindex,ROW(A91)),COLUMN(D:D))</f>
        <v>0</v>
      </c>
      <c r="E92" s="26" t="str">
        <f ca="1">INDEX(infos,SMALL(colindex,ROW($A91)),COLUMN(E:E))</f>
        <v>BAGUE TI. H1.5 IMP.2T Ø3.9</v>
      </c>
      <c r="F92" s="26">
        <f ca="1">INDEX(infos,SMALL(colindex,ROW($A91)),COLUMN(F:F))</f>
        <v>0</v>
      </c>
      <c r="G92" s="26" t="str">
        <f ca="1">INDEX(infos,SMALL(colindex,ROW($A91)),COLUMN(G:G))</f>
        <v>ANOD</v>
      </c>
      <c r="H92" s="28">
        <f t="array" aca="1" ref="H92" ca="1">CHOOSE(MOD(COLUMN(B:B),2)+1,IFERROR(SMALL(IF((codetiers=$A92)*(codeart=$C92),tranche,""),COLUMN(B:B)/2*MOD(COLUMN(A:A),2)),""),IFERROR(SMALL(IF((codetiers=$A92)*(codeart=$C92),prixu,""),COLUMN(A:A)/2*MOD(COLUMN(B:B),2)),""))</f>
        <v>999</v>
      </c>
      <c r="I92" s="28">
        <f t="array" aca="1" ref="I92" ca="1">CHOOSE(MOD(COLUMN(C:C),2)+1,IFERROR(SMALL(IF((codetiers=$A92)*(codeart=$C92),tranche,""),COLUMN(C:C)/2*MOD(COLUMN(B:B),2)),""),IFERROR(SMALL(IF((codetiers=$A92)*(codeart=$C92),prixu,""),COLUMN(B:B)/2*MOD(COLUMN(C:C),2)),""))</f>
        <v>0.6</v>
      </c>
      <c r="J92" s="28">
        <f t="array" aca="1" ref="J92" ca="1">CHOOSE(MOD(COLUMN(D:D),2)+1,IFERROR(SMALL(IF((codetiers=$A92)*(codeart=$C92),tranche,""),COLUMN(D:D)/2*MOD(COLUMN(C:C),2)),""),IFERROR(SMALL(IF((codetiers=$A92)*(codeart=$C92),prixu,""),COLUMN(C:C)/2*MOD(COLUMN(D:D),2)),""))</f>
        <v>9999</v>
      </c>
      <c r="K92" s="28">
        <f t="array" aca="1" ref="K92" ca="1">CHOOSE(MOD(COLUMN(E:E),2)+1,IFERROR(SMALL(IF((codetiers=$A92)*(codeart=$C92),tranche,""),COLUMN(E:E)/2*MOD(COLUMN(D:D),2)),""),IFERROR(SMALL(IF((codetiers=$A92)*(codeart=$C92),prixu,""),COLUMN(D:D)/2*MOD(COLUMN(E:E),2)),""))</f>
        <v>0.68</v>
      </c>
      <c r="L92" s="28" t="str">
        <f t="array" aca="1" ref="L92" ca="1">CHOOSE(MOD(COLUMN(F:F),2)+1,IFERROR(SMALL(IF((codetiers=$A92)*(codeart=$C92),tranche,""),COLUMN(F:F)/2*MOD(COLUMN(E:E),2)),""),IFERROR(SMALL(IF((codetiers=$A92)*(codeart=$C92),prixu,""),COLUMN(E:E)/2*MOD(COLUMN(F:F),2)),""))</f>
        <v/>
      </c>
      <c r="M92" s="28" t="str">
        <f t="array" aca="1" ref="M92" ca="1">CHOOSE(MOD(COLUMN(G:G),2)+1,IFERROR(SMALL(IF((codetiers=$A92)*(codeart=$C92),tranche,""),COLUMN(G:G)/2*MOD(COLUMN(F:F),2)),""),IFERROR(SMALL(IF((codetiers=$A92)*(codeart=$C92),prixu,""),COLUMN(F:F)/2*MOD(COLUMN(G:G),2)),""))</f>
        <v/>
      </c>
      <c r="N92" s="28" t="str">
        <f t="array" aca="1" ref="N92" ca="1">CHOOSE(MOD(COLUMN(H:H),2)+1,IFERROR(SMALL(IF((codetiers=$A92)*(codeart=$C92),tranche,""),COLUMN(H:H)/2*MOD(COLUMN(G:G),2)),""),IFERROR(SMALL(IF((codetiers=$A92)*(codeart=$C92),prixu,""),COLUMN(G:G)/2*MOD(COLUMN(H:H),2)),""))</f>
        <v/>
      </c>
      <c r="O92" s="28" t="str">
        <f t="array" aca="1" ref="O92" ca="1">CHOOSE(MOD(COLUMN(I:I),2)+1,IFERROR(SMALL(IF((codetiers=$A92)*(codeart=$C92),tranche,""),COLUMN(I:I)/2*MOD(COLUMN(H:H),2)),""),IFERROR(SMALL(IF((codetiers=$A92)*(codeart=$C92),prixu,""),COLUMN(H:H)/2*MOD(COLUMN(I:I),2)),""))</f>
        <v/>
      </c>
      <c r="P92" s="28" t="str">
        <f t="array" aca="1" ref="P92" ca="1">CHOOSE(MOD(COLUMN(J:J),2)+1,IFERROR(SMALL(IF((codetiers=$A92)*(codeart=$C92),tranche,""),COLUMN(J:J)/2*MOD(COLUMN(I:I),2)),""),IFERROR(SMALL(IF((codetiers=$A92)*(codeart=$C92),prixu,""),COLUMN(I:I)/2*MOD(COLUMN(J:J),2)),""))</f>
        <v/>
      </c>
      <c r="Q92" s="28" t="str">
        <f t="array" aca="1" ref="Q92" ca="1">CHOOSE(MOD(COLUMN(K:K),2)+1,IFERROR(SMALL(IF((codetiers=$A92)*(codeart=$C92),tranche,""),COLUMN(K:K)/2*MOD(COLUMN(J:J),2)),""),IFERROR(SMALL(IF((codetiers=$A92)*(codeart=$C92),prixu,""),COLUMN(J:J)/2*MOD(COLUMN(K:K),2)),""))</f>
        <v/>
      </c>
      <c r="R92" s="28" t="str">
        <f t="array" aca="1" ref="R92" ca="1">CHOOSE(MOD(COLUMN(L:L),2)+1,IFERROR(SMALL(IF((codetiers=$A92)*(codeart=$C92),tranche,""),COLUMN(L:L)/2*MOD(COLUMN(K:K),2)),""),IFERROR(SMALL(IF((codetiers=$A92)*(codeart=$C92),prixu,""),COLUMN(K:K)/2*MOD(COLUMN(L:L),2)),""))</f>
        <v/>
      </c>
      <c r="S92" s="28" t="str">
        <f t="array" aca="1" ref="S92" ca="1">CHOOSE(MOD(COLUMN(M:M),2)+1,IFERROR(SMALL(IF((codetiers=$A92)*(codeart=$C92),tranche,""),COLUMN(M:M)/2*MOD(COLUMN(L:L),2)),""),IFERROR(SMALL(IF((codetiers=$A92)*(codeart=$C92),prixu,""),COLUMN(L:L)/2*MOD(COLUMN(M:M),2)),""))</f>
        <v/>
      </c>
    </row>
    <row r="93" spans="1:19">
      <c r="A93" s="26" t="str">
        <f ca="1">INDEX(codetiers,SMALL(colindex,ROW(A92)))</f>
        <v>130293</v>
      </c>
      <c r="B93" s="26" t="str">
        <f ca="1">VLOOKUP($A93,infos,COLUMN(B:B),0)</f>
        <v>LGR INDUSTRIE SAS</v>
      </c>
      <c r="C93" s="26" t="str">
        <f ca="1">INDEX(codeart,SMALL(colindex,ROW(A92)))</f>
        <v>ANO-M-BAS013-J</v>
      </c>
      <c r="D93" s="26">
        <f ca="1">INDEX(infos,SMALL(colindex,ROW(A92)),COLUMN(D:D))</f>
        <v>0</v>
      </c>
      <c r="E93" s="26" t="str">
        <f ca="1">INDEX(infos,SMALL(colindex,ROW($A92)),COLUMN(E:E))</f>
        <v>BAGUE TI. H1.5 IMP.2T Ø4.7</v>
      </c>
      <c r="F93" s="26">
        <f ca="1">INDEX(infos,SMALL(colindex,ROW($A92)),COLUMN(F:F))</f>
        <v>0</v>
      </c>
      <c r="G93" s="26" t="str">
        <f ca="1">INDEX(infos,SMALL(colindex,ROW($A92)),COLUMN(G:G))</f>
        <v>ANOD</v>
      </c>
      <c r="H93" s="28">
        <f t="array" aca="1" ref="H93" ca="1">CHOOSE(MOD(COLUMN(B:B),2)+1,IFERROR(SMALL(IF((codetiers=$A93)*(codeart=$C93),tranche,""),COLUMN(B:B)/2*MOD(COLUMN(A:A),2)),""),IFERROR(SMALL(IF((codetiers=$A93)*(codeart=$C93),prixu,""),COLUMN(A:A)/2*MOD(COLUMN(B:B),2)),""))</f>
        <v>999</v>
      </c>
      <c r="I93" s="28">
        <f t="array" aca="1" ref="I93" ca="1">CHOOSE(MOD(COLUMN(C:C),2)+1,IFERROR(SMALL(IF((codetiers=$A93)*(codeart=$C93),tranche,""),COLUMN(C:C)/2*MOD(COLUMN(B:B),2)),""),IFERROR(SMALL(IF((codetiers=$A93)*(codeart=$C93),prixu,""),COLUMN(B:B)/2*MOD(COLUMN(C:C),2)),""))</f>
        <v>0.6</v>
      </c>
      <c r="J93" s="28">
        <f t="array" aca="1" ref="J93" ca="1">CHOOSE(MOD(COLUMN(D:D),2)+1,IFERROR(SMALL(IF((codetiers=$A93)*(codeart=$C93),tranche,""),COLUMN(D:D)/2*MOD(COLUMN(C:C),2)),""),IFERROR(SMALL(IF((codetiers=$A93)*(codeart=$C93),prixu,""),COLUMN(C:C)/2*MOD(COLUMN(D:D),2)),""))</f>
        <v>9999</v>
      </c>
      <c r="K93" s="28">
        <f t="array" aca="1" ref="K93" ca="1">CHOOSE(MOD(COLUMN(E:E),2)+1,IFERROR(SMALL(IF((codetiers=$A93)*(codeart=$C93),tranche,""),COLUMN(E:E)/2*MOD(COLUMN(D:D),2)),""),IFERROR(SMALL(IF((codetiers=$A93)*(codeart=$C93),prixu,""),COLUMN(D:D)/2*MOD(COLUMN(E:E),2)),""))</f>
        <v>0.68</v>
      </c>
      <c r="L93" s="28" t="str">
        <f t="array" aca="1" ref="L93" ca="1">CHOOSE(MOD(COLUMN(F:F),2)+1,IFERROR(SMALL(IF((codetiers=$A93)*(codeart=$C93),tranche,""),COLUMN(F:F)/2*MOD(COLUMN(E:E),2)),""),IFERROR(SMALL(IF((codetiers=$A93)*(codeart=$C93),prixu,""),COLUMN(E:E)/2*MOD(COLUMN(F:F),2)),""))</f>
        <v/>
      </c>
      <c r="M93" s="28" t="str">
        <f t="array" aca="1" ref="M93" ca="1">CHOOSE(MOD(COLUMN(G:G),2)+1,IFERROR(SMALL(IF((codetiers=$A93)*(codeart=$C93),tranche,""),COLUMN(G:G)/2*MOD(COLUMN(F:F),2)),""),IFERROR(SMALL(IF((codetiers=$A93)*(codeart=$C93),prixu,""),COLUMN(F:F)/2*MOD(COLUMN(G:G),2)),""))</f>
        <v/>
      </c>
      <c r="N93" s="28" t="str">
        <f t="array" aca="1" ref="N93" ca="1">CHOOSE(MOD(COLUMN(H:H),2)+1,IFERROR(SMALL(IF((codetiers=$A93)*(codeart=$C93),tranche,""),COLUMN(H:H)/2*MOD(COLUMN(G:G),2)),""),IFERROR(SMALL(IF((codetiers=$A93)*(codeart=$C93),prixu,""),COLUMN(G:G)/2*MOD(COLUMN(H:H),2)),""))</f>
        <v/>
      </c>
      <c r="O93" s="28" t="str">
        <f t="array" aca="1" ref="O93" ca="1">CHOOSE(MOD(COLUMN(I:I),2)+1,IFERROR(SMALL(IF((codetiers=$A93)*(codeart=$C93),tranche,""),COLUMN(I:I)/2*MOD(COLUMN(H:H),2)),""),IFERROR(SMALL(IF((codetiers=$A93)*(codeart=$C93),prixu,""),COLUMN(H:H)/2*MOD(COLUMN(I:I),2)),""))</f>
        <v/>
      </c>
      <c r="P93" s="28" t="str">
        <f t="array" aca="1" ref="P93" ca="1">CHOOSE(MOD(COLUMN(J:J),2)+1,IFERROR(SMALL(IF((codetiers=$A93)*(codeart=$C93),tranche,""),COLUMN(J:J)/2*MOD(COLUMN(I:I),2)),""),IFERROR(SMALL(IF((codetiers=$A93)*(codeart=$C93),prixu,""),COLUMN(I:I)/2*MOD(COLUMN(J:J),2)),""))</f>
        <v/>
      </c>
      <c r="Q93" s="28" t="str">
        <f t="array" aca="1" ref="Q93" ca="1">CHOOSE(MOD(COLUMN(K:K),2)+1,IFERROR(SMALL(IF((codetiers=$A93)*(codeart=$C93),tranche,""),COLUMN(K:K)/2*MOD(COLUMN(J:J),2)),""),IFERROR(SMALL(IF((codetiers=$A93)*(codeart=$C93),prixu,""),COLUMN(J:J)/2*MOD(COLUMN(K:K),2)),""))</f>
        <v/>
      </c>
      <c r="R93" s="28" t="str">
        <f t="array" aca="1" ref="R93" ca="1">CHOOSE(MOD(COLUMN(L:L),2)+1,IFERROR(SMALL(IF((codetiers=$A93)*(codeart=$C93),tranche,""),COLUMN(L:L)/2*MOD(COLUMN(K:K),2)),""),IFERROR(SMALL(IF((codetiers=$A93)*(codeart=$C93),prixu,""),COLUMN(K:K)/2*MOD(COLUMN(L:L),2)),""))</f>
        <v/>
      </c>
      <c r="S93" s="28" t="str">
        <f t="array" aca="1" ref="S93" ca="1">CHOOSE(MOD(COLUMN(M:M),2)+1,IFERROR(SMALL(IF((codetiers=$A93)*(codeart=$C93),tranche,""),COLUMN(M:M)/2*MOD(COLUMN(L:L),2)),""),IFERROR(SMALL(IF((codetiers=$A93)*(codeart=$C93),prixu,""),COLUMN(L:L)/2*MOD(COLUMN(M:M),2)),""))</f>
        <v/>
      </c>
    </row>
    <row r="94" spans="1:19">
      <c r="A94" s="26" t="str">
        <f ca="1">INDEX(codetiers,SMALL(colindex,ROW(A93)))</f>
        <v>130293</v>
      </c>
      <c r="B94" s="26" t="str">
        <f ca="1">VLOOKUP($A94,infos,COLUMN(B:B),0)</f>
        <v>LGR INDUSTRIE SAS</v>
      </c>
      <c r="C94" s="26" t="str">
        <f ca="1">INDEX(codeart,SMALL(colindex,ROW(A93)))</f>
        <v>ANO-M-BASR001-J</v>
      </c>
      <c r="D94" s="26">
        <f ca="1">INDEX(infos,SMALL(colindex,ROW(A93)),COLUMN(D:D))</f>
        <v>0</v>
      </c>
      <c r="E94" s="26" t="str">
        <f ca="1">INDEX(infos,SMALL(colindex,ROW($A93)),COLUMN(E:E))</f>
        <v>BAGUE TI. H1.5 IMP.2T Ø3.2</v>
      </c>
      <c r="F94" s="26" t="str">
        <f ca="1">INDEX(infos,SMALL(colindex,ROW($A93)),COLUMN(F:F))</f>
        <v>BASE RONDE</v>
      </c>
      <c r="G94" s="26" t="str">
        <f ca="1">INDEX(infos,SMALL(colindex,ROW($A93)),COLUMN(G:G))</f>
        <v>ANOD</v>
      </c>
      <c r="H94" s="28">
        <f t="array" aca="1" ref="H94" ca="1">CHOOSE(MOD(COLUMN(B:B),2)+1,IFERROR(SMALL(IF((codetiers=$A94)*(codeart=$C94),tranche,""),COLUMN(B:B)/2*MOD(COLUMN(A:A),2)),""),IFERROR(SMALL(IF((codetiers=$A94)*(codeart=$C94),prixu,""),COLUMN(A:A)/2*MOD(COLUMN(B:B),2)),""))</f>
        <v>999</v>
      </c>
      <c r="I94" s="28">
        <f t="array" aca="1" ref="I94" ca="1">CHOOSE(MOD(COLUMN(C:C),2)+1,IFERROR(SMALL(IF((codetiers=$A94)*(codeart=$C94),tranche,""),COLUMN(C:C)/2*MOD(COLUMN(B:B),2)),""),IFERROR(SMALL(IF((codetiers=$A94)*(codeart=$C94),prixu,""),COLUMN(B:B)/2*MOD(COLUMN(C:C),2)),""))</f>
        <v>0.6</v>
      </c>
      <c r="J94" s="28">
        <f t="array" aca="1" ref="J94" ca="1">CHOOSE(MOD(COLUMN(D:D),2)+1,IFERROR(SMALL(IF((codetiers=$A94)*(codeart=$C94),tranche,""),COLUMN(D:D)/2*MOD(COLUMN(C:C),2)),""),IFERROR(SMALL(IF((codetiers=$A94)*(codeart=$C94),prixu,""),COLUMN(C:C)/2*MOD(COLUMN(D:D),2)),""))</f>
        <v>9999</v>
      </c>
      <c r="K94" s="28">
        <f t="array" aca="1" ref="K94" ca="1">CHOOSE(MOD(COLUMN(E:E),2)+1,IFERROR(SMALL(IF((codetiers=$A94)*(codeart=$C94),tranche,""),COLUMN(E:E)/2*MOD(COLUMN(D:D),2)),""),IFERROR(SMALL(IF((codetiers=$A94)*(codeart=$C94),prixu,""),COLUMN(D:D)/2*MOD(COLUMN(E:E),2)),""))</f>
        <v>0.68</v>
      </c>
      <c r="L94" s="28" t="str">
        <f t="array" aca="1" ref="L94" ca="1">CHOOSE(MOD(COLUMN(F:F),2)+1,IFERROR(SMALL(IF((codetiers=$A94)*(codeart=$C94),tranche,""),COLUMN(F:F)/2*MOD(COLUMN(E:E),2)),""),IFERROR(SMALL(IF((codetiers=$A94)*(codeart=$C94),prixu,""),COLUMN(E:E)/2*MOD(COLUMN(F:F),2)),""))</f>
        <v/>
      </c>
      <c r="M94" s="28" t="str">
        <f t="array" aca="1" ref="M94" ca="1">CHOOSE(MOD(COLUMN(G:G),2)+1,IFERROR(SMALL(IF((codetiers=$A94)*(codeart=$C94),tranche,""),COLUMN(G:G)/2*MOD(COLUMN(F:F),2)),""),IFERROR(SMALL(IF((codetiers=$A94)*(codeart=$C94),prixu,""),COLUMN(F:F)/2*MOD(COLUMN(G:G),2)),""))</f>
        <v/>
      </c>
      <c r="N94" s="28" t="str">
        <f t="array" aca="1" ref="N94" ca="1">CHOOSE(MOD(COLUMN(H:H),2)+1,IFERROR(SMALL(IF((codetiers=$A94)*(codeart=$C94),tranche,""),COLUMN(H:H)/2*MOD(COLUMN(G:G),2)),""),IFERROR(SMALL(IF((codetiers=$A94)*(codeart=$C94),prixu,""),COLUMN(G:G)/2*MOD(COLUMN(H:H),2)),""))</f>
        <v/>
      </c>
      <c r="O94" s="28" t="str">
        <f t="array" aca="1" ref="O94" ca="1">CHOOSE(MOD(COLUMN(I:I),2)+1,IFERROR(SMALL(IF((codetiers=$A94)*(codeart=$C94),tranche,""),COLUMN(I:I)/2*MOD(COLUMN(H:H),2)),""),IFERROR(SMALL(IF((codetiers=$A94)*(codeart=$C94),prixu,""),COLUMN(H:H)/2*MOD(COLUMN(I:I),2)),""))</f>
        <v/>
      </c>
      <c r="P94" s="28" t="str">
        <f t="array" aca="1" ref="P94" ca="1">CHOOSE(MOD(COLUMN(J:J),2)+1,IFERROR(SMALL(IF((codetiers=$A94)*(codeart=$C94),tranche,""),COLUMN(J:J)/2*MOD(COLUMN(I:I),2)),""),IFERROR(SMALL(IF((codetiers=$A94)*(codeart=$C94),prixu,""),COLUMN(I:I)/2*MOD(COLUMN(J:J),2)),""))</f>
        <v/>
      </c>
      <c r="Q94" s="28" t="str">
        <f t="array" aca="1" ref="Q94" ca="1">CHOOSE(MOD(COLUMN(K:K),2)+1,IFERROR(SMALL(IF((codetiers=$A94)*(codeart=$C94),tranche,""),COLUMN(K:K)/2*MOD(COLUMN(J:J),2)),""),IFERROR(SMALL(IF((codetiers=$A94)*(codeart=$C94),prixu,""),COLUMN(J:J)/2*MOD(COLUMN(K:K),2)),""))</f>
        <v/>
      </c>
      <c r="R94" s="28" t="str">
        <f t="array" aca="1" ref="R94" ca="1">CHOOSE(MOD(COLUMN(L:L),2)+1,IFERROR(SMALL(IF((codetiers=$A94)*(codeart=$C94),tranche,""),COLUMN(L:L)/2*MOD(COLUMN(K:K),2)),""),IFERROR(SMALL(IF((codetiers=$A94)*(codeart=$C94),prixu,""),COLUMN(K:K)/2*MOD(COLUMN(L:L),2)),""))</f>
        <v/>
      </c>
      <c r="S94" s="28" t="str">
        <f t="array" aca="1" ref="S94" ca="1">CHOOSE(MOD(COLUMN(M:M),2)+1,IFERROR(SMALL(IF((codetiers=$A94)*(codeart=$C94),tranche,""),COLUMN(M:M)/2*MOD(COLUMN(L:L),2)),""),IFERROR(SMALL(IF((codetiers=$A94)*(codeart=$C94),prixu,""),COLUMN(L:L)/2*MOD(COLUMN(M:M),2)),""))</f>
        <v/>
      </c>
    </row>
    <row r="95" spans="1:19">
      <c r="A95" s="26" t="str">
        <f ca="1">INDEX(codetiers,SMALL(colindex,ROW(A94)))</f>
        <v>130293</v>
      </c>
      <c r="B95" s="26" t="str">
        <f ca="1">VLOOKUP($A95,infos,COLUMN(B:B),0)</f>
        <v>LGR INDUSTRIE SAS</v>
      </c>
      <c r="C95" s="26" t="str">
        <f ca="1">INDEX(codeart,SMALL(colindex,ROW(A94)))</f>
        <v>ANO-M-BASR002-J</v>
      </c>
      <c r="D95" s="26">
        <f ca="1">INDEX(infos,SMALL(colindex,ROW(A94)),COLUMN(D:D))</f>
        <v>0</v>
      </c>
      <c r="E95" s="26" t="str">
        <f ca="1">INDEX(infos,SMALL(colindex,ROW($A94)),COLUMN(E:E))</f>
        <v>BAGUE TI. H0.7 IMP.2T Ø3.9</v>
      </c>
      <c r="F95" s="26" t="str">
        <f ca="1">INDEX(infos,SMALL(colindex,ROW($A94)),COLUMN(F:F))</f>
        <v>BASE RONDE</v>
      </c>
      <c r="G95" s="26" t="str">
        <f ca="1">INDEX(infos,SMALL(colindex,ROW($A94)),COLUMN(G:G))</f>
        <v>ANOD</v>
      </c>
      <c r="H95" s="28">
        <f t="array" aca="1" ref="H95" ca="1">CHOOSE(MOD(COLUMN(B:B),2)+1,IFERROR(SMALL(IF((codetiers=$A95)*(codeart=$C95),tranche,""),COLUMN(B:B)/2*MOD(COLUMN(A:A),2)),""),IFERROR(SMALL(IF((codetiers=$A95)*(codeart=$C95),prixu,""),COLUMN(A:A)/2*MOD(COLUMN(B:B),2)),""))</f>
        <v>999</v>
      </c>
      <c r="I95" s="28">
        <f t="array" aca="1" ref="I95" ca="1">CHOOSE(MOD(COLUMN(C:C),2)+1,IFERROR(SMALL(IF((codetiers=$A95)*(codeart=$C95),tranche,""),COLUMN(C:C)/2*MOD(COLUMN(B:B),2)),""),IFERROR(SMALL(IF((codetiers=$A95)*(codeart=$C95),prixu,""),COLUMN(B:B)/2*MOD(COLUMN(C:C),2)),""))</f>
        <v>0.6</v>
      </c>
      <c r="J95" s="28">
        <f t="array" aca="1" ref="J95" ca="1">CHOOSE(MOD(COLUMN(D:D),2)+1,IFERROR(SMALL(IF((codetiers=$A95)*(codeart=$C95),tranche,""),COLUMN(D:D)/2*MOD(COLUMN(C:C),2)),""),IFERROR(SMALL(IF((codetiers=$A95)*(codeart=$C95),prixu,""),COLUMN(C:C)/2*MOD(COLUMN(D:D),2)),""))</f>
        <v>9999</v>
      </c>
      <c r="K95" s="28">
        <f t="array" aca="1" ref="K95" ca="1">CHOOSE(MOD(COLUMN(E:E),2)+1,IFERROR(SMALL(IF((codetiers=$A95)*(codeart=$C95),tranche,""),COLUMN(E:E)/2*MOD(COLUMN(D:D),2)),""),IFERROR(SMALL(IF((codetiers=$A95)*(codeart=$C95),prixu,""),COLUMN(D:D)/2*MOD(COLUMN(E:E),2)),""))</f>
        <v>0.68</v>
      </c>
      <c r="L95" s="28" t="str">
        <f t="array" aca="1" ref="L95" ca="1">CHOOSE(MOD(COLUMN(F:F),2)+1,IFERROR(SMALL(IF((codetiers=$A95)*(codeart=$C95),tranche,""),COLUMN(F:F)/2*MOD(COLUMN(E:E),2)),""),IFERROR(SMALL(IF((codetiers=$A95)*(codeart=$C95),prixu,""),COLUMN(E:E)/2*MOD(COLUMN(F:F),2)),""))</f>
        <v/>
      </c>
      <c r="M95" s="28" t="str">
        <f t="array" aca="1" ref="M95" ca="1">CHOOSE(MOD(COLUMN(G:G),2)+1,IFERROR(SMALL(IF((codetiers=$A95)*(codeart=$C95),tranche,""),COLUMN(G:G)/2*MOD(COLUMN(F:F),2)),""),IFERROR(SMALL(IF((codetiers=$A95)*(codeart=$C95),prixu,""),COLUMN(F:F)/2*MOD(COLUMN(G:G),2)),""))</f>
        <v/>
      </c>
      <c r="N95" s="28" t="str">
        <f t="array" aca="1" ref="N95" ca="1">CHOOSE(MOD(COLUMN(H:H),2)+1,IFERROR(SMALL(IF((codetiers=$A95)*(codeart=$C95),tranche,""),COLUMN(H:H)/2*MOD(COLUMN(G:G),2)),""),IFERROR(SMALL(IF((codetiers=$A95)*(codeart=$C95),prixu,""),COLUMN(G:G)/2*MOD(COLUMN(H:H),2)),""))</f>
        <v/>
      </c>
      <c r="O95" s="28" t="str">
        <f t="array" aca="1" ref="O95" ca="1">CHOOSE(MOD(COLUMN(I:I),2)+1,IFERROR(SMALL(IF((codetiers=$A95)*(codeart=$C95),tranche,""),COLUMN(I:I)/2*MOD(COLUMN(H:H),2)),""),IFERROR(SMALL(IF((codetiers=$A95)*(codeart=$C95),prixu,""),COLUMN(H:H)/2*MOD(COLUMN(I:I),2)),""))</f>
        <v/>
      </c>
      <c r="P95" s="28" t="str">
        <f t="array" aca="1" ref="P95" ca="1">CHOOSE(MOD(COLUMN(J:J),2)+1,IFERROR(SMALL(IF((codetiers=$A95)*(codeart=$C95),tranche,""),COLUMN(J:J)/2*MOD(COLUMN(I:I),2)),""),IFERROR(SMALL(IF((codetiers=$A95)*(codeart=$C95),prixu,""),COLUMN(I:I)/2*MOD(COLUMN(J:J),2)),""))</f>
        <v/>
      </c>
      <c r="Q95" s="28" t="str">
        <f t="array" aca="1" ref="Q95" ca="1">CHOOSE(MOD(COLUMN(K:K),2)+1,IFERROR(SMALL(IF((codetiers=$A95)*(codeart=$C95),tranche,""),COLUMN(K:K)/2*MOD(COLUMN(J:J),2)),""),IFERROR(SMALL(IF((codetiers=$A95)*(codeart=$C95),prixu,""),COLUMN(J:J)/2*MOD(COLUMN(K:K),2)),""))</f>
        <v/>
      </c>
      <c r="R95" s="28" t="str">
        <f t="array" aca="1" ref="R95" ca="1">CHOOSE(MOD(COLUMN(L:L),2)+1,IFERROR(SMALL(IF((codetiers=$A95)*(codeart=$C95),tranche,""),COLUMN(L:L)/2*MOD(COLUMN(K:K),2)),""),IFERROR(SMALL(IF((codetiers=$A95)*(codeart=$C95),prixu,""),COLUMN(K:K)/2*MOD(COLUMN(L:L),2)),""))</f>
        <v/>
      </c>
      <c r="S95" s="28" t="str">
        <f t="array" aca="1" ref="S95" ca="1">CHOOSE(MOD(COLUMN(M:M),2)+1,IFERROR(SMALL(IF((codetiers=$A95)*(codeart=$C95),tranche,""),COLUMN(M:M)/2*MOD(COLUMN(L:L),2)),""),IFERROR(SMALL(IF((codetiers=$A95)*(codeart=$C95),prixu,""),COLUMN(L:L)/2*MOD(COLUMN(M:M),2)),""))</f>
        <v/>
      </c>
    </row>
    <row r="96" spans="1:19">
      <c r="A96" s="26" t="str">
        <f ca="1">INDEX(codetiers,SMALL(colindex,ROW(A95)))</f>
        <v>130293</v>
      </c>
      <c r="B96" s="26" t="str">
        <f ca="1">VLOOKUP($A96,infos,COLUMN(B:B),0)</f>
        <v>LGR INDUSTRIE SAS</v>
      </c>
      <c r="C96" s="26" t="str">
        <f ca="1">INDEX(codeart,SMALL(colindex,ROW(A95)))</f>
        <v>ANO-M-BASR003-J</v>
      </c>
      <c r="D96" s="26">
        <f ca="1">INDEX(infos,SMALL(colindex,ROW(A95)),COLUMN(D:D))</f>
        <v>0</v>
      </c>
      <c r="E96" s="26" t="str">
        <f ca="1">INDEX(infos,SMALL(colindex,ROW($A95)),COLUMN(E:E))</f>
        <v>BAGUE TI. H0.7 IMP.2T Ø4.7</v>
      </c>
      <c r="F96" s="26" t="str">
        <f ca="1">INDEX(infos,SMALL(colindex,ROW($A95)),COLUMN(F:F))</f>
        <v>BASE RONDE</v>
      </c>
      <c r="G96" s="26" t="str">
        <f ca="1">INDEX(infos,SMALL(colindex,ROW($A95)),COLUMN(G:G))</f>
        <v>ANOD</v>
      </c>
      <c r="H96" s="28">
        <f t="array" aca="1" ref="H96" ca="1">CHOOSE(MOD(COLUMN(B:B),2)+1,IFERROR(SMALL(IF((codetiers=$A96)*(codeart=$C96),tranche,""),COLUMN(B:B)/2*MOD(COLUMN(A:A),2)),""),IFERROR(SMALL(IF((codetiers=$A96)*(codeart=$C96),prixu,""),COLUMN(A:A)/2*MOD(COLUMN(B:B),2)),""))</f>
        <v>999</v>
      </c>
      <c r="I96" s="28">
        <f t="array" aca="1" ref="I96" ca="1">CHOOSE(MOD(COLUMN(C:C),2)+1,IFERROR(SMALL(IF((codetiers=$A96)*(codeart=$C96),tranche,""),COLUMN(C:C)/2*MOD(COLUMN(B:B),2)),""),IFERROR(SMALL(IF((codetiers=$A96)*(codeart=$C96),prixu,""),COLUMN(B:B)/2*MOD(COLUMN(C:C),2)),""))</f>
        <v>0.6</v>
      </c>
      <c r="J96" s="28">
        <f t="array" aca="1" ref="J96" ca="1">CHOOSE(MOD(COLUMN(D:D),2)+1,IFERROR(SMALL(IF((codetiers=$A96)*(codeart=$C96),tranche,""),COLUMN(D:D)/2*MOD(COLUMN(C:C),2)),""),IFERROR(SMALL(IF((codetiers=$A96)*(codeart=$C96),prixu,""),COLUMN(C:C)/2*MOD(COLUMN(D:D),2)),""))</f>
        <v>9999</v>
      </c>
      <c r="K96" s="28">
        <f t="array" aca="1" ref="K96" ca="1">CHOOSE(MOD(COLUMN(E:E),2)+1,IFERROR(SMALL(IF((codetiers=$A96)*(codeart=$C96),tranche,""),COLUMN(E:E)/2*MOD(COLUMN(D:D),2)),""),IFERROR(SMALL(IF((codetiers=$A96)*(codeart=$C96),prixu,""),COLUMN(D:D)/2*MOD(COLUMN(E:E),2)),""))</f>
        <v>0.68</v>
      </c>
      <c r="L96" s="28" t="str">
        <f t="array" aca="1" ref="L96" ca="1">CHOOSE(MOD(COLUMN(F:F),2)+1,IFERROR(SMALL(IF((codetiers=$A96)*(codeart=$C96),tranche,""),COLUMN(F:F)/2*MOD(COLUMN(E:E),2)),""),IFERROR(SMALL(IF((codetiers=$A96)*(codeart=$C96),prixu,""),COLUMN(E:E)/2*MOD(COLUMN(F:F),2)),""))</f>
        <v/>
      </c>
      <c r="M96" s="28" t="str">
        <f t="array" aca="1" ref="M96" ca="1">CHOOSE(MOD(COLUMN(G:G),2)+1,IFERROR(SMALL(IF((codetiers=$A96)*(codeart=$C96),tranche,""),COLUMN(G:G)/2*MOD(COLUMN(F:F),2)),""),IFERROR(SMALL(IF((codetiers=$A96)*(codeart=$C96),prixu,""),COLUMN(F:F)/2*MOD(COLUMN(G:G),2)),""))</f>
        <v/>
      </c>
      <c r="N96" s="28" t="str">
        <f t="array" aca="1" ref="N96" ca="1">CHOOSE(MOD(COLUMN(H:H),2)+1,IFERROR(SMALL(IF((codetiers=$A96)*(codeart=$C96),tranche,""),COLUMN(H:H)/2*MOD(COLUMN(G:G),2)),""),IFERROR(SMALL(IF((codetiers=$A96)*(codeart=$C96),prixu,""),COLUMN(G:G)/2*MOD(COLUMN(H:H),2)),""))</f>
        <v/>
      </c>
      <c r="O96" s="28" t="str">
        <f t="array" aca="1" ref="O96" ca="1">CHOOSE(MOD(COLUMN(I:I),2)+1,IFERROR(SMALL(IF((codetiers=$A96)*(codeart=$C96),tranche,""),COLUMN(I:I)/2*MOD(COLUMN(H:H),2)),""),IFERROR(SMALL(IF((codetiers=$A96)*(codeart=$C96),prixu,""),COLUMN(H:H)/2*MOD(COLUMN(I:I),2)),""))</f>
        <v/>
      </c>
      <c r="P96" s="28" t="str">
        <f t="array" aca="1" ref="P96" ca="1">CHOOSE(MOD(COLUMN(J:J),2)+1,IFERROR(SMALL(IF((codetiers=$A96)*(codeart=$C96),tranche,""),COLUMN(J:J)/2*MOD(COLUMN(I:I),2)),""),IFERROR(SMALL(IF((codetiers=$A96)*(codeart=$C96),prixu,""),COLUMN(I:I)/2*MOD(COLUMN(J:J),2)),""))</f>
        <v/>
      </c>
      <c r="Q96" s="28" t="str">
        <f t="array" aca="1" ref="Q96" ca="1">CHOOSE(MOD(COLUMN(K:K),2)+1,IFERROR(SMALL(IF((codetiers=$A96)*(codeart=$C96),tranche,""),COLUMN(K:K)/2*MOD(COLUMN(J:J),2)),""),IFERROR(SMALL(IF((codetiers=$A96)*(codeart=$C96),prixu,""),COLUMN(J:J)/2*MOD(COLUMN(K:K),2)),""))</f>
        <v/>
      </c>
      <c r="R96" s="28" t="str">
        <f t="array" aca="1" ref="R96" ca="1">CHOOSE(MOD(COLUMN(L:L),2)+1,IFERROR(SMALL(IF((codetiers=$A96)*(codeart=$C96),tranche,""),COLUMN(L:L)/2*MOD(COLUMN(K:K),2)),""),IFERROR(SMALL(IF((codetiers=$A96)*(codeart=$C96),prixu,""),COLUMN(K:K)/2*MOD(COLUMN(L:L),2)),""))</f>
        <v/>
      </c>
      <c r="S96" s="28" t="str">
        <f t="array" aca="1" ref="S96" ca="1">CHOOSE(MOD(COLUMN(M:M),2)+1,IFERROR(SMALL(IF((codetiers=$A96)*(codeart=$C96),tranche,""),COLUMN(M:M)/2*MOD(COLUMN(L:L),2)),""),IFERROR(SMALL(IF((codetiers=$A96)*(codeart=$C96),prixu,""),COLUMN(L:L)/2*MOD(COLUMN(M:M),2)),""))</f>
        <v/>
      </c>
    </row>
    <row r="97" spans="1:19">
      <c r="A97" s="26" t="str">
        <f ca="1">INDEX(codetiers,SMALL(colindex,ROW(A96)))</f>
        <v>130293</v>
      </c>
      <c r="B97" s="26" t="str">
        <f ca="1">VLOOKUP($A97,infos,COLUMN(B:B),0)</f>
        <v>LGR INDUSTRIE SAS</v>
      </c>
      <c r="C97" s="26" t="str">
        <f ca="1">INDEX(codeart,SMALL(colindex,ROW(A96)))</f>
        <v>ANO-M-BASR011-J</v>
      </c>
      <c r="D97" s="26">
        <f ca="1">INDEX(infos,SMALL(colindex,ROW(A96)),COLUMN(D:D))</f>
        <v>0</v>
      </c>
      <c r="E97" s="26" t="str">
        <f ca="1">INDEX(infos,SMALL(colindex,ROW($A96)),COLUMN(E:E))</f>
        <v>BAGUE TI. H1.5 IMP.2T Ø3.2</v>
      </c>
      <c r="F97" s="26">
        <f ca="1">INDEX(infos,SMALL(colindex,ROW($A96)),COLUMN(F:F))</f>
        <v>0</v>
      </c>
      <c r="G97" s="26" t="str">
        <f ca="1">INDEX(infos,SMALL(colindex,ROW($A96)),COLUMN(G:G))</f>
        <v>ANOD</v>
      </c>
      <c r="H97" s="28">
        <f t="array" aca="1" ref="H97" ca="1">CHOOSE(MOD(COLUMN(B:B),2)+1,IFERROR(SMALL(IF((codetiers=$A97)*(codeart=$C97),tranche,""),COLUMN(B:B)/2*MOD(COLUMN(A:A),2)),""),IFERROR(SMALL(IF((codetiers=$A97)*(codeart=$C97),prixu,""),COLUMN(A:A)/2*MOD(COLUMN(B:B),2)),""))</f>
        <v>999</v>
      </c>
      <c r="I97" s="28">
        <f t="array" aca="1" ref="I97" ca="1">CHOOSE(MOD(COLUMN(C:C),2)+1,IFERROR(SMALL(IF((codetiers=$A97)*(codeart=$C97),tranche,""),COLUMN(C:C)/2*MOD(COLUMN(B:B),2)),""),IFERROR(SMALL(IF((codetiers=$A97)*(codeart=$C97),prixu,""),COLUMN(B:B)/2*MOD(COLUMN(C:C),2)),""))</f>
        <v>0.6</v>
      </c>
      <c r="J97" s="28">
        <f t="array" aca="1" ref="J97" ca="1">CHOOSE(MOD(COLUMN(D:D),2)+1,IFERROR(SMALL(IF((codetiers=$A97)*(codeart=$C97),tranche,""),COLUMN(D:D)/2*MOD(COLUMN(C:C),2)),""),IFERROR(SMALL(IF((codetiers=$A97)*(codeart=$C97),prixu,""),COLUMN(C:C)/2*MOD(COLUMN(D:D),2)),""))</f>
        <v>9999</v>
      </c>
      <c r="K97" s="28">
        <f t="array" aca="1" ref="K97" ca="1">CHOOSE(MOD(COLUMN(E:E),2)+1,IFERROR(SMALL(IF((codetiers=$A97)*(codeart=$C97),tranche,""),COLUMN(E:E)/2*MOD(COLUMN(D:D),2)),""),IFERROR(SMALL(IF((codetiers=$A97)*(codeart=$C97),prixu,""),COLUMN(D:D)/2*MOD(COLUMN(E:E),2)),""))</f>
        <v>0.68</v>
      </c>
      <c r="L97" s="28" t="str">
        <f t="array" aca="1" ref="L97" ca="1">CHOOSE(MOD(COLUMN(F:F),2)+1,IFERROR(SMALL(IF((codetiers=$A97)*(codeart=$C97),tranche,""),COLUMN(F:F)/2*MOD(COLUMN(E:E),2)),""),IFERROR(SMALL(IF((codetiers=$A97)*(codeart=$C97),prixu,""),COLUMN(E:E)/2*MOD(COLUMN(F:F),2)),""))</f>
        <v/>
      </c>
      <c r="M97" s="28" t="str">
        <f t="array" aca="1" ref="M97" ca="1">CHOOSE(MOD(COLUMN(G:G),2)+1,IFERROR(SMALL(IF((codetiers=$A97)*(codeart=$C97),tranche,""),COLUMN(G:G)/2*MOD(COLUMN(F:F),2)),""),IFERROR(SMALL(IF((codetiers=$A97)*(codeart=$C97),prixu,""),COLUMN(F:F)/2*MOD(COLUMN(G:G),2)),""))</f>
        <v/>
      </c>
      <c r="N97" s="28" t="str">
        <f t="array" aca="1" ref="N97" ca="1">CHOOSE(MOD(COLUMN(H:H),2)+1,IFERROR(SMALL(IF((codetiers=$A97)*(codeart=$C97),tranche,""),COLUMN(H:H)/2*MOD(COLUMN(G:G),2)),""),IFERROR(SMALL(IF((codetiers=$A97)*(codeart=$C97),prixu,""),COLUMN(G:G)/2*MOD(COLUMN(H:H),2)),""))</f>
        <v/>
      </c>
      <c r="O97" s="28" t="str">
        <f t="array" aca="1" ref="O97" ca="1">CHOOSE(MOD(COLUMN(I:I),2)+1,IFERROR(SMALL(IF((codetiers=$A97)*(codeart=$C97),tranche,""),COLUMN(I:I)/2*MOD(COLUMN(H:H),2)),""),IFERROR(SMALL(IF((codetiers=$A97)*(codeart=$C97),prixu,""),COLUMN(H:H)/2*MOD(COLUMN(I:I),2)),""))</f>
        <v/>
      </c>
      <c r="P97" s="28" t="str">
        <f t="array" aca="1" ref="P97" ca="1">CHOOSE(MOD(COLUMN(J:J),2)+1,IFERROR(SMALL(IF((codetiers=$A97)*(codeart=$C97),tranche,""),COLUMN(J:J)/2*MOD(COLUMN(I:I),2)),""),IFERROR(SMALL(IF((codetiers=$A97)*(codeart=$C97),prixu,""),COLUMN(I:I)/2*MOD(COLUMN(J:J),2)),""))</f>
        <v/>
      </c>
      <c r="Q97" s="28" t="str">
        <f t="array" aca="1" ref="Q97" ca="1">CHOOSE(MOD(COLUMN(K:K),2)+1,IFERROR(SMALL(IF((codetiers=$A97)*(codeart=$C97),tranche,""),COLUMN(K:K)/2*MOD(COLUMN(J:J),2)),""),IFERROR(SMALL(IF((codetiers=$A97)*(codeart=$C97),prixu,""),COLUMN(J:J)/2*MOD(COLUMN(K:K),2)),""))</f>
        <v/>
      </c>
      <c r="R97" s="28" t="str">
        <f t="array" aca="1" ref="R97" ca="1">CHOOSE(MOD(COLUMN(L:L),2)+1,IFERROR(SMALL(IF((codetiers=$A97)*(codeart=$C97),tranche,""),COLUMN(L:L)/2*MOD(COLUMN(K:K),2)),""),IFERROR(SMALL(IF((codetiers=$A97)*(codeart=$C97),prixu,""),COLUMN(K:K)/2*MOD(COLUMN(L:L),2)),""))</f>
        <v/>
      </c>
      <c r="S97" s="28" t="str">
        <f t="array" aca="1" ref="S97" ca="1">CHOOSE(MOD(COLUMN(M:M),2)+1,IFERROR(SMALL(IF((codetiers=$A97)*(codeart=$C97),tranche,""),COLUMN(M:M)/2*MOD(COLUMN(L:L),2)),""),IFERROR(SMALL(IF((codetiers=$A97)*(codeart=$C97),prixu,""),COLUMN(L:L)/2*MOD(COLUMN(M:M),2)),""))</f>
        <v/>
      </c>
    </row>
    <row r="98" spans="1:19">
      <c r="A98" s="26" t="str">
        <f ca="1">INDEX(codetiers,SMALL(colindex,ROW(A97)))</f>
        <v>130293</v>
      </c>
      <c r="B98" s="26" t="str">
        <f ca="1">VLOOKUP($A98,infos,COLUMN(B:B),0)</f>
        <v>LGR INDUSTRIE SAS</v>
      </c>
      <c r="C98" s="26" t="str">
        <f ca="1">INDEX(codeart,SMALL(colindex,ROW(A97)))</f>
        <v>ANO-M-BASR012-J</v>
      </c>
      <c r="D98" s="26">
        <f ca="1">INDEX(infos,SMALL(colindex,ROW(A97)),COLUMN(D:D))</f>
        <v>0</v>
      </c>
      <c r="E98" s="26" t="str">
        <f ca="1">INDEX(infos,SMALL(colindex,ROW($A97)),COLUMN(E:E))</f>
        <v>BAGUE TI. H1.5 IMP.2T Ø3.9</v>
      </c>
      <c r="F98" s="26">
        <f ca="1">INDEX(infos,SMALL(colindex,ROW($A97)),COLUMN(F:F))</f>
        <v>0</v>
      </c>
      <c r="G98" s="26" t="str">
        <f ca="1">INDEX(infos,SMALL(colindex,ROW($A97)),COLUMN(G:G))</f>
        <v>ANOD</v>
      </c>
      <c r="H98" s="28">
        <f t="array" aca="1" ref="H98" ca="1">CHOOSE(MOD(COLUMN(B:B),2)+1,IFERROR(SMALL(IF((codetiers=$A98)*(codeart=$C98),tranche,""),COLUMN(B:B)/2*MOD(COLUMN(A:A),2)),""),IFERROR(SMALL(IF((codetiers=$A98)*(codeart=$C98),prixu,""),COLUMN(A:A)/2*MOD(COLUMN(B:B),2)),""))</f>
        <v>999</v>
      </c>
      <c r="I98" s="28">
        <f t="array" aca="1" ref="I98" ca="1">CHOOSE(MOD(COLUMN(C:C),2)+1,IFERROR(SMALL(IF((codetiers=$A98)*(codeart=$C98),tranche,""),COLUMN(C:C)/2*MOD(COLUMN(B:B),2)),""),IFERROR(SMALL(IF((codetiers=$A98)*(codeart=$C98),prixu,""),COLUMN(B:B)/2*MOD(COLUMN(C:C),2)),""))</f>
        <v>0.6</v>
      </c>
      <c r="J98" s="28">
        <f t="array" aca="1" ref="J98" ca="1">CHOOSE(MOD(COLUMN(D:D),2)+1,IFERROR(SMALL(IF((codetiers=$A98)*(codeart=$C98),tranche,""),COLUMN(D:D)/2*MOD(COLUMN(C:C),2)),""),IFERROR(SMALL(IF((codetiers=$A98)*(codeart=$C98),prixu,""),COLUMN(C:C)/2*MOD(COLUMN(D:D),2)),""))</f>
        <v>9999</v>
      </c>
      <c r="K98" s="28">
        <f t="array" aca="1" ref="K98" ca="1">CHOOSE(MOD(COLUMN(E:E),2)+1,IFERROR(SMALL(IF((codetiers=$A98)*(codeart=$C98),tranche,""),COLUMN(E:E)/2*MOD(COLUMN(D:D),2)),""),IFERROR(SMALL(IF((codetiers=$A98)*(codeart=$C98),prixu,""),COLUMN(D:D)/2*MOD(COLUMN(E:E),2)),""))</f>
        <v>0.68</v>
      </c>
      <c r="L98" s="28" t="str">
        <f t="array" aca="1" ref="L98" ca="1">CHOOSE(MOD(COLUMN(F:F),2)+1,IFERROR(SMALL(IF((codetiers=$A98)*(codeart=$C98),tranche,""),COLUMN(F:F)/2*MOD(COLUMN(E:E),2)),""),IFERROR(SMALL(IF((codetiers=$A98)*(codeart=$C98),prixu,""),COLUMN(E:E)/2*MOD(COLUMN(F:F),2)),""))</f>
        <v/>
      </c>
      <c r="M98" s="28" t="str">
        <f t="array" aca="1" ref="M98" ca="1">CHOOSE(MOD(COLUMN(G:G),2)+1,IFERROR(SMALL(IF((codetiers=$A98)*(codeart=$C98),tranche,""),COLUMN(G:G)/2*MOD(COLUMN(F:F),2)),""),IFERROR(SMALL(IF((codetiers=$A98)*(codeart=$C98),prixu,""),COLUMN(F:F)/2*MOD(COLUMN(G:G),2)),""))</f>
        <v/>
      </c>
      <c r="N98" s="28" t="str">
        <f t="array" aca="1" ref="N98" ca="1">CHOOSE(MOD(COLUMN(H:H),2)+1,IFERROR(SMALL(IF((codetiers=$A98)*(codeart=$C98),tranche,""),COLUMN(H:H)/2*MOD(COLUMN(G:G),2)),""),IFERROR(SMALL(IF((codetiers=$A98)*(codeart=$C98),prixu,""),COLUMN(G:G)/2*MOD(COLUMN(H:H),2)),""))</f>
        <v/>
      </c>
      <c r="O98" s="28" t="str">
        <f t="array" aca="1" ref="O98" ca="1">CHOOSE(MOD(COLUMN(I:I),2)+1,IFERROR(SMALL(IF((codetiers=$A98)*(codeart=$C98),tranche,""),COLUMN(I:I)/2*MOD(COLUMN(H:H),2)),""),IFERROR(SMALL(IF((codetiers=$A98)*(codeart=$C98),prixu,""),COLUMN(H:H)/2*MOD(COLUMN(I:I),2)),""))</f>
        <v/>
      </c>
      <c r="P98" s="28" t="str">
        <f t="array" aca="1" ref="P98" ca="1">CHOOSE(MOD(COLUMN(J:J),2)+1,IFERROR(SMALL(IF((codetiers=$A98)*(codeart=$C98),tranche,""),COLUMN(J:J)/2*MOD(COLUMN(I:I),2)),""),IFERROR(SMALL(IF((codetiers=$A98)*(codeart=$C98),prixu,""),COLUMN(I:I)/2*MOD(COLUMN(J:J),2)),""))</f>
        <v/>
      </c>
      <c r="Q98" s="28" t="str">
        <f t="array" aca="1" ref="Q98" ca="1">CHOOSE(MOD(COLUMN(K:K),2)+1,IFERROR(SMALL(IF((codetiers=$A98)*(codeart=$C98),tranche,""),COLUMN(K:K)/2*MOD(COLUMN(J:J),2)),""),IFERROR(SMALL(IF((codetiers=$A98)*(codeart=$C98),prixu,""),COLUMN(J:J)/2*MOD(COLUMN(K:K),2)),""))</f>
        <v/>
      </c>
      <c r="R98" s="28" t="str">
        <f t="array" aca="1" ref="R98" ca="1">CHOOSE(MOD(COLUMN(L:L),2)+1,IFERROR(SMALL(IF((codetiers=$A98)*(codeart=$C98),tranche,""),COLUMN(L:L)/2*MOD(COLUMN(K:K),2)),""),IFERROR(SMALL(IF((codetiers=$A98)*(codeart=$C98),prixu,""),COLUMN(K:K)/2*MOD(COLUMN(L:L),2)),""))</f>
        <v/>
      </c>
      <c r="S98" s="28" t="str">
        <f t="array" aca="1" ref="S98" ca="1">CHOOSE(MOD(COLUMN(M:M),2)+1,IFERROR(SMALL(IF((codetiers=$A98)*(codeart=$C98),tranche,""),COLUMN(M:M)/2*MOD(COLUMN(L:L),2)),""),IFERROR(SMALL(IF((codetiers=$A98)*(codeart=$C98),prixu,""),COLUMN(L:L)/2*MOD(COLUMN(M:M),2)),""))</f>
        <v/>
      </c>
    </row>
    <row r="99" spans="1:19">
      <c r="A99" s="26" t="str">
        <f ca="1">INDEX(codetiers,SMALL(colindex,ROW(A98)))</f>
        <v>130293</v>
      </c>
      <c r="B99" s="26" t="str">
        <f ca="1">VLOOKUP($A99,infos,COLUMN(B:B),0)</f>
        <v>LGR INDUSTRIE SAS</v>
      </c>
      <c r="C99" s="26" t="str">
        <f ca="1">INDEX(codeart,SMALL(colindex,ROW(A98)))</f>
        <v>ANO-M-BASR013-J</v>
      </c>
      <c r="D99" s="26">
        <f ca="1">INDEX(infos,SMALL(colindex,ROW(A98)),COLUMN(D:D))</f>
        <v>0</v>
      </c>
      <c r="E99" s="26" t="str">
        <f ca="1">INDEX(infos,SMALL(colindex,ROW($A98)),COLUMN(E:E))</f>
        <v>BAGUE TI. H1.5 IMP.2T Ø4.7</v>
      </c>
      <c r="F99" s="26">
        <f ca="1">INDEX(infos,SMALL(colindex,ROW($A98)),COLUMN(F:F))</f>
        <v>0</v>
      </c>
      <c r="G99" s="26" t="str">
        <f ca="1">INDEX(infos,SMALL(colindex,ROW($A98)),COLUMN(G:G))</f>
        <v>ANOD</v>
      </c>
      <c r="H99" s="28">
        <f t="array" aca="1" ref="H99" ca="1">CHOOSE(MOD(COLUMN(B:B),2)+1,IFERROR(SMALL(IF((codetiers=$A99)*(codeart=$C99),tranche,""),COLUMN(B:B)/2*MOD(COLUMN(A:A),2)),""),IFERROR(SMALL(IF((codetiers=$A99)*(codeart=$C99),prixu,""),COLUMN(A:A)/2*MOD(COLUMN(B:B),2)),""))</f>
        <v>999</v>
      </c>
      <c r="I99" s="28">
        <f t="array" aca="1" ref="I99" ca="1">CHOOSE(MOD(COLUMN(C:C),2)+1,IFERROR(SMALL(IF((codetiers=$A99)*(codeart=$C99),tranche,""),COLUMN(C:C)/2*MOD(COLUMN(B:B),2)),""),IFERROR(SMALL(IF((codetiers=$A99)*(codeart=$C99),prixu,""),COLUMN(B:B)/2*MOD(COLUMN(C:C),2)),""))</f>
        <v>0.6</v>
      </c>
      <c r="J99" s="28">
        <f t="array" aca="1" ref="J99" ca="1">CHOOSE(MOD(COLUMN(D:D),2)+1,IFERROR(SMALL(IF((codetiers=$A99)*(codeart=$C99),tranche,""),COLUMN(D:D)/2*MOD(COLUMN(C:C),2)),""),IFERROR(SMALL(IF((codetiers=$A99)*(codeart=$C99),prixu,""),COLUMN(C:C)/2*MOD(COLUMN(D:D),2)),""))</f>
        <v>9999</v>
      </c>
      <c r="K99" s="28">
        <f t="array" aca="1" ref="K99" ca="1">CHOOSE(MOD(COLUMN(E:E),2)+1,IFERROR(SMALL(IF((codetiers=$A99)*(codeart=$C99),tranche,""),COLUMN(E:E)/2*MOD(COLUMN(D:D),2)),""),IFERROR(SMALL(IF((codetiers=$A99)*(codeart=$C99),prixu,""),COLUMN(D:D)/2*MOD(COLUMN(E:E),2)),""))</f>
        <v>0.68</v>
      </c>
      <c r="L99" s="28" t="str">
        <f t="array" aca="1" ref="L99" ca="1">CHOOSE(MOD(COLUMN(F:F),2)+1,IFERROR(SMALL(IF((codetiers=$A99)*(codeart=$C99),tranche,""),COLUMN(F:F)/2*MOD(COLUMN(E:E),2)),""),IFERROR(SMALL(IF((codetiers=$A99)*(codeart=$C99),prixu,""),COLUMN(E:E)/2*MOD(COLUMN(F:F),2)),""))</f>
        <v/>
      </c>
      <c r="M99" s="28" t="str">
        <f t="array" aca="1" ref="M99" ca="1">CHOOSE(MOD(COLUMN(G:G),2)+1,IFERROR(SMALL(IF((codetiers=$A99)*(codeart=$C99),tranche,""),COLUMN(G:G)/2*MOD(COLUMN(F:F),2)),""),IFERROR(SMALL(IF((codetiers=$A99)*(codeart=$C99),prixu,""),COLUMN(F:F)/2*MOD(COLUMN(G:G),2)),""))</f>
        <v/>
      </c>
      <c r="N99" s="28" t="str">
        <f t="array" aca="1" ref="N99" ca="1">CHOOSE(MOD(COLUMN(H:H),2)+1,IFERROR(SMALL(IF((codetiers=$A99)*(codeart=$C99),tranche,""),COLUMN(H:H)/2*MOD(COLUMN(G:G),2)),""),IFERROR(SMALL(IF((codetiers=$A99)*(codeart=$C99),prixu,""),COLUMN(G:G)/2*MOD(COLUMN(H:H),2)),""))</f>
        <v/>
      </c>
      <c r="O99" s="28" t="str">
        <f t="array" aca="1" ref="O99" ca="1">CHOOSE(MOD(COLUMN(I:I),2)+1,IFERROR(SMALL(IF((codetiers=$A99)*(codeart=$C99),tranche,""),COLUMN(I:I)/2*MOD(COLUMN(H:H),2)),""),IFERROR(SMALL(IF((codetiers=$A99)*(codeart=$C99),prixu,""),COLUMN(H:H)/2*MOD(COLUMN(I:I),2)),""))</f>
        <v/>
      </c>
      <c r="P99" s="28" t="str">
        <f t="array" aca="1" ref="P99" ca="1">CHOOSE(MOD(COLUMN(J:J),2)+1,IFERROR(SMALL(IF((codetiers=$A99)*(codeart=$C99),tranche,""),COLUMN(J:J)/2*MOD(COLUMN(I:I),2)),""),IFERROR(SMALL(IF((codetiers=$A99)*(codeart=$C99),prixu,""),COLUMN(I:I)/2*MOD(COLUMN(J:J),2)),""))</f>
        <v/>
      </c>
      <c r="Q99" s="28" t="str">
        <f t="array" aca="1" ref="Q99" ca="1">CHOOSE(MOD(COLUMN(K:K),2)+1,IFERROR(SMALL(IF((codetiers=$A99)*(codeart=$C99),tranche,""),COLUMN(K:K)/2*MOD(COLUMN(J:J),2)),""),IFERROR(SMALL(IF((codetiers=$A99)*(codeart=$C99),prixu,""),COLUMN(J:J)/2*MOD(COLUMN(K:K),2)),""))</f>
        <v/>
      </c>
      <c r="R99" s="28" t="str">
        <f t="array" aca="1" ref="R99" ca="1">CHOOSE(MOD(COLUMN(L:L),2)+1,IFERROR(SMALL(IF((codetiers=$A99)*(codeart=$C99),tranche,""),COLUMN(L:L)/2*MOD(COLUMN(K:K),2)),""),IFERROR(SMALL(IF((codetiers=$A99)*(codeart=$C99),prixu,""),COLUMN(K:K)/2*MOD(COLUMN(L:L),2)),""))</f>
        <v/>
      </c>
      <c r="S99" s="28" t="str">
        <f t="array" aca="1" ref="S99" ca="1">CHOOSE(MOD(COLUMN(M:M),2)+1,IFERROR(SMALL(IF((codetiers=$A99)*(codeart=$C99),tranche,""),COLUMN(M:M)/2*MOD(COLUMN(L:L),2)),""),IFERROR(SMALL(IF((codetiers=$A99)*(codeart=$C99),prixu,""),COLUMN(L:L)/2*MOD(COLUMN(M:M),2)),""))</f>
        <v/>
      </c>
    </row>
    <row r="100" spans="1:19">
      <c r="A100" s="26" t="str">
        <f ca="1">INDEX(codetiers,SMALL(colindex,ROW(A99)))</f>
        <v>130293</v>
      </c>
      <c r="B100" s="26" t="str">
        <f ca="1">VLOOKUP($A100,infos,COLUMN(B:B),0)</f>
        <v>LGR INDUSTRIE SAS</v>
      </c>
      <c r="C100" s="26" t="str">
        <f ca="1">INDEX(codeart,SMALL(colindex,ROW(A99)))</f>
        <v>ANO-M-VIO350-VT</v>
      </c>
      <c r="D100" s="26">
        <f ca="1">INDEX(infos,SMALL(colindex,ROW(A99)),COLUMN(D:D))</f>
        <v>0</v>
      </c>
      <c r="E100" s="26" t="str">
        <f ca="1">INDEX(infos,SMALL(colindex,ROW($A99)),COLUMN(E:E))</f>
        <v>VIS D'OBT Ø2.9-CM VERT R5</v>
      </c>
      <c r="F100" s="26">
        <f ca="1">INDEX(infos,SMALL(colindex,ROW($A99)),COLUMN(F:F))</f>
        <v>0</v>
      </c>
      <c r="G100" s="26" t="str">
        <f ca="1">INDEX(infos,SMALL(colindex,ROW($A99)),COLUMN(G:G))</f>
        <v>ANOD</v>
      </c>
      <c r="H100" s="28">
        <f t="array" aca="1" ref="H100" ca="1">CHOOSE(MOD(COLUMN(B:B),2)+1,IFERROR(SMALL(IF((codetiers=$A100)*(codeart=$C100),tranche,""),COLUMN(B:B)/2*MOD(COLUMN(A:A),2)),""),IFERROR(SMALL(IF((codetiers=$A100)*(codeart=$C100),prixu,""),COLUMN(A:A)/2*MOD(COLUMN(B:B),2)),""))</f>
        <v>999</v>
      </c>
      <c r="I100" s="28">
        <f t="array" aca="1" ref="I100" ca="1">CHOOSE(MOD(COLUMN(C:C),2)+1,IFERROR(SMALL(IF((codetiers=$A100)*(codeart=$C100),tranche,""),COLUMN(C:C)/2*MOD(COLUMN(B:B),2)),""),IFERROR(SMALL(IF((codetiers=$A100)*(codeart=$C100),prixu,""),COLUMN(B:B)/2*MOD(COLUMN(C:C),2)),""))</f>
        <v>0.6</v>
      </c>
      <c r="J100" s="28">
        <f t="array" aca="1" ref="J100" ca="1">CHOOSE(MOD(COLUMN(D:D),2)+1,IFERROR(SMALL(IF((codetiers=$A100)*(codeart=$C100),tranche,""),COLUMN(D:D)/2*MOD(COLUMN(C:C),2)),""),IFERROR(SMALL(IF((codetiers=$A100)*(codeart=$C100),prixu,""),COLUMN(C:C)/2*MOD(COLUMN(D:D),2)),""))</f>
        <v>999</v>
      </c>
      <c r="K100" s="28">
        <f t="array" aca="1" ref="K100" ca="1">CHOOSE(MOD(COLUMN(E:E),2)+1,IFERROR(SMALL(IF((codetiers=$A100)*(codeart=$C100),tranche,""),COLUMN(E:E)/2*MOD(COLUMN(D:D),2)),""),IFERROR(SMALL(IF((codetiers=$A100)*(codeart=$C100),prixu,""),COLUMN(D:D)/2*MOD(COLUMN(E:E),2)),""))</f>
        <v>0.6</v>
      </c>
      <c r="L100" s="28">
        <f t="array" aca="1" ref="L100" ca="1">CHOOSE(MOD(COLUMN(F:F),2)+1,IFERROR(SMALL(IF((codetiers=$A100)*(codeart=$C100),tranche,""),COLUMN(F:F)/2*MOD(COLUMN(E:E),2)),""),IFERROR(SMALL(IF((codetiers=$A100)*(codeart=$C100),prixu,""),COLUMN(E:E)/2*MOD(COLUMN(F:F),2)),""))</f>
        <v>9999</v>
      </c>
      <c r="M100" s="28">
        <f t="array" aca="1" ref="M100" ca="1">CHOOSE(MOD(COLUMN(G:G),2)+1,IFERROR(SMALL(IF((codetiers=$A100)*(codeart=$C100),tranche,""),COLUMN(G:G)/2*MOD(COLUMN(F:F),2)),""),IFERROR(SMALL(IF((codetiers=$A100)*(codeart=$C100),prixu,""),COLUMN(F:F)/2*MOD(COLUMN(G:G),2)),""))</f>
        <v>0.68</v>
      </c>
      <c r="N100" s="28">
        <f t="array" aca="1" ref="N100" ca="1">CHOOSE(MOD(COLUMN(H:H),2)+1,IFERROR(SMALL(IF((codetiers=$A100)*(codeart=$C100),tranche,""),COLUMN(H:H)/2*MOD(COLUMN(G:G),2)),""),IFERROR(SMALL(IF((codetiers=$A100)*(codeart=$C100),prixu,""),COLUMN(G:G)/2*MOD(COLUMN(H:H),2)),""))</f>
        <v>9999</v>
      </c>
      <c r="O100" s="28">
        <f t="array" aca="1" ref="O100" ca="1">CHOOSE(MOD(COLUMN(I:I),2)+1,IFERROR(SMALL(IF((codetiers=$A100)*(codeart=$C100),tranche,""),COLUMN(I:I)/2*MOD(COLUMN(H:H),2)),""),IFERROR(SMALL(IF((codetiers=$A100)*(codeart=$C100),prixu,""),COLUMN(H:H)/2*MOD(COLUMN(I:I),2)),""))</f>
        <v>0.68</v>
      </c>
      <c r="P100" s="28" t="str">
        <f t="array" aca="1" ref="P100" ca="1">CHOOSE(MOD(COLUMN(J:J),2)+1,IFERROR(SMALL(IF((codetiers=$A100)*(codeart=$C100),tranche,""),COLUMN(J:J)/2*MOD(COLUMN(I:I),2)),""),IFERROR(SMALL(IF((codetiers=$A100)*(codeart=$C100),prixu,""),COLUMN(I:I)/2*MOD(COLUMN(J:J),2)),""))</f>
        <v/>
      </c>
      <c r="Q100" s="28" t="str">
        <f t="array" aca="1" ref="Q100" ca="1">CHOOSE(MOD(COLUMN(K:K),2)+1,IFERROR(SMALL(IF((codetiers=$A100)*(codeart=$C100),tranche,""),COLUMN(K:K)/2*MOD(COLUMN(J:J),2)),""),IFERROR(SMALL(IF((codetiers=$A100)*(codeart=$C100),prixu,""),COLUMN(J:J)/2*MOD(COLUMN(K:K),2)),""))</f>
        <v/>
      </c>
      <c r="R100" s="28" t="str">
        <f t="array" aca="1" ref="R100" ca="1">CHOOSE(MOD(COLUMN(L:L),2)+1,IFERROR(SMALL(IF((codetiers=$A100)*(codeart=$C100),tranche,""),COLUMN(L:L)/2*MOD(COLUMN(K:K),2)),""),IFERROR(SMALL(IF((codetiers=$A100)*(codeart=$C100),prixu,""),COLUMN(K:K)/2*MOD(COLUMN(L:L),2)),""))</f>
        <v/>
      </c>
      <c r="S100" s="28" t="str">
        <f t="array" aca="1" ref="S100" ca="1">CHOOSE(MOD(COLUMN(M:M),2)+1,IFERROR(SMALL(IF((codetiers=$A100)*(codeart=$C100),tranche,""),COLUMN(M:M)/2*MOD(COLUMN(L:L),2)),""),IFERROR(SMALL(IF((codetiers=$A100)*(codeart=$C100),prixu,""),COLUMN(L:L)/2*MOD(COLUMN(M:M),2)),""))</f>
        <v/>
      </c>
    </row>
    <row r="101" spans="1:19">
      <c r="A101" s="26" t="str">
        <f ca="1">INDEX(codetiers,SMALL(colindex,ROW(A100)))</f>
        <v>130293</v>
      </c>
      <c r="B101" s="26" t="str">
        <f ca="1">VLOOKUP($A101,infos,COLUMN(B:B),0)</f>
        <v>LGR INDUSTRIE SAS</v>
      </c>
      <c r="C101" s="26" t="str">
        <f ca="1">INDEX(codeart,SMALL(colindex,ROW(A100)))</f>
        <v>ANO-O-BAS001-J</v>
      </c>
      <c r="D101" s="26">
        <f ca="1">INDEX(infos,SMALL(colindex,ROW(A100)),COLUMN(D:D))</f>
        <v>0</v>
      </c>
      <c r="E101" s="26" t="str">
        <f ca="1">INDEX(infos,SMALL(colindex,ROW($A100)),COLUMN(E:E))</f>
        <v>BAGUE TITANE H0.5 IMP.2Ø3.5</v>
      </c>
      <c r="F101" s="26">
        <f ca="1">INDEX(infos,SMALL(colindex,ROW($A100)),COLUMN(F:F))</f>
        <v>0</v>
      </c>
      <c r="G101" s="26" t="str">
        <f ca="1">INDEX(infos,SMALL(colindex,ROW($A100)),COLUMN(G:G))</f>
        <v>ANOD</v>
      </c>
      <c r="H101" s="28">
        <f t="array" aca="1" ref="H101" ca="1">CHOOSE(MOD(COLUMN(B:B),2)+1,IFERROR(SMALL(IF((codetiers=$A101)*(codeart=$C101),tranche,""),COLUMN(B:B)/2*MOD(COLUMN(A:A),2)),""),IFERROR(SMALL(IF((codetiers=$A101)*(codeart=$C101),prixu,""),COLUMN(A:A)/2*MOD(COLUMN(B:B),2)),""))</f>
        <v>999</v>
      </c>
      <c r="I101" s="28">
        <f t="array" aca="1" ref="I101" ca="1">CHOOSE(MOD(COLUMN(C:C),2)+1,IFERROR(SMALL(IF((codetiers=$A101)*(codeart=$C101),tranche,""),COLUMN(C:C)/2*MOD(COLUMN(B:B),2)),""),IFERROR(SMALL(IF((codetiers=$A101)*(codeart=$C101),prixu,""),COLUMN(B:B)/2*MOD(COLUMN(C:C),2)),""))</f>
        <v>0.6</v>
      </c>
      <c r="J101" s="28">
        <f t="array" aca="1" ref="J101" ca="1">CHOOSE(MOD(COLUMN(D:D),2)+1,IFERROR(SMALL(IF((codetiers=$A101)*(codeart=$C101),tranche,""),COLUMN(D:D)/2*MOD(COLUMN(C:C),2)),""),IFERROR(SMALL(IF((codetiers=$A101)*(codeart=$C101),prixu,""),COLUMN(C:C)/2*MOD(COLUMN(D:D),2)),""))</f>
        <v>9999</v>
      </c>
      <c r="K101" s="28">
        <f t="array" aca="1" ref="K101" ca="1">CHOOSE(MOD(COLUMN(E:E),2)+1,IFERROR(SMALL(IF((codetiers=$A101)*(codeart=$C101),tranche,""),COLUMN(E:E)/2*MOD(COLUMN(D:D),2)),""),IFERROR(SMALL(IF((codetiers=$A101)*(codeart=$C101),prixu,""),COLUMN(D:D)/2*MOD(COLUMN(E:E),2)),""))</f>
        <v>0.68</v>
      </c>
      <c r="L101" s="28" t="str">
        <f t="array" aca="1" ref="L101" ca="1">CHOOSE(MOD(COLUMN(F:F),2)+1,IFERROR(SMALL(IF((codetiers=$A101)*(codeart=$C101),tranche,""),COLUMN(F:F)/2*MOD(COLUMN(E:E),2)),""),IFERROR(SMALL(IF((codetiers=$A101)*(codeart=$C101),prixu,""),COLUMN(E:E)/2*MOD(COLUMN(F:F),2)),""))</f>
        <v/>
      </c>
      <c r="M101" s="28" t="str">
        <f t="array" aca="1" ref="M101" ca="1">CHOOSE(MOD(COLUMN(G:G),2)+1,IFERROR(SMALL(IF((codetiers=$A101)*(codeart=$C101),tranche,""),COLUMN(G:G)/2*MOD(COLUMN(F:F),2)),""),IFERROR(SMALL(IF((codetiers=$A101)*(codeart=$C101),prixu,""),COLUMN(F:F)/2*MOD(COLUMN(G:G),2)),""))</f>
        <v/>
      </c>
      <c r="N101" s="28" t="str">
        <f t="array" aca="1" ref="N101" ca="1">CHOOSE(MOD(COLUMN(H:H),2)+1,IFERROR(SMALL(IF((codetiers=$A101)*(codeart=$C101),tranche,""),COLUMN(H:H)/2*MOD(COLUMN(G:G),2)),""),IFERROR(SMALL(IF((codetiers=$A101)*(codeart=$C101),prixu,""),COLUMN(G:G)/2*MOD(COLUMN(H:H),2)),""))</f>
        <v/>
      </c>
      <c r="O101" s="28" t="str">
        <f t="array" aca="1" ref="O101" ca="1">CHOOSE(MOD(COLUMN(I:I),2)+1,IFERROR(SMALL(IF((codetiers=$A101)*(codeart=$C101),tranche,""),COLUMN(I:I)/2*MOD(COLUMN(H:H),2)),""),IFERROR(SMALL(IF((codetiers=$A101)*(codeart=$C101),prixu,""),COLUMN(H:H)/2*MOD(COLUMN(I:I),2)),""))</f>
        <v/>
      </c>
      <c r="P101" s="28" t="str">
        <f t="array" aca="1" ref="P101" ca="1">CHOOSE(MOD(COLUMN(J:J),2)+1,IFERROR(SMALL(IF((codetiers=$A101)*(codeart=$C101),tranche,""),COLUMN(J:J)/2*MOD(COLUMN(I:I),2)),""),IFERROR(SMALL(IF((codetiers=$A101)*(codeart=$C101),prixu,""),COLUMN(I:I)/2*MOD(COLUMN(J:J),2)),""))</f>
        <v/>
      </c>
      <c r="Q101" s="28" t="str">
        <f t="array" aca="1" ref="Q101" ca="1">CHOOSE(MOD(COLUMN(K:K),2)+1,IFERROR(SMALL(IF((codetiers=$A101)*(codeart=$C101),tranche,""),COLUMN(K:K)/2*MOD(COLUMN(J:J),2)),""),IFERROR(SMALL(IF((codetiers=$A101)*(codeart=$C101),prixu,""),COLUMN(J:J)/2*MOD(COLUMN(K:K),2)),""))</f>
        <v/>
      </c>
      <c r="R101" s="28" t="str">
        <f t="array" aca="1" ref="R101" ca="1">CHOOSE(MOD(COLUMN(L:L),2)+1,IFERROR(SMALL(IF((codetiers=$A101)*(codeart=$C101),tranche,""),COLUMN(L:L)/2*MOD(COLUMN(K:K),2)),""),IFERROR(SMALL(IF((codetiers=$A101)*(codeart=$C101),prixu,""),COLUMN(K:K)/2*MOD(COLUMN(L:L),2)),""))</f>
        <v/>
      </c>
      <c r="S101" s="28" t="str">
        <f t="array" aca="1" ref="S101" ca="1">CHOOSE(MOD(COLUMN(M:M),2)+1,IFERROR(SMALL(IF((codetiers=$A101)*(codeart=$C101),tranche,""),COLUMN(M:M)/2*MOD(COLUMN(L:L),2)),""),IFERROR(SMALL(IF((codetiers=$A101)*(codeart=$C101),prixu,""),COLUMN(L:L)/2*MOD(COLUMN(M:M),2)),""))</f>
        <v/>
      </c>
    </row>
    <row r="102" spans="1:19">
      <c r="A102" s="26" t="str">
        <f ca="1">INDEX(codetiers,SMALL(colindex,ROW(A101)))</f>
        <v>130293</v>
      </c>
      <c r="B102" s="26" t="str">
        <f ca="1">VLOOKUP($A102,infos,COLUMN(B:B),0)</f>
        <v>LGR INDUSTRIE SAS</v>
      </c>
      <c r="C102" s="26" t="str">
        <f ca="1">INDEX(codeart,SMALL(colindex,ROW(A101)))</f>
        <v>ANO-O-BAS002-J</v>
      </c>
      <c r="D102" s="26">
        <f ca="1">INDEX(infos,SMALL(colindex,ROW(A101)),COLUMN(D:D))</f>
        <v>0</v>
      </c>
      <c r="E102" s="26" t="str">
        <f ca="1">INDEX(infos,SMALL(colindex,ROW($A101)),COLUMN(E:E))</f>
        <v>BAGUE TITANE H0.5 IMP.2Ø4</v>
      </c>
      <c r="F102" s="26">
        <f ca="1">INDEX(infos,SMALL(colindex,ROW($A101)),COLUMN(F:F))</f>
        <v>0</v>
      </c>
      <c r="G102" s="26" t="str">
        <f ca="1">INDEX(infos,SMALL(colindex,ROW($A101)),COLUMN(G:G))</f>
        <v>ANOD</v>
      </c>
      <c r="H102" s="28">
        <f t="array" aca="1" ref="H102" ca="1">CHOOSE(MOD(COLUMN(B:B),2)+1,IFERROR(SMALL(IF((codetiers=$A102)*(codeart=$C102),tranche,""),COLUMN(B:B)/2*MOD(COLUMN(A:A),2)),""),IFERROR(SMALL(IF((codetiers=$A102)*(codeart=$C102),prixu,""),COLUMN(A:A)/2*MOD(COLUMN(B:B),2)),""))</f>
        <v>999</v>
      </c>
      <c r="I102" s="28">
        <f t="array" aca="1" ref="I102" ca="1">CHOOSE(MOD(COLUMN(C:C),2)+1,IFERROR(SMALL(IF((codetiers=$A102)*(codeart=$C102),tranche,""),COLUMN(C:C)/2*MOD(COLUMN(B:B),2)),""),IFERROR(SMALL(IF((codetiers=$A102)*(codeart=$C102),prixu,""),COLUMN(B:B)/2*MOD(COLUMN(C:C),2)),""))</f>
        <v>0.6</v>
      </c>
      <c r="J102" s="28">
        <f t="array" aca="1" ref="J102" ca="1">CHOOSE(MOD(COLUMN(D:D),2)+1,IFERROR(SMALL(IF((codetiers=$A102)*(codeart=$C102),tranche,""),COLUMN(D:D)/2*MOD(COLUMN(C:C),2)),""),IFERROR(SMALL(IF((codetiers=$A102)*(codeart=$C102),prixu,""),COLUMN(C:C)/2*MOD(COLUMN(D:D),2)),""))</f>
        <v>9999</v>
      </c>
      <c r="K102" s="28">
        <f t="array" aca="1" ref="K102" ca="1">CHOOSE(MOD(COLUMN(E:E),2)+1,IFERROR(SMALL(IF((codetiers=$A102)*(codeart=$C102),tranche,""),COLUMN(E:E)/2*MOD(COLUMN(D:D),2)),""),IFERROR(SMALL(IF((codetiers=$A102)*(codeart=$C102),prixu,""),COLUMN(D:D)/2*MOD(COLUMN(E:E),2)),""))</f>
        <v>0.68</v>
      </c>
      <c r="L102" s="28" t="str">
        <f t="array" aca="1" ref="L102" ca="1">CHOOSE(MOD(COLUMN(F:F),2)+1,IFERROR(SMALL(IF((codetiers=$A102)*(codeart=$C102),tranche,""),COLUMN(F:F)/2*MOD(COLUMN(E:E),2)),""),IFERROR(SMALL(IF((codetiers=$A102)*(codeart=$C102),prixu,""),COLUMN(E:E)/2*MOD(COLUMN(F:F),2)),""))</f>
        <v/>
      </c>
      <c r="M102" s="28" t="str">
        <f t="array" aca="1" ref="M102" ca="1">CHOOSE(MOD(COLUMN(G:G),2)+1,IFERROR(SMALL(IF((codetiers=$A102)*(codeart=$C102),tranche,""),COLUMN(G:G)/2*MOD(COLUMN(F:F),2)),""),IFERROR(SMALL(IF((codetiers=$A102)*(codeart=$C102),prixu,""),COLUMN(F:F)/2*MOD(COLUMN(G:G),2)),""))</f>
        <v/>
      </c>
      <c r="N102" s="28" t="str">
        <f t="array" aca="1" ref="N102" ca="1">CHOOSE(MOD(COLUMN(H:H),2)+1,IFERROR(SMALL(IF((codetiers=$A102)*(codeart=$C102),tranche,""),COLUMN(H:H)/2*MOD(COLUMN(G:G),2)),""),IFERROR(SMALL(IF((codetiers=$A102)*(codeart=$C102),prixu,""),COLUMN(G:G)/2*MOD(COLUMN(H:H),2)),""))</f>
        <v/>
      </c>
      <c r="O102" s="28" t="str">
        <f t="array" aca="1" ref="O102" ca="1">CHOOSE(MOD(COLUMN(I:I),2)+1,IFERROR(SMALL(IF((codetiers=$A102)*(codeart=$C102),tranche,""),COLUMN(I:I)/2*MOD(COLUMN(H:H),2)),""),IFERROR(SMALL(IF((codetiers=$A102)*(codeart=$C102),prixu,""),COLUMN(H:H)/2*MOD(COLUMN(I:I),2)),""))</f>
        <v/>
      </c>
      <c r="P102" s="28" t="str">
        <f t="array" aca="1" ref="P102" ca="1">CHOOSE(MOD(COLUMN(J:J),2)+1,IFERROR(SMALL(IF((codetiers=$A102)*(codeart=$C102),tranche,""),COLUMN(J:J)/2*MOD(COLUMN(I:I),2)),""),IFERROR(SMALL(IF((codetiers=$A102)*(codeart=$C102),prixu,""),COLUMN(I:I)/2*MOD(COLUMN(J:J),2)),""))</f>
        <v/>
      </c>
      <c r="Q102" s="28" t="str">
        <f t="array" aca="1" ref="Q102" ca="1">CHOOSE(MOD(COLUMN(K:K),2)+1,IFERROR(SMALL(IF((codetiers=$A102)*(codeart=$C102),tranche,""),COLUMN(K:K)/2*MOD(COLUMN(J:J),2)),""),IFERROR(SMALL(IF((codetiers=$A102)*(codeart=$C102),prixu,""),COLUMN(J:J)/2*MOD(COLUMN(K:K),2)),""))</f>
        <v/>
      </c>
      <c r="R102" s="28" t="str">
        <f t="array" aca="1" ref="R102" ca="1">CHOOSE(MOD(COLUMN(L:L),2)+1,IFERROR(SMALL(IF((codetiers=$A102)*(codeart=$C102),tranche,""),COLUMN(L:L)/2*MOD(COLUMN(K:K),2)),""),IFERROR(SMALL(IF((codetiers=$A102)*(codeart=$C102),prixu,""),COLUMN(K:K)/2*MOD(COLUMN(L:L),2)),""))</f>
        <v/>
      </c>
      <c r="S102" s="28" t="str">
        <f t="array" aca="1" ref="S102" ca="1">CHOOSE(MOD(COLUMN(M:M),2)+1,IFERROR(SMALL(IF((codetiers=$A102)*(codeart=$C102),tranche,""),COLUMN(M:M)/2*MOD(COLUMN(L:L),2)),""),IFERROR(SMALL(IF((codetiers=$A102)*(codeart=$C102),prixu,""),COLUMN(L:L)/2*MOD(COLUMN(M:M),2)),""))</f>
        <v/>
      </c>
    </row>
    <row r="103" spans="1:19">
      <c r="A103" s="26" t="str">
        <f ca="1">INDEX(codetiers,SMALL(colindex,ROW(A102)))</f>
        <v>130293</v>
      </c>
      <c r="B103" s="26" t="str">
        <f ca="1">VLOOKUP($A103,infos,COLUMN(B:B),0)</f>
        <v>LGR INDUSTRIE SAS</v>
      </c>
      <c r="C103" s="26" t="str">
        <f ca="1">INDEX(codeart,SMALL(colindex,ROW(A102)))</f>
        <v>ANO-O-BAS003-J</v>
      </c>
      <c r="D103" s="26">
        <f ca="1">INDEX(infos,SMALL(colindex,ROW(A102)),COLUMN(D:D))</f>
        <v>0</v>
      </c>
      <c r="E103" s="26" t="str">
        <f ca="1">INDEX(infos,SMALL(colindex,ROW($A102)),COLUMN(E:E))</f>
        <v>BAGUE TITANE H0.5 IMP.2Ø5</v>
      </c>
      <c r="F103" s="26">
        <f ca="1">INDEX(infos,SMALL(colindex,ROW($A102)),COLUMN(F:F))</f>
        <v>0</v>
      </c>
      <c r="G103" s="26" t="str">
        <f ca="1">INDEX(infos,SMALL(colindex,ROW($A102)),COLUMN(G:G))</f>
        <v>ANOD</v>
      </c>
      <c r="H103" s="28">
        <f t="array" aca="1" ref="H103" ca="1">CHOOSE(MOD(COLUMN(B:B),2)+1,IFERROR(SMALL(IF((codetiers=$A103)*(codeart=$C103),tranche,""),COLUMN(B:B)/2*MOD(COLUMN(A:A),2)),""),IFERROR(SMALL(IF((codetiers=$A103)*(codeart=$C103),prixu,""),COLUMN(A:A)/2*MOD(COLUMN(B:B),2)),""))</f>
        <v>999</v>
      </c>
      <c r="I103" s="28">
        <f t="array" aca="1" ref="I103" ca="1">CHOOSE(MOD(COLUMN(C:C),2)+1,IFERROR(SMALL(IF((codetiers=$A103)*(codeart=$C103),tranche,""),COLUMN(C:C)/2*MOD(COLUMN(B:B),2)),""),IFERROR(SMALL(IF((codetiers=$A103)*(codeart=$C103),prixu,""),COLUMN(B:B)/2*MOD(COLUMN(C:C),2)),""))</f>
        <v>0.6</v>
      </c>
      <c r="J103" s="28">
        <f t="array" aca="1" ref="J103" ca="1">CHOOSE(MOD(COLUMN(D:D),2)+1,IFERROR(SMALL(IF((codetiers=$A103)*(codeart=$C103),tranche,""),COLUMN(D:D)/2*MOD(COLUMN(C:C),2)),""),IFERROR(SMALL(IF((codetiers=$A103)*(codeart=$C103),prixu,""),COLUMN(C:C)/2*MOD(COLUMN(D:D),2)),""))</f>
        <v>9999</v>
      </c>
      <c r="K103" s="28">
        <f t="array" aca="1" ref="K103" ca="1">CHOOSE(MOD(COLUMN(E:E),2)+1,IFERROR(SMALL(IF((codetiers=$A103)*(codeart=$C103),tranche,""),COLUMN(E:E)/2*MOD(COLUMN(D:D),2)),""),IFERROR(SMALL(IF((codetiers=$A103)*(codeart=$C103),prixu,""),COLUMN(D:D)/2*MOD(COLUMN(E:E),2)),""))</f>
        <v>0.68</v>
      </c>
      <c r="L103" s="28" t="str">
        <f t="array" aca="1" ref="L103" ca="1">CHOOSE(MOD(COLUMN(F:F),2)+1,IFERROR(SMALL(IF((codetiers=$A103)*(codeart=$C103),tranche,""),COLUMN(F:F)/2*MOD(COLUMN(E:E),2)),""),IFERROR(SMALL(IF((codetiers=$A103)*(codeart=$C103),prixu,""),COLUMN(E:E)/2*MOD(COLUMN(F:F),2)),""))</f>
        <v/>
      </c>
      <c r="M103" s="28" t="str">
        <f t="array" aca="1" ref="M103" ca="1">CHOOSE(MOD(COLUMN(G:G),2)+1,IFERROR(SMALL(IF((codetiers=$A103)*(codeart=$C103),tranche,""),COLUMN(G:G)/2*MOD(COLUMN(F:F),2)),""),IFERROR(SMALL(IF((codetiers=$A103)*(codeart=$C103),prixu,""),COLUMN(F:F)/2*MOD(COLUMN(G:G),2)),""))</f>
        <v/>
      </c>
      <c r="N103" s="28" t="str">
        <f t="array" aca="1" ref="N103" ca="1">CHOOSE(MOD(COLUMN(H:H),2)+1,IFERROR(SMALL(IF((codetiers=$A103)*(codeart=$C103),tranche,""),COLUMN(H:H)/2*MOD(COLUMN(G:G),2)),""),IFERROR(SMALL(IF((codetiers=$A103)*(codeart=$C103),prixu,""),COLUMN(G:G)/2*MOD(COLUMN(H:H),2)),""))</f>
        <v/>
      </c>
      <c r="O103" s="28" t="str">
        <f t="array" aca="1" ref="O103" ca="1">CHOOSE(MOD(COLUMN(I:I),2)+1,IFERROR(SMALL(IF((codetiers=$A103)*(codeart=$C103),tranche,""),COLUMN(I:I)/2*MOD(COLUMN(H:H),2)),""),IFERROR(SMALL(IF((codetiers=$A103)*(codeart=$C103),prixu,""),COLUMN(H:H)/2*MOD(COLUMN(I:I),2)),""))</f>
        <v/>
      </c>
      <c r="P103" s="28" t="str">
        <f t="array" aca="1" ref="P103" ca="1">CHOOSE(MOD(COLUMN(J:J),2)+1,IFERROR(SMALL(IF((codetiers=$A103)*(codeart=$C103),tranche,""),COLUMN(J:J)/2*MOD(COLUMN(I:I),2)),""),IFERROR(SMALL(IF((codetiers=$A103)*(codeart=$C103),prixu,""),COLUMN(I:I)/2*MOD(COLUMN(J:J),2)),""))</f>
        <v/>
      </c>
      <c r="Q103" s="28" t="str">
        <f t="array" aca="1" ref="Q103" ca="1">CHOOSE(MOD(COLUMN(K:K),2)+1,IFERROR(SMALL(IF((codetiers=$A103)*(codeart=$C103),tranche,""),COLUMN(K:K)/2*MOD(COLUMN(J:J),2)),""),IFERROR(SMALL(IF((codetiers=$A103)*(codeart=$C103),prixu,""),COLUMN(J:J)/2*MOD(COLUMN(K:K),2)),""))</f>
        <v/>
      </c>
      <c r="R103" s="28" t="str">
        <f t="array" aca="1" ref="R103" ca="1">CHOOSE(MOD(COLUMN(L:L),2)+1,IFERROR(SMALL(IF((codetiers=$A103)*(codeart=$C103),tranche,""),COLUMN(L:L)/2*MOD(COLUMN(K:K),2)),""),IFERROR(SMALL(IF((codetiers=$A103)*(codeart=$C103),prixu,""),COLUMN(K:K)/2*MOD(COLUMN(L:L),2)),""))</f>
        <v/>
      </c>
      <c r="S103" s="28" t="str">
        <f t="array" aca="1" ref="S103" ca="1">CHOOSE(MOD(COLUMN(M:M),2)+1,IFERROR(SMALL(IF((codetiers=$A103)*(codeart=$C103),tranche,""),COLUMN(M:M)/2*MOD(COLUMN(L:L),2)),""),IFERROR(SMALL(IF((codetiers=$A103)*(codeart=$C103),prixu,""),COLUMN(L:L)/2*MOD(COLUMN(M:M),2)),""))</f>
        <v/>
      </c>
    </row>
    <row r="104" spans="1:19">
      <c r="A104" s="26" t="str">
        <f ca="1">INDEX(codetiers,SMALL(colindex,ROW(A103)))</f>
        <v>130293</v>
      </c>
      <c r="B104" s="26" t="str">
        <f ca="1">VLOOKUP($A104,infos,COLUMN(B:B),0)</f>
        <v>LGR INDUSTRIE SAS</v>
      </c>
      <c r="C104" s="26" t="str">
        <f ca="1">INDEX(codeart,SMALL(colindex,ROW(A103)))</f>
        <v>ANO-O-BAS010-J</v>
      </c>
      <c r="D104" s="26">
        <f ca="1">INDEX(infos,SMALL(colindex,ROW(A103)),COLUMN(D:D))</f>
        <v>0</v>
      </c>
      <c r="E104" s="26" t="str">
        <f ca="1">INDEX(infos,SMALL(colindex,ROW($A103)),COLUMN(E:E))</f>
        <v>BAGUE TI. H1.5 IMP.2T TOUTØ</v>
      </c>
      <c r="F104" s="26">
        <f ca="1">INDEX(infos,SMALL(colindex,ROW($A103)),COLUMN(F:F))</f>
        <v>0</v>
      </c>
      <c r="G104" s="26" t="str">
        <f ca="1">INDEX(infos,SMALL(colindex,ROW($A103)),COLUMN(G:G))</f>
        <v>ANOD</v>
      </c>
      <c r="H104" s="28">
        <f t="array" aca="1" ref="H104" ca="1">CHOOSE(MOD(COLUMN(B:B),2)+1,IFERROR(SMALL(IF((codetiers=$A104)*(codeart=$C104),tranche,""),COLUMN(B:B)/2*MOD(COLUMN(A:A),2)),""),IFERROR(SMALL(IF((codetiers=$A104)*(codeart=$C104),prixu,""),COLUMN(A:A)/2*MOD(COLUMN(B:B),2)),""))</f>
        <v>999</v>
      </c>
      <c r="I104" s="28">
        <f t="array" aca="1" ref="I104" ca="1">CHOOSE(MOD(COLUMN(C:C),2)+1,IFERROR(SMALL(IF((codetiers=$A104)*(codeart=$C104),tranche,""),COLUMN(C:C)/2*MOD(COLUMN(B:B),2)),""),IFERROR(SMALL(IF((codetiers=$A104)*(codeart=$C104),prixu,""),COLUMN(B:B)/2*MOD(COLUMN(C:C),2)),""))</f>
        <v>0.6</v>
      </c>
      <c r="J104" s="28">
        <f t="array" aca="1" ref="J104" ca="1">CHOOSE(MOD(COLUMN(D:D),2)+1,IFERROR(SMALL(IF((codetiers=$A104)*(codeart=$C104),tranche,""),COLUMN(D:D)/2*MOD(COLUMN(C:C),2)),""),IFERROR(SMALL(IF((codetiers=$A104)*(codeart=$C104),prixu,""),COLUMN(C:C)/2*MOD(COLUMN(D:D),2)),""))</f>
        <v>9999</v>
      </c>
      <c r="K104" s="28">
        <f t="array" aca="1" ref="K104" ca="1">CHOOSE(MOD(COLUMN(E:E),2)+1,IFERROR(SMALL(IF((codetiers=$A104)*(codeart=$C104),tranche,""),COLUMN(E:E)/2*MOD(COLUMN(D:D),2)),""),IFERROR(SMALL(IF((codetiers=$A104)*(codeart=$C104),prixu,""),COLUMN(D:D)/2*MOD(COLUMN(E:E),2)),""))</f>
        <v>0.68</v>
      </c>
      <c r="L104" s="28" t="str">
        <f t="array" aca="1" ref="L104" ca="1">CHOOSE(MOD(COLUMN(F:F),2)+1,IFERROR(SMALL(IF((codetiers=$A104)*(codeart=$C104),tranche,""),COLUMN(F:F)/2*MOD(COLUMN(E:E),2)),""),IFERROR(SMALL(IF((codetiers=$A104)*(codeart=$C104),prixu,""),COLUMN(E:E)/2*MOD(COLUMN(F:F),2)),""))</f>
        <v/>
      </c>
      <c r="M104" s="28" t="str">
        <f t="array" aca="1" ref="M104" ca="1">CHOOSE(MOD(COLUMN(G:G),2)+1,IFERROR(SMALL(IF((codetiers=$A104)*(codeart=$C104),tranche,""),COLUMN(G:G)/2*MOD(COLUMN(F:F),2)),""),IFERROR(SMALL(IF((codetiers=$A104)*(codeart=$C104),prixu,""),COLUMN(F:F)/2*MOD(COLUMN(G:G),2)),""))</f>
        <v/>
      </c>
      <c r="N104" s="28" t="str">
        <f t="array" aca="1" ref="N104" ca="1">CHOOSE(MOD(COLUMN(H:H),2)+1,IFERROR(SMALL(IF((codetiers=$A104)*(codeart=$C104),tranche,""),COLUMN(H:H)/2*MOD(COLUMN(G:G),2)),""),IFERROR(SMALL(IF((codetiers=$A104)*(codeart=$C104),prixu,""),COLUMN(G:G)/2*MOD(COLUMN(H:H),2)),""))</f>
        <v/>
      </c>
      <c r="O104" s="28" t="str">
        <f t="array" aca="1" ref="O104" ca="1">CHOOSE(MOD(COLUMN(I:I),2)+1,IFERROR(SMALL(IF((codetiers=$A104)*(codeart=$C104),tranche,""),COLUMN(I:I)/2*MOD(COLUMN(H:H),2)),""),IFERROR(SMALL(IF((codetiers=$A104)*(codeart=$C104),prixu,""),COLUMN(H:H)/2*MOD(COLUMN(I:I),2)),""))</f>
        <v/>
      </c>
      <c r="P104" s="28" t="str">
        <f t="array" aca="1" ref="P104" ca="1">CHOOSE(MOD(COLUMN(J:J),2)+1,IFERROR(SMALL(IF((codetiers=$A104)*(codeart=$C104),tranche,""),COLUMN(J:J)/2*MOD(COLUMN(I:I),2)),""),IFERROR(SMALL(IF((codetiers=$A104)*(codeart=$C104),prixu,""),COLUMN(I:I)/2*MOD(COLUMN(J:J),2)),""))</f>
        <v/>
      </c>
      <c r="Q104" s="28" t="str">
        <f t="array" aca="1" ref="Q104" ca="1">CHOOSE(MOD(COLUMN(K:K),2)+1,IFERROR(SMALL(IF((codetiers=$A104)*(codeart=$C104),tranche,""),COLUMN(K:K)/2*MOD(COLUMN(J:J),2)),""),IFERROR(SMALL(IF((codetiers=$A104)*(codeart=$C104),prixu,""),COLUMN(J:J)/2*MOD(COLUMN(K:K),2)),""))</f>
        <v/>
      </c>
      <c r="R104" s="28" t="str">
        <f t="array" aca="1" ref="R104" ca="1">CHOOSE(MOD(COLUMN(L:L),2)+1,IFERROR(SMALL(IF((codetiers=$A104)*(codeart=$C104),tranche,""),COLUMN(L:L)/2*MOD(COLUMN(K:K),2)),""),IFERROR(SMALL(IF((codetiers=$A104)*(codeart=$C104),prixu,""),COLUMN(K:K)/2*MOD(COLUMN(L:L),2)),""))</f>
        <v/>
      </c>
      <c r="S104" s="28" t="str">
        <f t="array" aca="1" ref="S104" ca="1">CHOOSE(MOD(COLUMN(M:M),2)+1,IFERROR(SMALL(IF((codetiers=$A104)*(codeart=$C104),tranche,""),COLUMN(M:M)/2*MOD(COLUMN(L:L),2)),""),IFERROR(SMALL(IF((codetiers=$A104)*(codeart=$C104),prixu,""),COLUMN(L:L)/2*MOD(COLUMN(M:M),2)),""))</f>
        <v/>
      </c>
    </row>
    <row r="105" spans="1:19">
      <c r="A105" s="26" t="str">
        <f ca="1">INDEX(codetiers,SMALL(colindex,ROW(A104)))</f>
        <v>130293</v>
      </c>
      <c r="B105" s="26" t="str">
        <f ca="1">VLOOKUP($A105,infos,COLUMN(B:B),0)</f>
        <v>LGR INDUSTRIE SAS</v>
      </c>
      <c r="C105" s="26" t="str">
        <f ca="1">INDEX(codeart,SMALL(colindex,ROW(A104)))</f>
        <v>ANO-O-BAS012-J</v>
      </c>
      <c r="D105" s="26">
        <f ca="1">INDEX(infos,SMALL(colindex,ROW(A104)),COLUMN(D:D))</f>
        <v>0</v>
      </c>
      <c r="E105" s="26" t="str">
        <f ca="1">INDEX(infos,SMALL(colindex,ROW($A104)),COLUMN(E:E))</f>
        <v>BAGUE TI. H1.5 IMP.2T Ø3.9</v>
      </c>
      <c r="F105" s="26">
        <f ca="1">INDEX(infos,SMALL(colindex,ROW($A104)),COLUMN(F:F))</f>
        <v>0</v>
      </c>
      <c r="G105" s="26" t="str">
        <f ca="1">INDEX(infos,SMALL(colindex,ROW($A104)),COLUMN(G:G))</f>
        <v>ANOD</v>
      </c>
      <c r="H105" s="28">
        <f t="array" aca="1" ref="H105" ca="1">CHOOSE(MOD(COLUMN(B:B),2)+1,IFERROR(SMALL(IF((codetiers=$A105)*(codeart=$C105),tranche,""),COLUMN(B:B)/2*MOD(COLUMN(A:A),2)),""),IFERROR(SMALL(IF((codetiers=$A105)*(codeart=$C105),prixu,""),COLUMN(A:A)/2*MOD(COLUMN(B:B),2)),""))</f>
        <v>999</v>
      </c>
      <c r="I105" s="28">
        <f t="array" aca="1" ref="I105" ca="1">CHOOSE(MOD(COLUMN(C:C),2)+1,IFERROR(SMALL(IF((codetiers=$A105)*(codeart=$C105),tranche,""),COLUMN(C:C)/2*MOD(COLUMN(B:B),2)),""),IFERROR(SMALL(IF((codetiers=$A105)*(codeart=$C105),prixu,""),COLUMN(B:B)/2*MOD(COLUMN(C:C),2)),""))</f>
        <v>0.6</v>
      </c>
      <c r="J105" s="28">
        <f t="array" aca="1" ref="J105" ca="1">CHOOSE(MOD(COLUMN(D:D),2)+1,IFERROR(SMALL(IF((codetiers=$A105)*(codeart=$C105),tranche,""),COLUMN(D:D)/2*MOD(COLUMN(C:C),2)),""),IFERROR(SMALL(IF((codetiers=$A105)*(codeart=$C105),prixu,""),COLUMN(C:C)/2*MOD(COLUMN(D:D),2)),""))</f>
        <v>9999</v>
      </c>
      <c r="K105" s="28">
        <f t="array" aca="1" ref="K105" ca="1">CHOOSE(MOD(COLUMN(E:E),2)+1,IFERROR(SMALL(IF((codetiers=$A105)*(codeart=$C105),tranche,""),COLUMN(E:E)/2*MOD(COLUMN(D:D),2)),""),IFERROR(SMALL(IF((codetiers=$A105)*(codeart=$C105),prixu,""),COLUMN(D:D)/2*MOD(COLUMN(E:E),2)),""))</f>
        <v>0.68</v>
      </c>
      <c r="L105" s="28" t="str">
        <f t="array" aca="1" ref="L105" ca="1">CHOOSE(MOD(COLUMN(F:F),2)+1,IFERROR(SMALL(IF((codetiers=$A105)*(codeart=$C105),tranche,""),COLUMN(F:F)/2*MOD(COLUMN(E:E),2)),""),IFERROR(SMALL(IF((codetiers=$A105)*(codeart=$C105),prixu,""),COLUMN(E:E)/2*MOD(COLUMN(F:F),2)),""))</f>
        <v/>
      </c>
      <c r="M105" s="28" t="str">
        <f t="array" aca="1" ref="M105" ca="1">CHOOSE(MOD(COLUMN(G:G),2)+1,IFERROR(SMALL(IF((codetiers=$A105)*(codeart=$C105),tranche,""),COLUMN(G:G)/2*MOD(COLUMN(F:F),2)),""),IFERROR(SMALL(IF((codetiers=$A105)*(codeart=$C105),prixu,""),COLUMN(F:F)/2*MOD(COLUMN(G:G),2)),""))</f>
        <v/>
      </c>
      <c r="N105" s="28" t="str">
        <f t="array" aca="1" ref="N105" ca="1">CHOOSE(MOD(COLUMN(H:H),2)+1,IFERROR(SMALL(IF((codetiers=$A105)*(codeart=$C105),tranche,""),COLUMN(H:H)/2*MOD(COLUMN(G:G),2)),""),IFERROR(SMALL(IF((codetiers=$A105)*(codeart=$C105),prixu,""),COLUMN(G:G)/2*MOD(COLUMN(H:H),2)),""))</f>
        <v/>
      </c>
      <c r="O105" s="28" t="str">
        <f t="array" aca="1" ref="O105" ca="1">CHOOSE(MOD(COLUMN(I:I),2)+1,IFERROR(SMALL(IF((codetiers=$A105)*(codeart=$C105),tranche,""),COLUMN(I:I)/2*MOD(COLUMN(H:H),2)),""),IFERROR(SMALL(IF((codetiers=$A105)*(codeart=$C105),prixu,""),COLUMN(H:H)/2*MOD(COLUMN(I:I),2)),""))</f>
        <v/>
      </c>
      <c r="P105" s="28" t="str">
        <f t="array" aca="1" ref="P105" ca="1">CHOOSE(MOD(COLUMN(J:J),2)+1,IFERROR(SMALL(IF((codetiers=$A105)*(codeart=$C105),tranche,""),COLUMN(J:J)/2*MOD(COLUMN(I:I),2)),""),IFERROR(SMALL(IF((codetiers=$A105)*(codeart=$C105),prixu,""),COLUMN(I:I)/2*MOD(COLUMN(J:J),2)),""))</f>
        <v/>
      </c>
      <c r="Q105" s="28" t="str">
        <f t="array" aca="1" ref="Q105" ca="1">CHOOSE(MOD(COLUMN(K:K),2)+1,IFERROR(SMALL(IF((codetiers=$A105)*(codeart=$C105),tranche,""),COLUMN(K:K)/2*MOD(COLUMN(J:J),2)),""),IFERROR(SMALL(IF((codetiers=$A105)*(codeart=$C105),prixu,""),COLUMN(J:J)/2*MOD(COLUMN(K:K),2)),""))</f>
        <v/>
      </c>
      <c r="R105" s="28" t="str">
        <f t="array" aca="1" ref="R105" ca="1">CHOOSE(MOD(COLUMN(L:L),2)+1,IFERROR(SMALL(IF((codetiers=$A105)*(codeart=$C105),tranche,""),COLUMN(L:L)/2*MOD(COLUMN(K:K),2)),""),IFERROR(SMALL(IF((codetiers=$A105)*(codeart=$C105),prixu,""),COLUMN(K:K)/2*MOD(COLUMN(L:L),2)),""))</f>
        <v/>
      </c>
      <c r="S105" s="28" t="str">
        <f t="array" aca="1" ref="S105" ca="1">CHOOSE(MOD(COLUMN(M:M),2)+1,IFERROR(SMALL(IF((codetiers=$A105)*(codeart=$C105),tranche,""),COLUMN(M:M)/2*MOD(COLUMN(L:L),2)),""),IFERROR(SMALL(IF((codetiers=$A105)*(codeart=$C105),prixu,""),COLUMN(L:L)/2*MOD(COLUMN(M:M),2)),""))</f>
        <v/>
      </c>
    </row>
    <row r="106" spans="1:19">
      <c r="A106" s="26" t="str">
        <f ca="1">INDEX(codetiers,SMALL(colindex,ROW(A105)))</f>
        <v>130293</v>
      </c>
      <c r="B106" s="26" t="str">
        <f ca="1">VLOOKUP($A106,infos,COLUMN(B:B),0)</f>
        <v>LGR INDUSTRIE SAS</v>
      </c>
      <c r="C106" s="26" t="str">
        <f ca="1">INDEX(codeart,SMALL(colindex,ROW(A105)))</f>
        <v>ANO-O-BASR001-J</v>
      </c>
      <c r="D106" s="26">
        <f ca="1">INDEX(infos,SMALL(colindex,ROW(A105)),COLUMN(D:D))</f>
        <v>0</v>
      </c>
      <c r="E106" s="26" t="str">
        <f ca="1">INDEX(infos,SMALL(colindex,ROW($A105)),COLUMN(E:E))</f>
        <v>BAGUE TI. H0.5 IMP.2T Ø3.5</v>
      </c>
      <c r="F106" s="26">
        <f ca="1">INDEX(infos,SMALL(colindex,ROW($A105)),COLUMN(F:F))</f>
        <v>0</v>
      </c>
      <c r="G106" s="26" t="str">
        <f ca="1">INDEX(infos,SMALL(colindex,ROW($A105)),COLUMN(G:G))</f>
        <v>ANOD</v>
      </c>
      <c r="H106" s="28">
        <f t="array" aca="1" ref="H106" ca="1">CHOOSE(MOD(COLUMN(B:B),2)+1,IFERROR(SMALL(IF((codetiers=$A106)*(codeart=$C106),tranche,""),COLUMN(B:B)/2*MOD(COLUMN(A:A),2)),""),IFERROR(SMALL(IF((codetiers=$A106)*(codeart=$C106),prixu,""),COLUMN(A:A)/2*MOD(COLUMN(B:B),2)),""))</f>
        <v>999</v>
      </c>
      <c r="I106" s="28">
        <f t="array" aca="1" ref="I106" ca="1">CHOOSE(MOD(COLUMN(C:C),2)+1,IFERROR(SMALL(IF((codetiers=$A106)*(codeart=$C106),tranche,""),COLUMN(C:C)/2*MOD(COLUMN(B:B),2)),""),IFERROR(SMALL(IF((codetiers=$A106)*(codeart=$C106),prixu,""),COLUMN(B:B)/2*MOD(COLUMN(C:C),2)),""))</f>
        <v>0.6</v>
      </c>
      <c r="J106" s="28">
        <f t="array" aca="1" ref="J106" ca="1">CHOOSE(MOD(COLUMN(D:D),2)+1,IFERROR(SMALL(IF((codetiers=$A106)*(codeart=$C106),tranche,""),COLUMN(D:D)/2*MOD(COLUMN(C:C),2)),""),IFERROR(SMALL(IF((codetiers=$A106)*(codeart=$C106),prixu,""),COLUMN(C:C)/2*MOD(COLUMN(D:D),2)),""))</f>
        <v>9999</v>
      </c>
      <c r="K106" s="28">
        <f t="array" aca="1" ref="K106" ca="1">CHOOSE(MOD(COLUMN(E:E),2)+1,IFERROR(SMALL(IF((codetiers=$A106)*(codeart=$C106),tranche,""),COLUMN(E:E)/2*MOD(COLUMN(D:D),2)),""),IFERROR(SMALL(IF((codetiers=$A106)*(codeart=$C106),prixu,""),COLUMN(D:D)/2*MOD(COLUMN(E:E),2)),""))</f>
        <v>0.68</v>
      </c>
      <c r="L106" s="28" t="str">
        <f t="array" aca="1" ref="L106" ca="1">CHOOSE(MOD(COLUMN(F:F),2)+1,IFERROR(SMALL(IF((codetiers=$A106)*(codeart=$C106),tranche,""),COLUMN(F:F)/2*MOD(COLUMN(E:E),2)),""),IFERROR(SMALL(IF((codetiers=$A106)*(codeart=$C106),prixu,""),COLUMN(E:E)/2*MOD(COLUMN(F:F),2)),""))</f>
        <v/>
      </c>
      <c r="M106" s="28" t="str">
        <f t="array" aca="1" ref="M106" ca="1">CHOOSE(MOD(COLUMN(G:G),2)+1,IFERROR(SMALL(IF((codetiers=$A106)*(codeart=$C106),tranche,""),COLUMN(G:G)/2*MOD(COLUMN(F:F),2)),""),IFERROR(SMALL(IF((codetiers=$A106)*(codeart=$C106),prixu,""),COLUMN(F:F)/2*MOD(COLUMN(G:G),2)),""))</f>
        <v/>
      </c>
      <c r="N106" s="28" t="str">
        <f t="array" aca="1" ref="N106" ca="1">CHOOSE(MOD(COLUMN(H:H),2)+1,IFERROR(SMALL(IF((codetiers=$A106)*(codeart=$C106),tranche,""),COLUMN(H:H)/2*MOD(COLUMN(G:G),2)),""),IFERROR(SMALL(IF((codetiers=$A106)*(codeart=$C106),prixu,""),COLUMN(G:G)/2*MOD(COLUMN(H:H),2)),""))</f>
        <v/>
      </c>
      <c r="O106" s="28" t="str">
        <f t="array" aca="1" ref="O106" ca="1">CHOOSE(MOD(COLUMN(I:I),2)+1,IFERROR(SMALL(IF((codetiers=$A106)*(codeart=$C106),tranche,""),COLUMN(I:I)/2*MOD(COLUMN(H:H),2)),""),IFERROR(SMALL(IF((codetiers=$A106)*(codeart=$C106),prixu,""),COLUMN(H:H)/2*MOD(COLUMN(I:I),2)),""))</f>
        <v/>
      </c>
      <c r="P106" s="28" t="str">
        <f t="array" aca="1" ref="P106" ca="1">CHOOSE(MOD(COLUMN(J:J),2)+1,IFERROR(SMALL(IF((codetiers=$A106)*(codeart=$C106),tranche,""),COLUMN(J:J)/2*MOD(COLUMN(I:I),2)),""),IFERROR(SMALL(IF((codetiers=$A106)*(codeart=$C106),prixu,""),COLUMN(I:I)/2*MOD(COLUMN(J:J),2)),""))</f>
        <v/>
      </c>
      <c r="Q106" s="28" t="str">
        <f t="array" aca="1" ref="Q106" ca="1">CHOOSE(MOD(COLUMN(K:K),2)+1,IFERROR(SMALL(IF((codetiers=$A106)*(codeart=$C106),tranche,""),COLUMN(K:K)/2*MOD(COLUMN(J:J),2)),""),IFERROR(SMALL(IF((codetiers=$A106)*(codeart=$C106),prixu,""),COLUMN(J:J)/2*MOD(COLUMN(K:K),2)),""))</f>
        <v/>
      </c>
      <c r="R106" s="28" t="str">
        <f t="array" aca="1" ref="R106" ca="1">CHOOSE(MOD(COLUMN(L:L),2)+1,IFERROR(SMALL(IF((codetiers=$A106)*(codeart=$C106),tranche,""),COLUMN(L:L)/2*MOD(COLUMN(K:K),2)),""),IFERROR(SMALL(IF((codetiers=$A106)*(codeart=$C106),prixu,""),COLUMN(K:K)/2*MOD(COLUMN(L:L),2)),""))</f>
        <v/>
      </c>
      <c r="S106" s="28" t="str">
        <f t="array" aca="1" ref="S106" ca="1">CHOOSE(MOD(COLUMN(M:M),2)+1,IFERROR(SMALL(IF((codetiers=$A106)*(codeart=$C106),tranche,""),COLUMN(M:M)/2*MOD(COLUMN(L:L),2)),""),IFERROR(SMALL(IF((codetiers=$A106)*(codeart=$C106),prixu,""),COLUMN(L:L)/2*MOD(COLUMN(M:M),2)),""))</f>
        <v/>
      </c>
    </row>
    <row r="107" spans="1:19">
      <c r="A107" s="26" t="str">
        <f ca="1">INDEX(codetiers,SMALL(colindex,ROW(A106)))</f>
        <v>130293</v>
      </c>
      <c r="B107" s="26" t="str">
        <f ca="1">VLOOKUP($A107,infos,COLUMN(B:B),0)</f>
        <v>LGR INDUSTRIE SAS</v>
      </c>
      <c r="C107" s="26" t="str">
        <f ca="1">INDEX(codeart,SMALL(colindex,ROW(A106)))</f>
        <v>ANO-O-BASR002-J</v>
      </c>
      <c r="D107" s="26">
        <f ca="1">INDEX(infos,SMALL(colindex,ROW(A106)),COLUMN(D:D))</f>
        <v>0</v>
      </c>
      <c r="E107" s="26" t="str">
        <f ca="1">INDEX(infos,SMALL(colindex,ROW($A106)),COLUMN(E:E))</f>
        <v>BAGUE TI. H0.5 IMP.2T Ø4</v>
      </c>
      <c r="F107" s="26">
        <f ca="1">INDEX(infos,SMALL(colindex,ROW($A106)),COLUMN(F:F))</f>
        <v>0</v>
      </c>
      <c r="G107" s="26" t="str">
        <f ca="1">INDEX(infos,SMALL(colindex,ROW($A106)),COLUMN(G:G))</f>
        <v>ANOD</v>
      </c>
      <c r="H107" s="28">
        <f t="array" aca="1" ref="H107" ca="1">CHOOSE(MOD(COLUMN(B:B),2)+1,IFERROR(SMALL(IF((codetiers=$A107)*(codeart=$C107),tranche,""),COLUMN(B:B)/2*MOD(COLUMN(A:A),2)),""),IFERROR(SMALL(IF((codetiers=$A107)*(codeart=$C107),prixu,""),COLUMN(A:A)/2*MOD(COLUMN(B:B),2)),""))</f>
        <v>999</v>
      </c>
      <c r="I107" s="28">
        <f t="array" aca="1" ref="I107" ca="1">CHOOSE(MOD(COLUMN(C:C),2)+1,IFERROR(SMALL(IF((codetiers=$A107)*(codeart=$C107),tranche,""),COLUMN(C:C)/2*MOD(COLUMN(B:B),2)),""),IFERROR(SMALL(IF((codetiers=$A107)*(codeart=$C107),prixu,""),COLUMN(B:B)/2*MOD(COLUMN(C:C),2)),""))</f>
        <v>0.6</v>
      </c>
      <c r="J107" s="28">
        <f t="array" aca="1" ref="J107" ca="1">CHOOSE(MOD(COLUMN(D:D),2)+1,IFERROR(SMALL(IF((codetiers=$A107)*(codeart=$C107),tranche,""),COLUMN(D:D)/2*MOD(COLUMN(C:C),2)),""),IFERROR(SMALL(IF((codetiers=$A107)*(codeart=$C107),prixu,""),COLUMN(C:C)/2*MOD(COLUMN(D:D),2)),""))</f>
        <v>9999</v>
      </c>
      <c r="K107" s="28">
        <f t="array" aca="1" ref="K107" ca="1">CHOOSE(MOD(COLUMN(E:E),2)+1,IFERROR(SMALL(IF((codetiers=$A107)*(codeart=$C107),tranche,""),COLUMN(E:E)/2*MOD(COLUMN(D:D),2)),""),IFERROR(SMALL(IF((codetiers=$A107)*(codeart=$C107),prixu,""),COLUMN(D:D)/2*MOD(COLUMN(E:E),2)),""))</f>
        <v>0.68</v>
      </c>
      <c r="L107" s="28" t="str">
        <f t="array" aca="1" ref="L107" ca="1">CHOOSE(MOD(COLUMN(F:F),2)+1,IFERROR(SMALL(IF((codetiers=$A107)*(codeart=$C107),tranche,""),COLUMN(F:F)/2*MOD(COLUMN(E:E),2)),""),IFERROR(SMALL(IF((codetiers=$A107)*(codeart=$C107),prixu,""),COLUMN(E:E)/2*MOD(COLUMN(F:F),2)),""))</f>
        <v/>
      </c>
      <c r="M107" s="28" t="str">
        <f t="array" aca="1" ref="M107" ca="1">CHOOSE(MOD(COLUMN(G:G),2)+1,IFERROR(SMALL(IF((codetiers=$A107)*(codeart=$C107),tranche,""),COLUMN(G:G)/2*MOD(COLUMN(F:F),2)),""),IFERROR(SMALL(IF((codetiers=$A107)*(codeart=$C107),prixu,""),COLUMN(F:F)/2*MOD(COLUMN(G:G),2)),""))</f>
        <v/>
      </c>
      <c r="N107" s="28" t="str">
        <f t="array" aca="1" ref="N107" ca="1">CHOOSE(MOD(COLUMN(H:H),2)+1,IFERROR(SMALL(IF((codetiers=$A107)*(codeart=$C107),tranche,""),COLUMN(H:H)/2*MOD(COLUMN(G:G),2)),""),IFERROR(SMALL(IF((codetiers=$A107)*(codeart=$C107),prixu,""),COLUMN(G:G)/2*MOD(COLUMN(H:H),2)),""))</f>
        <v/>
      </c>
      <c r="O107" s="28" t="str">
        <f t="array" aca="1" ref="O107" ca="1">CHOOSE(MOD(COLUMN(I:I),2)+1,IFERROR(SMALL(IF((codetiers=$A107)*(codeart=$C107),tranche,""),COLUMN(I:I)/2*MOD(COLUMN(H:H),2)),""),IFERROR(SMALL(IF((codetiers=$A107)*(codeart=$C107),prixu,""),COLUMN(H:H)/2*MOD(COLUMN(I:I),2)),""))</f>
        <v/>
      </c>
      <c r="P107" s="28" t="str">
        <f t="array" aca="1" ref="P107" ca="1">CHOOSE(MOD(COLUMN(J:J),2)+1,IFERROR(SMALL(IF((codetiers=$A107)*(codeart=$C107),tranche,""),COLUMN(J:J)/2*MOD(COLUMN(I:I),2)),""),IFERROR(SMALL(IF((codetiers=$A107)*(codeart=$C107),prixu,""),COLUMN(I:I)/2*MOD(COLUMN(J:J),2)),""))</f>
        <v/>
      </c>
      <c r="Q107" s="28" t="str">
        <f t="array" aca="1" ref="Q107" ca="1">CHOOSE(MOD(COLUMN(K:K),2)+1,IFERROR(SMALL(IF((codetiers=$A107)*(codeart=$C107),tranche,""),COLUMN(K:K)/2*MOD(COLUMN(J:J),2)),""),IFERROR(SMALL(IF((codetiers=$A107)*(codeart=$C107),prixu,""),COLUMN(J:J)/2*MOD(COLUMN(K:K),2)),""))</f>
        <v/>
      </c>
      <c r="R107" s="28" t="str">
        <f t="array" aca="1" ref="R107" ca="1">CHOOSE(MOD(COLUMN(L:L),2)+1,IFERROR(SMALL(IF((codetiers=$A107)*(codeart=$C107),tranche,""),COLUMN(L:L)/2*MOD(COLUMN(K:K),2)),""),IFERROR(SMALL(IF((codetiers=$A107)*(codeart=$C107),prixu,""),COLUMN(K:K)/2*MOD(COLUMN(L:L),2)),""))</f>
        <v/>
      </c>
      <c r="S107" s="28" t="str">
        <f t="array" aca="1" ref="S107" ca="1">CHOOSE(MOD(COLUMN(M:M),2)+1,IFERROR(SMALL(IF((codetiers=$A107)*(codeart=$C107),tranche,""),COLUMN(M:M)/2*MOD(COLUMN(L:L),2)),""),IFERROR(SMALL(IF((codetiers=$A107)*(codeart=$C107),prixu,""),COLUMN(L:L)/2*MOD(COLUMN(M:M),2)),""))</f>
        <v/>
      </c>
    </row>
    <row r="108" spans="1:19">
      <c r="A108" s="26" t="str">
        <f ca="1">INDEX(codetiers,SMALL(colindex,ROW(A107)))</f>
        <v>130293</v>
      </c>
      <c r="B108" s="26" t="str">
        <f ca="1">VLOOKUP($A108,infos,COLUMN(B:B),0)</f>
        <v>LGR INDUSTRIE SAS</v>
      </c>
      <c r="C108" s="26" t="str">
        <f ca="1">INDEX(codeart,SMALL(colindex,ROW(A107)))</f>
        <v>ANO-O-BASR003-J</v>
      </c>
      <c r="D108" s="26">
        <f ca="1">INDEX(infos,SMALL(colindex,ROW(A107)),COLUMN(D:D))</f>
        <v>0</v>
      </c>
      <c r="E108" s="26" t="str">
        <f ca="1">INDEX(infos,SMALL(colindex,ROW($A107)),COLUMN(E:E))</f>
        <v>BAGUE TI. H0.5 IMP.2T Ø5</v>
      </c>
      <c r="F108" s="26">
        <f ca="1">INDEX(infos,SMALL(colindex,ROW($A107)),COLUMN(F:F))</f>
        <v>0</v>
      </c>
      <c r="G108" s="26" t="str">
        <f ca="1">INDEX(infos,SMALL(colindex,ROW($A107)),COLUMN(G:G))</f>
        <v>ANOD</v>
      </c>
      <c r="H108" s="28">
        <f t="array" aca="1" ref="H108" ca="1">CHOOSE(MOD(COLUMN(B:B),2)+1,IFERROR(SMALL(IF((codetiers=$A108)*(codeart=$C108),tranche,""),COLUMN(B:B)/2*MOD(COLUMN(A:A),2)),""),IFERROR(SMALL(IF((codetiers=$A108)*(codeart=$C108),prixu,""),COLUMN(A:A)/2*MOD(COLUMN(B:B),2)),""))</f>
        <v>999</v>
      </c>
      <c r="I108" s="28">
        <f t="array" aca="1" ref="I108" ca="1">CHOOSE(MOD(COLUMN(C:C),2)+1,IFERROR(SMALL(IF((codetiers=$A108)*(codeart=$C108),tranche,""),COLUMN(C:C)/2*MOD(COLUMN(B:B),2)),""),IFERROR(SMALL(IF((codetiers=$A108)*(codeart=$C108),prixu,""),COLUMN(B:B)/2*MOD(COLUMN(C:C),2)),""))</f>
        <v>0.6</v>
      </c>
      <c r="J108" s="28">
        <f t="array" aca="1" ref="J108" ca="1">CHOOSE(MOD(COLUMN(D:D),2)+1,IFERROR(SMALL(IF((codetiers=$A108)*(codeart=$C108),tranche,""),COLUMN(D:D)/2*MOD(COLUMN(C:C),2)),""),IFERROR(SMALL(IF((codetiers=$A108)*(codeart=$C108),prixu,""),COLUMN(C:C)/2*MOD(COLUMN(D:D),2)),""))</f>
        <v>9999</v>
      </c>
      <c r="K108" s="28">
        <f t="array" aca="1" ref="K108" ca="1">CHOOSE(MOD(COLUMN(E:E),2)+1,IFERROR(SMALL(IF((codetiers=$A108)*(codeart=$C108),tranche,""),COLUMN(E:E)/2*MOD(COLUMN(D:D),2)),""),IFERROR(SMALL(IF((codetiers=$A108)*(codeart=$C108),prixu,""),COLUMN(D:D)/2*MOD(COLUMN(E:E),2)),""))</f>
        <v>0.68</v>
      </c>
      <c r="L108" s="28" t="str">
        <f t="array" aca="1" ref="L108" ca="1">CHOOSE(MOD(COLUMN(F:F),2)+1,IFERROR(SMALL(IF((codetiers=$A108)*(codeart=$C108),tranche,""),COLUMN(F:F)/2*MOD(COLUMN(E:E),2)),""),IFERROR(SMALL(IF((codetiers=$A108)*(codeart=$C108),prixu,""),COLUMN(E:E)/2*MOD(COLUMN(F:F),2)),""))</f>
        <v/>
      </c>
      <c r="M108" s="28" t="str">
        <f t="array" aca="1" ref="M108" ca="1">CHOOSE(MOD(COLUMN(G:G),2)+1,IFERROR(SMALL(IF((codetiers=$A108)*(codeart=$C108),tranche,""),COLUMN(G:G)/2*MOD(COLUMN(F:F),2)),""),IFERROR(SMALL(IF((codetiers=$A108)*(codeart=$C108),prixu,""),COLUMN(F:F)/2*MOD(COLUMN(G:G),2)),""))</f>
        <v/>
      </c>
      <c r="N108" s="28" t="str">
        <f t="array" aca="1" ref="N108" ca="1">CHOOSE(MOD(COLUMN(H:H),2)+1,IFERROR(SMALL(IF((codetiers=$A108)*(codeart=$C108),tranche,""),COLUMN(H:H)/2*MOD(COLUMN(G:G),2)),""),IFERROR(SMALL(IF((codetiers=$A108)*(codeart=$C108),prixu,""),COLUMN(G:G)/2*MOD(COLUMN(H:H),2)),""))</f>
        <v/>
      </c>
      <c r="O108" s="28" t="str">
        <f t="array" aca="1" ref="O108" ca="1">CHOOSE(MOD(COLUMN(I:I),2)+1,IFERROR(SMALL(IF((codetiers=$A108)*(codeart=$C108),tranche,""),COLUMN(I:I)/2*MOD(COLUMN(H:H),2)),""),IFERROR(SMALL(IF((codetiers=$A108)*(codeart=$C108),prixu,""),COLUMN(H:H)/2*MOD(COLUMN(I:I),2)),""))</f>
        <v/>
      </c>
      <c r="P108" s="28" t="str">
        <f t="array" aca="1" ref="P108" ca="1">CHOOSE(MOD(COLUMN(J:J),2)+1,IFERROR(SMALL(IF((codetiers=$A108)*(codeart=$C108),tranche,""),COLUMN(J:J)/2*MOD(COLUMN(I:I),2)),""),IFERROR(SMALL(IF((codetiers=$A108)*(codeart=$C108),prixu,""),COLUMN(I:I)/2*MOD(COLUMN(J:J),2)),""))</f>
        <v/>
      </c>
      <c r="Q108" s="28" t="str">
        <f t="array" aca="1" ref="Q108" ca="1">CHOOSE(MOD(COLUMN(K:K),2)+1,IFERROR(SMALL(IF((codetiers=$A108)*(codeart=$C108),tranche,""),COLUMN(K:K)/2*MOD(COLUMN(J:J),2)),""),IFERROR(SMALL(IF((codetiers=$A108)*(codeart=$C108),prixu,""),COLUMN(J:J)/2*MOD(COLUMN(K:K),2)),""))</f>
        <v/>
      </c>
      <c r="R108" s="28" t="str">
        <f t="array" aca="1" ref="R108" ca="1">CHOOSE(MOD(COLUMN(L:L),2)+1,IFERROR(SMALL(IF((codetiers=$A108)*(codeart=$C108),tranche,""),COLUMN(L:L)/2*MOD(COLUMN(K:K),2)),""),IFERROR(SMALL(IF((codetiers=$A108)*(codeart=$C108),prixu,""),COLUMN(K:K)/2*MOD(COLUMN(L:L),2)),""))</f>
        <v/>
      </c>
      <c r="S108" s="28" t="str">
        <f t="array" aca="1" ref="S108" ca="1">CHOOSE(MOD(COLUMN(M:M),2)+1,IFERROR(SMALL(IF((codetiers=$A108)*(codeart=$C108),tranche,""),COLUMN(M:M)/2*MOD(COLUMN(L:L),2)),""),IFERROR(SMALL(IF((codetiers=$A108)*(codeart=$C108),prixu,""),COLUMN(L:L)/2*MOD(COLUMN(M:M),2)),""))</f>
        <v/>
      </c>
    </row>
    <row r="109" spans="1:19">
      <c r="A109" s="26" t="str">
        <f ca="1">INDEX(codetiers,SMALL(colindex,ROW(A108)))</f>
        <v>130293</v>
      </c>
      <c r="B109" s="26" t="str">
        <f ca="1">VLOOKUP($A109,infos,COLUMN(B:B),0)</f>
        <v>LGR INDUSTRIE SAS</v>
      </c>
      <c r="C109" s="26" t="str">
        <f ca="1">INDEX(codeart,SMALL(colindex,ROW(A108)))</f>
        <v>ANO-O-BASR010-J</v>
      </c>
      <c r="D109" s="26">
        <f ca="1">INDEX(infos,SMALL(colindex,ROW(A108)),COLUMN(D:D))</f>
        <v>0</v>
      </c>
      <c r="E109" s="26" t="str">
        <f ca="1">INDEX(infos,SMALL(colindex,ROW($A108)),COLUMN(E:E))</f>
        <v>BAGUE TI. H1.5 IMP.2T TOUTØ</v>
      </c>
      <c r="F109" s="26">
        <f ca="1">INDEX(infos,SMALL(colindex,ROW($A108)),COLUMN(F:F))</f>
        <v>0</v>
      </c>
      <c r="G109" s="26" t="str">
        <f ca="1">INDEX(infos,SMALL(colindex,ROW($A108)),COLUMN(G:G))</f>
        <v>ANOD</v>
      </c>
      <c r="H109" s="28">
        <f t="array" aca="1" ref="H109" ca="1">CHOOSE(MOD(COLUMN(B:B),2)+1,IFERROR(SMALL(IF((codetiers=$A109)*(codeart=$C109),tranche,""),COLUMN(B:B)/2*MOD(COLUMN(A:A),2)),""),IFERROR(SMALL(IF((codetiers=$A109)*(codeart=$C109),prixu,""),COLUMN(A:A)/2*MOD(COLUMN(B:B),2)),""))</f>
        <v>999</v>
      </c>
      <c r="I109" s="28">
        <f t="array" aca="1" ref="I109" ca="1">CHOOSE(MOD(COLUMN(C:C),2)+1,IFERROR(SMALL(IF((codetiers=$A109)*(codeart=$C109),tranche,""),COLUMN(C:C)/2*MOD(COLUMN(B:B),2)),""),IFERROR(SMALL(IF((codetiers=$A109)*(codeart=$C109),prixu,""),COLUMN(B:B)/2*MOD(COLUMN(C:C),2)),""))</f>
        <v>0.6</v>
      </c>
      <c r="J109" s="28">
        <f t="array" aca="1" ref="J109" ca="1">CHOOSE(MOD(COLUMN(D:D),2)+1,IFERROR(SMALL(IF((codetiers=$A109)*(codeart=$C109),tranche,""),COLUMN(D:D)/2*MOD(COLUMN(C:C),2)),""),IFERROR(SMALL(IF((codetiers=$A109)*(codeart=$C109),prixu,""),COLUMN(C:C)/2*MOD(COLUMN(D:D),2)),""))</f>
        <v>9999</v>
      </c>
      <c r="K109" s="28">
        <f t="array" aca="1" ref="K109" ca="1">CHOOSE(MOD(COLUMN(E:E),2)+1,IFERROR(SMALL(IF((codetiers=$A109)*(codeart=$C109),tranche,""),COLUMN(E:E)/2*MOD(COLUMN(D:D),2)),""),IFERROR(SMALL(IF((codetiers=$A109)*(codeart=$C109),prixu,""),COLUMN(D:D)/2*MOD(COLUMN(E:E),2)),""))</f>
        <v>0.68</v>
      </c>
      <c r="L109" s="28" t="str">
        <f t="array" aca="1" ref="L109" ca="1">CHOOSE(MOD(COLUMN(F:F),2)+1,IFERROR(SMALL(IF((codetiers=$A109)*(codeart=$C109),tranche,""),COLUMN(F:F)/2*MOD(COLUMN(E:E),2)),""),IFERROR(SMALL(IF((codetiers=$A109)*(codeart=$C109),prixu,""),COLUMN(E:E)/2*MOD(COLUMN(F:F),2)),""))</f>
        <v/>
      </c>
      <c r="M109" s="28" t="str">
        <f t="array" aca="1" ref="M109" ca="1">CHOOSE(MOD(COLUMN(G:G),2)+1,IFERROR(SMALL(IF((codetiers=$A109)*(codeart=$C109),tranche,""),COLUMN(G:G)/2*MOD(COLUMN(F:F),2)),""),IFERROR(SMALL(IF((codetiers=$A109)*(codeart=$C109),prixu,""),COLUMN(F:F)/2*MOD(COLUMN(G:G),2)),""))</f>
        <v/>
      </c>
      <c r="N109" s="28" t="str">
        <f t="array" aca="1" ref="N109" ca="1">CHOOSE(MOD(COLUMN(H:H),2)+1,IFERROR(SMALL(IF((codetiers=$A109)*(codeart=$C109),tranche,""),COLUMN(H:H)/2*MOD(COLUMN(G:G),2)),""),IFERROR(SMALL(IF((codetiers=$A109)*(codeart=$C109),prixu,""),COLUMN(G:G)/2*MOD(COLUMN(H:H),2)),""))</f>
        <v/>
      </c>
      <c r="O109" s="28" t="str">
        <f t="array" aca="1" ref="O109" ca="1">CHOOSE(MOD(COLUMN(I:I),2)+1,IFERROR(SMALL(IF((codetiers=$A109)*(codeart=$C109),tranche,""),COLUMN(I:I)/2*MOD(COLUMN(H:H),2)),""),IFERROR(SMALL(IF((codetiers=$A109)*(codeart=$C109),prixu,""),COLUMN(H:H)/2*MOD(COLUMN(I:I),2)),""))</f>
        <v/>
      </c>
      <c r="P109" s="28" t="str">
        <f t="array" aca="1" ref="P109" ca="1">CHOOSE(MOD(COLUMN(J:J),2)+1,IFERROR(SMALL(IF((codetiers=$A109)*(codeart=$C109),tranche,""),COLUMN(J:J)/2*MOD(COLUMN(I:I),2)),""),IFERROR(SMALL(IF((codetiers=$A109)*(codeart=$C109),prixu,""),COLUMN(I:I)/2*MOD(COLUMN(J:J),2)),""))</f>
        <v/>
      </c>
      <c r="Q109" s="28" t="str">
        <f t="array" aca="1" ref="Q109" ca="1">CHOOSE(MOD(COLUMN(K:K),2)+1,IFERROR(SMALL(IF((codetiers=$A109)*(codeart=$C109),tranche,""),COLUMN(K:K)/2*MOD(COLUMN(J:J),2)),""),IFERROR(SMALL(IF((codetiers=$A109)*(codeart=$C109),prixu,""),COLUMN(J:J)/2*MOD(COLUMN(K:K),2)),""))</f>
        <v/>
      </c>
      <c r="R109" s="28" t="str">
        <f t="array" aca="1" ref="R109" ca="1">CHOOSE(MOD(COLUMN(L:L),2)+1,IFERROR(SMALL(IF((codetiers=$A109)*(codeart=$C109),tranche,""),COLUMN(L:L)/2*MOD(COLUMN(K:K),2)),""),IFERROR(SMALL(IF((codetiers=$A109)*(codeart=$C109),prixu,""),COLUMN(K:K)/2*MOD(COLUMN(L:L),2)),""))</f>
        <v/>
      </c>
      <c r="S109" s="28" t="str">
        <f t="array" aca="1" ref="S109" ca="1">CHOOSE(MOD(COLUMN(M:M),2)+1,IFERROR(SMALL(IF((codetiers=$A109)*(codeart=$C109),tranche,""),COLUMN(M:M)/2*MOD(COLUMN(L:L),2)),""),IFERROR(SMALL(IF((codetiers=$A109)*(codeart=$C109),prixu,""),COLUMN(L:L)/2*MOD(COLUMN(M:M),2)),""))</f>
        <v/>
      </c>
    </row>
    <row r="110" spans="1:19">
      <c r="A110" s="26" t="str">
        <f ca="1">INDEX(codetiers,SMALL(colindex,ROW(A109)))</f>
        <v>130293</v>
      </c>
      <c r="B110" s="26" t="str">
        <f ca="1">VLOOKUP($A110,infos,COLUMN(B:B),0)</f>
        <v>LGR INDUSTRIE SAS</v>
      </c>
      <c r="C110" s="26" t="str">
        <f ca="1">INDEX(codeart,SMALL(colindex,ROW(A109)))</f>
        <v>ANO-O-VIO500-B</v>
      </c>
      <c r="D110" s="26" t="str">
        <f ca="1">INDEX(infos,SMALL(colindex,ROW(A109)),COLUMN(D:D))</f>
        <v>B</v>
      </c>
      <c r="E110" s="26" t="str">
        <f ca="1">INDEX(infos,SMALL(colindex,ROW($A109)),COLUMN(E:E))</f>
        <v>VIS D'OBT D5 OI BLEU R30</v>
      </c>
      <c r="F110" s="26">
        <f ca="1">INDEX(infos,SMALL(colindex,ROW($A109)),COLUMN(F:F))</f>
        <v>0</v>
      </c>
      <c r="G110" s="26" t="str">
        <f ca="1">INDEX(infos,SMALL(colindex,ROW($A109)),COLUMN(G:G))</f>
        <v>ANOD</v>
      </c>
      <c r="H110" s="28">
        <f t="array" aca="1" ref="H110" ca="1">CHOOSE(MOD(COLUMN(B:B),2)+1,IFERROR(SMALL(IF((codetiers=$A110)*(codeart=$C110),tranche,""),COLUMN(B:B)/2*MOD(COLUMN(A:A),2)),""),IFERROR(SMALL(IF((codetiers=$A110)*(codeart=$C110),prixu,""),COLUMN(A:A)/2*MOD(COLUMN(B:B),2)),""))</f>
        <v>999</v>
      </c>
      <c r="I110" s="28">
        <f t="array" aca="1" ref="I110" ca="1">CHOOSE(MOD(COLUMN(C:C),2)+1,IFERROR(SMALL(IF((codetiers=$A110)*(codeart=$C110),tranche,""),COLUMN(C:C)/2*MOD(COLUMN(B:B),2)),""),IFERROR(SMALL(IF((codetiers=$A110)*(codeart=$C110),prixu,""),COLUMN(B:B)/2*MOD(COLUMN(C:C),2)),""))</f>
        <v>0.6</v>
      </c>
      <c r="J110" s="28">
        <f t="array" aca="1" ref="J110" ca="1">CHOOSE(MOD(COLUMN(D:D),2)+1,IFERROR(SMALL(IF((codetiers=$A110)*(codeart=$C110),tranche,""),COLUMN(D:D)/2*MOD(COLUMN(C:C),2)),""),IFERROR(SMALL(IF((codetiers=$A110)*(codeart=$C110),prixu,""),COLUMN(C:C)/2*MOD(COLUMN(D:D),2)),""))</f>
        <v>9999</v>
      </c>
      <c r="K110" s="28">
        <f t="array" aca="1" ref="K110" ca="1">CHOOSE(MOD(COLUMN(E:E),2)+1,IFERROR(SMALL(IF((codetiers=$A110)*(codeart=$C110),tranche,""),COLUMN(E:E)/2*MOD(COLUMN(D:D),2)),""),IFERROR(SMALL(IF((codetiers=$A110)*(codeart=$C110),prixu,""),COLUMN(D:D)/2*MOD(COLUMN(E:E),2)),""))</f>
        <v>0.68</v>
      </c>
      <c r="L110" s="28" t="str">
        <f t="array" aca="1" ref="L110" ca="1">CHOOSE(MOD(COLUMN(F:F),2)+1,IFERROR(SMALL(IF((codetiers=$A110)*(codeart=$C110),tranche,""),COLUMN(F:F)/2*MOD(COLUMN(E:E),2)),""),IFERROR(SMALL(IF((codetiers=$A110)*(codeart=$C110),prixu,""),COLUMN(E:E)/2*MOD(COLUMN(F:F),2)),""))</f>
        <v/>
      </c>
      <c r="M110" s="28" t="str">
        <f t="array" aca="1" ref="M110" ca="1">CHOOSE(MOD(COLUMN(G:G),2)+1,IFERROR(SMALL(IF((codetiers=$A110)*(codeart=$C110),tranche,""),COLUMN(G:G)/2*MOD(COLUMN(F:F),2)),""),IFERROR(SMALL(IF((codetiers=$A110)*(codeart=$C110),prixu,""),COLUMN(F:F)/2*MOD(COLUMN(G:G),2)),""))</f>
        <v/>
      </c>
      <c r="N110" s="28" t="str">
        <f t="array" aca="1" ref="N110" ca="1">CHOOSE(MOD(COLUMN(H:H),2)+1,IFERROR(SMALL(IF((codetiers=$A110)*(codeart=$C110),tranche,""),COLUMN(H:H)/2*MOD(COLUMN(G:G),2)),""),IFERROR(SMALL(IF((codetiers=$A110)*(codeart=$C110),prixu,""),COLUMN(G:G)/2*MOD(COLUMN(H:H),2)),""))</f>
        <v/>
      </c>
      <c r="O110" s="28" t="str">
        <f t="array" aca="1" ref="O110" ca="1">CHOOSE(MOD(COLUMN(I:I),2)+1,IFERROR(SMALL(IF((codetiers=$A110)*(codeart=$C110),tranche,""),COLUMN(I:I)/2*MOD(COLUMN(H:H),2)),""),IFERROR(SMALL(IF((codetiers=$A110)*(codeart=$C110),prixu,""),COLUMN(H:H)/2*MOD(COLUMN(I:I),2)),""))</f>
        <v/>
      </c>
      <c r="P110" s="28" t="str">
        <f t="array" aca="1" ref="P110" ca="1">CHOOSE(MOD(COLUMN(J:J),2)+1,IFERROR(SMALL(IF((codetiers=$A110)*(codeart=$C110),tranche,""),COLUMN(J:J)/2*MOD(COLUMN(I:I),2)),""),IFERROR(SMALL(IF((codetiers=$A110)*(codeart=$C110),prixu,""),COLUMN(I:I)/2*MOD(COLUMN(J:J),2)),""))</f>
        <v/>
      </c>
      <c r="Q110" s="28" t="str">
        <f t="array" aca="1" ref="Q110" ca="1">CHOOSE(MOD(COLUMN(K:K),2)+1,IFERROR(SMALL(IF((codetiers=$A110)*(codeart=$C110),tranche,""),COLUMN(K:K)/2*MOD(COLUMN(J:J),2)),""),IFERROR(SMALL(IF((codetiers=$A110)*(codeart=$C110),prixu,""),COLUMN(J:J)/2*MOD(COLUMN(K:K),2)),""))</f>
        <v/>
      </c>
      <c r="R110" s="28" t="str">
        <f t="array" aca="1" ref="R110" ca="1">CHOOSE(MOD(COLUMN(L:L),2)+1,IFERROR(SMALL(IF((codetiers=$A110)*(codeart=$C110),tranche,""),COLUMN(L:L)/2*MOD(COLUMN(K:K),2)),""),IFERROR(SMALL(IF((codetiers=$A110)*(codeart=$C110),prixu,""),COLUMN(K:K)/2*MOD(COLUMN(L:L),2)),""))</f>
        <v/>
      </c>
      <c r="S110" s="28" t="str">
        <f t="array" aca="1" ref="S110" ca="1">CHOOSE(MOD(COLUMN(M:M),2)+1,IFERROR(SMALL(IF((codetiers=$A110)*(codeart=$C110),tranche,""),COLUMN(M:M)/2*MOD(COLUMN(L:L),2)),""),IFERROR(SMALL(IF((codetiers=$A110)*(codeart=$C110),prixu,""),COLUMN(L:L)/2*MOD(COLUMN(M:M),2)),""))</f>
        <v/>
      </c>
    </row>
    <row r="111" spans="1:19">
      <c r="A111" s="26" t="str">
        <f ca="1">INDEX(codetiers,SMALL(colindex,ROW(A110)))</f>
        <v>130293</v>
      </c>
      <c r="B111" s="26" t="str">
        <f ca="1">VLOOKUP($A111,infos,COLUMN(B:B),0)</f>
        <v>LGR INDUSTRIE SAS</v>
      </c>
      <c r="C111" s="26" t="str">
        <f ca="1">INDEX(codeart,SMALL(colindex,ROW(A110)))</f>
        <v>ANO-O-VIO500-BT60</v>
      </c>
      <c r="D111" s="26">
        <f ca="1">INDEX(infos,SMALL(colindex,ROW(A110)),COLUMN(D:D))</f>
        <v>0</v>
      </c>
      <c r="E111" s="26" t="str">
        <f ca="1">INDEX(infos,SMALL(colindex,ROW($A110)),COLUMN(E:E))</f>
        <v>VIS D'OBT D5 OI BLEU R53 T60</v>
      </c>
      <c r="F111" s="26">
        <f ca="1">INDEX(infos,SMALL(colindex,ROW($A110)),COLUMN(F:F))</f>
        <v>0</v>
      </c>
      <c r="G111" s="26" t="str">
        <f ca="1">INDEX(infos,SMALL(colindex,ROW($A110)),COLUMN(G:G))</f>
        <v>ANOD</v>
      </c>
      <c r="H111" s="28">
        <f t="array" aca="1" ref="H111" ca="1">CHOOSE(MOD(COLUMN(B:B),2)+1,IFERROR(SMALL(IF((codetiers=$A111)*(codeart=$C111),tranche,""),COLUMN(B:B)/2*MOD(COLUMN(A:A),2)),""),IFERROR(SMALL(IF((codetiers=$A111)*(codeart=$C111),prixu,""),COLUMN(A:A)/2*MOD(COLUMN(B:B),2)),""))</f>
        <v>999</v>
      </c>
      <c r="I111" s="28">
        <f t="array" aca="1" ref="I111" ca="1">CHOOSE(MOD(COLUMN(C:C),2)+1,IFERROR(SMALL(IF((codetiers=$A111)*(codeart=$C111),tranche,""),COLUMN(C:C)/2*MOD(COLUMN(B:B),2)),""),IFERROR(SMALL(IF((codetiers=$A111)*(codeart=$C111),prixu,""),COLUMN(B:B)/2*MOD(COLUMN(C:C),2)),""))</f>
        <v>0.6</v>
      </c>
      <c r="J111" s="28">
        <f t="array" aca="1" ref="J111" ca="1">CHOOSE(MOD(COLUMN(D:D),2)+1,IFERROR(SMALL(IF((codetiers=$A111)*(codeart=$C111),tranche,""),COLUMN(D:D)/2*MOD(COLUMN(C:C),2)),""),IFERROR(SMALL(IF((codetiers=$A111)*(codeart=$C111),prixu,""),COLUMN(C:C)/2*MOD(COLUMN(D:D),2)),""))</f>
        <v>9999</v>
      </c>
      <c r="K111" s="28">
        <f t="array" aca="1" ref="K111" ca="1">CHOOSE(MOD(COLUMN(E:E),2)+1,IFERROR(SMALL(IF((codetiers=$A111)*(codeart=$C111),tranche,""),COLUMN(E:E)/2*MOD(COLUMN(D:D),2)),""),IFERROR(SMALL(IF((codetiers=$A111)*(codeart=$C111),prixu,""),COLUMN(D:D)/2*MOD(COLUMN(E:E),2)),""))</f>
        <v>0.68</v>
      </c>
      <c r="L111" s="28" t="str">
        <f t="array" aca="1" ref="L111" ca="1">CHOOSE(MOD(COLUMN(F:F),2)+1,IFERROR(SMALL(IF((codetiers=$A111)*(codeart=$C111),tranche,""),COLUMN(F:F)/2*MOD(COLUMN(E:E),2)),""),IFERROR(SMALL(IF((codetiers=$A111)*(codeart=$C111),prixu,""),COLUMN(E:E)/2*MOD(COLUMN(F:F),2)),""))</f>
        <v/>
      </c>
      <c r="M111" s="28" t="str">
        <f t="array" aca="1" ref="M111" ca="1">CHOOSE(MOD(COLUMN(G:G),2)+1,IFERROR(SMALL(IF((codetiers=$A111)*(codeart=$C111),tranche,""),COLUMN(G:G)/2*MOD(COLUMN(F:F),2)),""),IFERROR(SMALL(IF((codetiers=$A111)*(codeart=$C111),prixu,""),COLUMN(F:F)/2*MOD(COLUMN(G:G),2)),""))</f>
        <v/>
      </c>
      <c r="N111" s="28" t="str">
        <f t="array" aca="1" ref="N111" ca="1">CHOOSE(MOD(COLUMN(H:H),2)+1,IFERROR(SMALL(IF((codetiers=$A111)*(codeart=$C111),tranche,""),COLUMN(H:H)/2*MOD(COLUMN(G:G),2)),""),IFERROR(SMALL(IF((codetiers=$A111)*(codeart=$C111),prixu,""),COLUMN(G:G)/2*MOD(COLUMN(H:H),2)),""))</f>
        <v/>
      </c>
      <c r="O111" s="28" t="str">
        <f t="array" aca="1" ref="O111" ca="1">CHOOSE(MOD(COLUMN(I:I),2)+1,IFERROR(SMALL(IF((codetiers=$A111)*(codeart=$C111),tranche,""),COLUMN(I:I)/2*MOD(COLUMN(H:H),2)),""),IFERROR(SMALL(IF((codetiers=$A111)*(codeart=$C111),prixu,""),COLUMN(H:H)/2*MOD(COLUMN(I:I),2)),""))</f>
        <v/>
      </c>
      <c r="P111" s="28" t="str">
        <f t="array" aca="1" ref="P111" ca="1">CHOOSE(MOD(COLUMN(J:J),2)+1,IFERROR(SMALL(IF((codetiers=$A111)*(codeart=$C111),tranche,""),COLUMN(J:J)/2*MOD(COLUMN(I:I),2)),""),IFERROR(SMALL(IF((codetiers=$A111)*(codeart=$C111),prixu,""),COLUMN(I:I)/2*MOD(COLUMN(J:J),2)),""))</f>
        <v/>
      </c>
      <c r="Q111" s="28" t="str">
        <f t="array" aca="1" ref="Q111" ca="1">CHOOSE(MOD(COLUMN(K:K),2)+1,IFERROR(SMALL(IF((codetiers=$A111)*(codeart=$C111),tranche,""),COLUMN(K:K)/2*MOD(COLUMN(J:J),2)),""),IFERROR(SMALL(IF((codetiers=$A111)*(codeart=$C111),prixu,""),COLUMN(J:J)/2*MOD(COLUMN(K:K),2)),""))</f>
        <v/>
      </c>
      <c r="R111" s="28" t="str">
        <f t="array" aca="1" ref="R111" ca="1">CHOOSE(MOD(COLUMN(L:L),2)+1,IFERROR(SMALL(IF((codetiers=$A111)*(codeart=$C111),tranche,""),COLUMN(L:L)/2*MOD(COLUMN(K:K),2)),""),IFERROR(SMALL(IF((codetiers=$A111)*(codeart=$C111),prixu,""),COLUMN(K:K)/2*MOD(COLUMN(L:L),2)),""))</f>
        <v/>
      </c>
      <c r="S111" s="28" t="str">
        <f t="array" aca="1" ref="S111" ca="1">CHOOSE(MOD(COLUMN(M:M),2)+1,IFERROR(SMALL(IF((codetiers=$A111)*(codeart=$C111),tranche,""),COLUMN(M:M)/2*MOD(COLUMN(L:L),2)),""),IFERROR(SMALL(IF((codetiers=$A111)*(codeart=$C111),prixu,""),COLUMN(L:L)/2*MOD(COLUMN(M:M),2)),""))</f>
        <v/>
      </c>
    </row>
    <row r="112" spans="1:19">
      <c r="A112" s="26" t="str">
        <f ca="1">INDEX(codetiers,SMALL(colindex,ROW(A111)))</f>
        <v>130293</v>
      </c>
      <c r="B112" s="26" t="str">
        <f ca="1">VLOOKUP($A112,infos,COLUMN(B:B),0)</f>
        <v>LGR INDUSTRIE SAS</v>
      </c>
      <c r="C112" s="26" t="str">
        <f ca="1">INDEX(codeart,SMALL(colindex,ROW(A111)))</f>
        <v>ANO-ZC-BAS001-J</v>
      </c>
      <c r="D112" s="26">
        <f ca="1">INDEX(infos,SMALL(colindex,ROW(A111)),COLUMN(D:D))</f>
        <v>0</v>
      </c>
      <c r="E112" s="26" t="str">
        <f ca="1">INDEX(infos,SMALL(colindex,ROW($A111)),COLUMN(E:E))</f>
        <v>BAGUE Ti Z1-8  Pr 1 TPS TT</v>
      </c>
      <c r="F112" s="26">
        <f ca="1">INDEX(infos,SMALL(colindex,ROW($A111)),COLUMN(F:F))</f>
        <v>0</v>
      </c>
      <c r="G112" s="26" t="str">
        <f ca="1">INDEX(infos,SMALL(colindex,ROW($A111)),COLUMN(G:G))</f>
        <v>ANOD</v>
      </c>
      <c r="H112" s="28">
        <f t="array" aca="1" ref="H112" ca="1">CHOOSE(MOD(COLUMN(B:B),2)+1,IFERROR(SMALL(IF((codetiers=$A112)*(codeart=$C112),tranche,""),COLUMN(B:B)/2*MOD(COLUMN(A:A),2)),""),IFERROR(SMALL(IF((codetiers=$A112)*(codeart=$C112),prixu,""),COLUMN(A:A)/2*MOD(COLUMN(B:B),2)),""))</f>
        <v>999</v>
      </c>
      <c r="I112" s="28">
        <f t="array" aca="1" ref="I112" ca="1">CHOOSE(MOD(COLUMN(C:C),2)+1,IFERROR(SMALL(IF((codetiers=$A112)*(codeart=$C112),tranche,""),COLUMN(C:C)/2*MOD(COLUMN(B:B),2)),""),IFERROR(SMALL(IF((codetiers=$A112)*(codeart=$C112),prixu,""),COLUMN(B:B)/2*MOD(COLUMN(C:C),2)),""))</f>
        <v>0.6</v>
      </c>
      <c r="J112" s="28">
        <f t="array" aca="1" ref="J112" ca="1">CHOOSE(MOD(COLUMN(D:D),2)+1,IFERROR(SMALL(IF((codetiers=$A112)*(codeart=$C112),tranche,""),COLUMN(D:D)/2*MOD(COLUMN(C:C),2)),""),IFERROR(SMALL(IF((codetiers=$A112)*(codeart=$C112),prixu,""),COLUMN(C:C)/2*MOD(COLUMN(D:D),2)),""))</f>
        <v>9999</v>
      </c>
      <c r="K112" s="28">
        <f t="array" aca="1" ref="K112" ca="1">CHOOSE(MOD(COLUMN(E:E),2)+1,IFERROR(SMALL(IF((codetiers=$A112)*(codeart=$C112),tranche,""),COLUMN(E:E)/2*MOD(COLUMN(D:D),2)),""),IFERROR(SMALL(IF((codetiers=$A112)*(codeart=$C112),prixu,""),COLUMN(D:D)/2*MOD(COLUMN(E:E),2)),""))</f>
        <v>0.68</v>
      </c>
      <c r="L112" s="28" t="str">
        <f t="array" aca="1" ref="L112" ca="1">CHOOSE(MOD(COLUMN(F:F),2)+1,IFERROR(SMALL(IF((codetiers=$A112)*(codeart=$C112),tranche,""),COLUMN(F:F)/2*MOD(COLUMN(E:E),2)),""),IFERROR(SMALL(IF((codetiers=$A112)*(codeart=$C112),prixu,""),COLUMN(E:E)/2*MOD(COLUMN(F:F),2)),""))</f>
        <v/>
      </c>
      <c r="M112" s="28" t="str">
        <f t="array" aca="1" ref="M112" ca="1">CHOOSE(MOD(COLUMN(G:G),2)+1,IFERROR(SMALL(IF((codetiers=$A112)*(codeart=$C112),tranche,""),COLUMN(G:G)/2*MOD(COLUMN(F:F),2)),""),IFERROR(SMALL(IF((codetiers=$A112)*(codeart=$C112),prixu,""),COLUMN(F:F)/2*MOD(COLUMN(G:G),2)),""))</f>
        <v/>
      </c>
      <c r="N112" s="28" t="str">
        <f t="array" aca="1" ref="N112" ca="1">CHOOSE(MOD(COLUMN(H:H),2)+1,IFERROR(SMALL(IF((codetiers=$A112)*(codeart=$C112),tranche,""),COLUMN(H:H)/2*MOD(COLUMN(G:G),2)),""),IFERROR(SMALL(IF((codetiers=$A112)*(codeart=$C112),prixu,""),COLUMN(G:G)/2*MOD(COLUMN(H:H),2)),""))</f>
        <v/>
      </c>
      <c r="O112" s="28" t="str">
        <f t="array" aca="1" ref="O112" ca="1">CHOOSE(MOD(COLUMN(I:I),2)+1,IFERROR(SMALL(IF((codetiers=$A112)*(codeart=$C112),tranche,""),COLUMN(I:I)/2*MOD(COLUMN(H:H),2)),""),IFERROR(SMALL(IF((codetiers=$A112)*(codeart=$C112),prixu,""),COLUMN(H:H)/2*MOD(COLUMN(I:I),2)),""))</f>
        <v/>
      </c>
      <c r="P112" s="28" t="str">
        <f t="array" aca="1" ref="P112" ca="1">CHOOSE(MOD(COLUMN(J:J),2)+1,IFERROR(SMALL(IF((codetiers=$A112)*(codeart=$C112),tranche,""),COLUMN(J:J)/2*MOD(COLUMN(I:I),2)),""),IFERROR(SMALL(IF((codetiers=$A112)*(codeart=$C112),prixu,""),COLUMN(I:I)/2*MOD(COLUMN(J:J),2)),""))</f>
        <v/>
      </c>
      <c r="Q112" s="28" t="str">
        <f t="array" aca="1" ref="Q112" ca="1">CHOOSE(MOD(COLUMN(K:K),2)+1,IFERROR(SMALL(IF((codetiers=$A112)*(codeart=$C112),tranche,""),COLUMN(K:K)/2*MOD(COLUMN(J:J),2)),""),IFERROR(SMALL(IF((codetiers=$A112)*(codeart=$C112),prixu,""),COLUMN(J:J)/2*MOD(COLUMN(K:K),2)),""))</f>
        <v/>
      </c>
      <c r="R112" s="28" t="str">
        <f t="array" aca="1" ref="R112" ca="1">CHOOSE(MOD(COLUMN(L:L),2)+1,IFERROR(SMALL(IF((codetiers=$A112)*(codeart=$C112),tranche,""),COLUMN(L:L)/2*MOD(COLUMN(K:K),2)),""),IFERROR(SMALL(IF((codetiers=$A112)*(codeart=$C112),prixu,""),COLUMN(K:K)/2*MOD(COLUMN(L:L),2)),""))</f>
        <v/>
      </c>
      <c r="S112" s="28" t="str">
        <f t="array" aca="1" ref="S112" ca="1">CHOOSE(MOD(COLUMN(M:M),2)+1,IFERROR(SMALL(IF((codetiers=$A112)*(codeart=$C112),tranche,""),COLUMN(M:M)/2*MOD(COLUMN(L:L),2)),""),IFERROR(SMALL(IF((codetiers=$A112)*(codeart=$C112),prixu,""),COLUMN(L:L)/2*MOD(COLUMN(M:M),2)),""))</f>
        <v/>
      </c>
    </row>
    <row r="113" spans="1:19">
      <c r="A113" s="26" t="str">
        <f ca="1">INDEX(codetiers,SMALL(colindex,ROW(A112)))</f>
        <v>130293</v>
      </c>
      <c r="B113" s="26" t="str">
        <f ca="1">VLOOKUP($A113,infos,COLUMN(B:B),0)</f>
        <v>LGR INDUSTRIE SAS</v>
      </c>
      <c r="C113" s="26" t="str">
        <f ca="1">INDEX(codeart,SMALL(colindex,ROW(A112)))</f>
        <v>ANO-ZC-BASR001-J</v>
      </c>
      <c r="D113" s="26">
        <f ca="1">INDEX(infos,SMALL(colindex,ROW(A112)),COLUMN(D:D))</f>
        <v>0</v>
      </c>
      <c r="E113" s="26" t="str">
        <f ca="1">INDEX(infos,SMALL(colindex,ROW($A112)),COLUMN(E:E))</f>
        <v>BAGUE Ti Z1-8 BR Pr 1 TPS TT</v>
      </c>
      <c r="F113" s="26">
        <f ca="1">INDEX(infos,SMALL(colindex,ROW($A112)),COLUMN(F:F))</f>
        <v>0</v>
      </c>
      <c r="G113" s="26" t="str">
        <f ca="1">INDEX(infos,SMALL(colindex,ROW($A112)),COLUMN(G:G))</f>
        <v>ANOD</v>
      </c>
      <c r="H113" s="28">
        <f t="array" aca="1" ref="H113" ca="1">CHOOSE(MOD(COLUMN(B:B),2)+1,IFERROR(SMALL(IF((codetiers=$A113)*(codeart=$C113),tranche,""),COLUMN(B:B)/2*MOD(COLUMN(A:A),2)),""),IFERROR(SMALL(IF((codetiers=$A113)*(codeart=$C113),prixu,""),COLUMN(A:A)/2*MOD(COLUMN(B:B),2)),""))</f>
        <v>999</v>
      </c>
      <c r="I113" s="28">
        <f t="array" aca="1" ref="I113" ca="1">CHOOSE(MOD(COLUMN(C:C),2)+1,IFERROR(SMALL(IF((codetiers=$A113)*(codeart=$C113),tranche,""),COLUMN(C:C)/2*MOD(COLUMN(B:B),2)),""),IFERROR(SMALL(IF((codetiers=$A113)*(codeart=$C113),prixu,""),COLUMN(B:B)/2*MOD(COLUMN(C:C),2)),""))</f>
        <v>0.6</v>
      </c>
      <c r="J113" s="28">
        <f t="array" aca="1" ref="J113" ca="1">CHOOSE(MOD(COLUMN(D:D),2)+1,IFERROR(SMALL(IF((codetiers=$A113)*(codeart=$C113),tranche,""),COLUMN(D:D)/2*MOD(COLUMN(C:C),2)),""),IFERROR(SMALL(IF((codetiers=$A113)*(codeart=$C113),prixu,""),COLUMN(C:C)/2*MOD(COLUMN(D:D),2)),""))</f>
        <v>9999</v>
      </c>
      <c r="K113" s="28">
        <f t="array" aca="1" ref="K113" ca="1">CHOOSE(MOD(COLUMN(E:E),2)+1,IFERROR(SMALL(IF((codetiers=$A113)*(codeart=$C113),tranche,""),COLUMN(E:E)/2*MOD(COLUMN(D:D),2)),""),IFERROR(SMALL(IF((codetiers=$A113)*(codeart=$C113),prixu,""),COLUMN(D:D)/2*MOD(COLUMN(E:E),2)),""))</f>
        <v>0.68</v>
      </c>
      <c r="L113" s="28" t="str">
        <f t="array" aca="1" ref="L113" ca="1">CHOOSE(MOD(COLUMN(F:F),2)+1,IFERROR(SMALL(IF((codetiers=$A113)*(codeart=$C113),tranche,""),COLUMN(F:F)/2*MOD(COLUMN(E:E),2)),""),IFERROR(SMALL(IF((codetiers=$A113)*(codeart=$C113),prixu,""),COLUMN(E:E)/2*MOD(COLUMN(F:F),2)),""))</f>
        <v/>
      </c>
      <c r="M113" s="28" t="str">
        <f t="array" aca="1" ref="M113" ca="1">CHOOSE(MOD(COLUMN(G:G),2)+1,IFERROR(SMALL(IF((codetiers=$A113)*(codeart=$C113),tranche,""),COLUMN(G:G)/2*MOD(COLUMN(F:F),2)),""),IFERROR(SMALL(IF((codetiers=$A113)*(codeart=$C113),prixu,""),COLUMN(F:F)/2*MOD(COLUMN(G:G),2)),""))</f>
        <v/>
      </c>
      <c r="N113" s="28" t="str">
        <f t="array" aca="1" ref="N113" ca="1">CHOOSE(MOD(COLUMN(H:H),2)+1,IFERROR(SMALL(IF((codetiers=$A113)*(codeart=$C113),tranche,""),COLUMN(H:H)/2*MOD(COLUMN(G:G),2)),""),IFERROR(SMALL(IF((codetiers=$A113)*(codeart=$C113),prixu,""),COLUMN(G:G)/2*MOD(COLUMN(H:H),2)),""))</f>
        <v/>
      </c>
      <c r="O113" s="28" t="str">
        <f t="array" aca="1" ref="O113" ca="1">CHOOSE(MOD(COLUMN(I:I),2)+1,IFERROR(SMALL(IF((codetiers=$A113)*(codeart=$C113),tranche,""),COLUMN(I:I)/2*MOD(COLUMN(H:H),2)),""),IFERROR(SMALL(IF((codetiers=$A113)*(codeart=$C113),prixu,""),COLUMN(H:H)/2*MOD(COLUMN(I:I),2)),""))</f>
        <v/>
      </c>
      <c r="P113" s="28" t="str">
        <f t="array" aca="1" ref="P113" ca="1">CHOOSE(MOD(COLUMN(J:J),2)+1,IFERROR(SMALL(IF((codetiers=$A113)*(codeart=$C113),tranche,""),COLUMN(J:J)/2*MOD(COLUMN(I:I),2)),""),IFERROR(SMALL(IF((codetiers=$A113)*(codeart=$C113),prixu,""),COLUMN(I:I)/2*MOD(COLUMN(J:J),2)),""))</f>
        <v/>
      </c>
      <c r="Q113" s="28" t="str">
        <f t="array" aca="1" ref="Q113" ca="1">CHOOSE(MOD(COLUMN(K:K),2)+1,IFERROR(SMALL(IF((codetiers=$A113)*(codeart=$C113),tranche,""),COLUMN(K:K)/2*MOD(COLUMN(J:J),2)),""),IFERROR(SMALL(IF((codetiers=$A113)*(codeart=$C113),prixu,""),COLUMN(J:J)/2*MOD(COLUMN(K:K),2)),""))</f>
        <v/>
      </c>
      <c r="R113" s="28" t="str">
        <f t="array" aca="1" ref="R113" ca="1">CHOOSE(MOD(COLUMN(L:L),2)+1,IFERROR(SMALL(IF((codetiers=$A113)*(codeart=$C113),tranche,""),COLUMN(L:L)/2*MOD(COLUMN(K:K),2)),""),IFERROR(SMALL(IF((codetiers=$A113)*(codeart=$C113),prixu,""),COLUMN(K:K)/2*MOD(COLUMN(L:L),2)),""))</f>
        <v/>
      </c>
      <c r="S113" s="28" t="str">
        <f t="array" aca="1" ref="S113" ca="1">CHOOSE(MOD(COLUMN(M:M),2)+1,IFERROR(SMALL(IF((codetiers=$A113)*(codeart=$C113),tranche,""),COLUMN(M:M)/2*MOD(COLUMN(L:L),2)),""),IFERROR(SMALL(IF((codetiers=$A113)*(codeart=$C113),prixu,""),COLUMN(L:L)/2*MOD(COLUMN(M:M),2)),""))</f>
        <v/>
      </c>
    </row>
    <row r="114" spans="1:19">
      <c r="A114" s="26" t="str">
        <f ca="1">INDEX(codetiers,SMALL(colindex,ROW(A113)))</f>
        <v>130293</v>
      </c>
      <c r="B114" s="26" t="str">
        <f ca="1">VLOOKUP($A114,infos,COLUMN(B:B),0)</f>
        <v>LGR INDUSTRIE SAS</v>
      </c>
      <c r="C114" s="26" t="str">
        <f ca="1">INDEX(codeart,SMALL(colindex,ROW(A113)))</f>
        <v>ANO-ZI-VIO400-J</v>
      </c>
      <c r="D114" s="26">
        <f ca="1">INDEX(infos,SMALL(colindex,ROW(A113)),COLUMN(D:D))</f>
        <v>0</v>
      </c>
      <c r="E114" s="26" t="str">
        <f ca="1">INDEX(infos,SMALL(colindex,ROW($A113)),COLUMN(E:E))</f>
        <v>VIS D'OBT D4.4 Z1C1 JAUNE R19</v>
      </c>
      <c r="F114" s="26">
        <f ca="1">INDEX(infos,SMALL(colindex,ROW($A113)),COLUMN(F:F))</f>
        <v>0</v>
      </c>
      <c r="G114" s="26" t="str">
        <f ca="1">INDEX(infos,SMALL(colindex,ROW($A113)),COLUMN(G:G))</f>
        <v>ANOD</v>
      </c>
      <c r="H114" s="28">
        <f t="array" aca="1" ref="H114" ca="1">CHOOSE(MOD(COLUMN(B:B),2)+1,IFERROR(SMALL(IF((codetiers=$A114)*(codeart=$C114),tranche,""),COLUMN(B:B)/2*MOD(COLUMN(A:A),2)),""),IFERROR(SMALL(IF((codetiers=$A114)*(codeart=$C114),prixu,""),COLUMN(A:A)/2*MOD(COLUMN(B:B),2)),""))</f>
        <v>999</v>
      </c>
      <c r="I114" s="28">
        <f t="array" aca="1" ref="I114" ca="1">CHOOSE(MOD(COLUMN(C:C),2)+1,IFERROR(SMALL(IF((codetiers=$A114)*(codeart=$C114),tranche,""),COLUMN(C:C)/2*MOD(COLUMN(B:B),2)),""),IFERROR(SMALL(IF((codetiers=$A114)*(codeart=$C114),prixu,""),COLUMN(B:B)/2*MOD(COLUMN(C:C),2)),""))</f>
        <v>0.6</v>
      </c>
      <c r="J114" s="28">
        <f t="array" aca="1" ref="J114" ca="1">CHOOSE(MOD(COLUMN(D:D),2)+1,IFERROR(SMALL(IF((codetiers=$A114)*(codeart=$C114),tranche,""),COLUMN(D:D)/2*MOD(COLUMN(C:C),2)),""),IFERROR(SMALL(IF((codetiers=$A114)*(codeart=$C114),prixu,""),COLUMN(C:C)/2*MOD(COLUMN(D:D),2)),""))</f>
        <v>9999</v>
      </c>
      <c r="K114" s="28">
        <f t="array" aca="1" ref="K114" ca="1">CHOOSE(MOD(COLUMN(E:E),2)+1,IFERROR(SMALL(IF((codetiers=$A114)*(codeart=$C114),tranche,""),COLUMN(E:E)/2*MOD(COLUMN(D:D),2)),""),IFERROR(SMALL(IF((codetiers=$A114)*(codeart=$C114),prixu,""),COLUMN(D:D)/2*MOD(COLUMN(E:E),2)),""))</f>
        <v>0.68</v>
      </c>
      <c r="L114" s="28" t="str">
        <f t="array" aca="1" ref="L114" ca="1">CHOOSE(MOD(COLUMN(F:F),2)+1,IFERROR(SMALL(IF((codetiers=$A114)*(codeart=$C114),tranche,""),COLUMN(F:F)/2*MOD(COLUMN(E:E),2)),""),IFERROR(SMALL(IF((codetiers=$A114)*(codeart=$C114),prixu,""),COLUMN(E:E)/2*MOD(COLUMN(F:F),2)),""))</f>
        <v/>
      </c>
      <c r="M114" s="28" t="str">
        <f t="array" aca="1" ref="M114" ca="1">CHOOSE(MOD(COLUMN(G:G),2)+1,IFERROR(SMALL(IF((codetiers=$A114)*(codeart=$C114),tranche,""),COLUMN(G:G)/2*MOD(COLUMN(F:F),2)),""),IFERROR(SMALL(IF((codetiers=$A114)*(codeart=$C114),prixu,""),COLUMN(F:F)/2*MOD(COLUMN(G:G),2)),""))</f>
        <v/>
      </c>
      <c r="N114" s="28" t="str">
        <f t="array" aca="1" ref="N114" ca="1">CHOOSE(MOD(COLUMN(H:H),2)+1,IFERROR(SMALL(IF((codetiers=$A114)*(codeart=$C114),tranche,""),COLUMN(H:H)/2*MOD(COLUMN(G:G),2)),""),IFERROR(SMALL(IF((codetiers=$A114)*(codeart=$C114),prixu,""),COLUMN(G:G)/2*MOD(COLUMN(H:H),2)),""))</f>
        <v/>
      </c>
      <c r="O114" s="28" t="str">
        <f t="array" aca="1" ref="O114" ca="1">CHOOSE(MOD(COLUMN(I:I),2)+1,IFERROR(SMALL(IF((codetiers=$A114)*(codeart=$C114),tranche,""),COLUMN(I:I)/2*MOD(COLUMN(H:H),2)),""),IFERROR(SMALL(IF((codetiers=$A114)*(codeart=$C114),prixu,""),COLUMN(H:H)/2*MOD(COLUMN(I:I),2)),""))</f>
        <v/>
      </c>
      <c r="P114" s="28" t="str">
        <f t="array" aca="1" ref="P114" ca="1">CHOOSE(MOD(COLUMN(J:J),2)+1,IFERROR(SMALL(IF((codetiers=$A114)*(codeart=$C114),tranche,""),COLUMN(J:J)/2*MOD(COLUMN(I:I),2)),""),IFERROR(SMALL(IF((codetiers=$A114)*(codeart=$C114),prixu,""),COLUMN(I:I)/2*MOD(COLUMN(J:J),2)),""))</f>
        <v/>
      </c>
      <c r="Q114" s="28" t="str">
        <f t="array" aca="1" ref="Q114" ca="1">CHOOSE(MOD(COLUMN(K:K),2)+1,IFERROR(SMALL(IF((codetiers=$A114)*(codeart=$C114),tranche,""),COLUMN(K:K)/2*MOD(COLUMN(J:J),2)),""),IFERROR(SMALL(IF((codetiers=$A114)*(codeart=$C114),prixu,""),COLUMN(J:J)/2*MOD(COLUMN(K:K),2)),""))</f>
        <v/>
      </c>
      <c r="R114" s="28" t="str">
        <f t="array" aca="1" ref="R114" ca="1">CHOOSE(MOD(COLUMN(L:L),2)+1,IFERROR(SMALL(IF((codetiers=$A114)*(codeart=$C114),tranche,""),COLUMN(L:L)/2*MOD(COLUMN(K:K),2)),""),IFERROR(SMALL(IF((codetiers=$A114)*(codeart=$C114),prixu,""),COLUMN(K:K)/2*MOD(COLUMN(L:L),2)),""))</f>
        <v/>
      </c>
      <c r="S114" s="28" t="str">
        <f t="array" aca="1" ref="S114" ca="1">CHOOSE(MOD(COLUMN(M:M),2)+1,IFERROR(SMALL(IF((codetiers=$A114)*(codeart=$C114),tranche,""),COLUMN(M:M)/2*MOD(COLUMN(L:L),2)),""),IFERROR(SMALL(IF((codetiers=$A114)*(codeart=$C114),prixu,""),COLUMN(L:L)/2*MOD(COLUMN(M:M),2)),""))</f>
        <v/>
      </c>
    </row>
    <row r="115" spans="1:19">
      <c r="A115" s="26" t="str">
        <f ca="1">INDEX(codetiers,SMALL(colindex,ROW(A114)))</f>
        <v>130293</v>
      </c>
      <c r="B115" s="26" t="str">
        <f ca="1">VLOOKUP($A115,infos,COLUMN(B:B),0)</f>
        <v>LGR INDUSTRIE SAS</v>
      </c>
      <c r="C115" s="26" t="str">
        <f ca="1">INDEX(codeart,SMALL(colindex,ROW(A114)))</f>
        <v>ANO-ZI-VIO400-JT60</v>
      </c>
      <c r="D115" s="26" t="str">
        <f ca="1">INDEX(infos,SMALL(colindex,ROW(A114)),COLUMN(D:D))</f>
        <v>A</v>
      </c>
      <c r="E115" s="26" t="str">
        <f ca="1">INDEX(infos,SMALL(colindex,ROW($A114)),COLUMN(E:E))</f>
        <v>VIS D'OBT D4.4 Z1C1 JAUNE R56</v>
      </c>
      <c r="F115" s="26">
        <f ca="1">INDEX(infos,SMALL(colindex,ROW($A114)),COLUMN(F:F))</f>
        <v>0</v>
      </c>
      <c r="G115" s="26" t="str">
        <f ca="1">INDEX(infos,SMALL(colindex,ROW($A114)),COLUMN(G:G))</f>
        <v>ANOD</v>
      </c>
      <c r="H115" s="28">
        <f t="array" aca="1" ref="H115" ca="1">CHOOSE(MOD(COLUMN(B:B),2)+1,IFERROR(SMALL(IF((codetiers=$A115)*(codeart=$C115),tranche,""),COLUMN(B:B)/2*MOD(COLUMN(A:A),2)),""),IFERROR(SMALL(IF((codetiers=$A115)*(codeart=$C115),prixu,""),COLUMN(A:A)/2*MOD(COLUMN(B:B),2)),""))</f>
        <v>999</v>
      </c>
      <c r="I115" s="28">
        <f t="array" aca="1" ref="I115" ca="1">CHOOSE(MOD(COLUMN(C:C),2)+1,IFERROR(SMALL(IF((codetiers=$A115)*(codeart=$C115),tranche,""),COLUMN(C:C)/2*MOD(COLUMN(B:B),2)),""),IFERROR(SMALL(IF((codetiers=$A115)*(codeart=$C115),prixu,""),COLUMN(B:B)/2*MOD(COLUMN(C:C),2)),""))</f>
        <v>0.6</v>
      </c>
      <c r="J115" s="28">
        <f t="array" aca="1" ref="J115" ca="1">CHOOSE(MOD(COLUMN(D:D),2)+1,IFERROR(SMALL(IF((codetiers=$A115)*(codeart=$C115),tranche,""),COLUMN(D:D)/2*MOD(COLUMN(C:C),2)),""),IFERROR(SMALL(IF((codetiers=$A115)*(codeart=$C115),prixu,""),COLUMN(C:C)/2*MOD(COLUMN(D:D),2)),""))</f>
        <v>9999</v>
      </c>
      <c r="K115" s="28">
        <f t="array" aca="1" ref="K115" ca="1">CHOOSE(MOD(COLUMN(E:E),2)+1,IFERROR(SMALL(IF((codetiers=$A115)*(codeart=$C115),tranche,""),COLUMN(E:E)/2*MOD(COLUMN(D:D),2)),""),IFERROR(SMALL(IF((codetiers=$A115)*(codeart=$C115),prixu,""),COLUMN(D:D)/2*MOD(COLUMN(E:E),2)),""))</f>
        <v>0.68</v>
      </c>
      <c r="L115" s="28" t="str">
        <f t="array" aca="1" ref="L115" ca="1">CHOOSE(MOD(COLUMN(F:F),2)+1,IFERROR(SMALL(IF((codetiers=$A115)*(codeart=$C115),tranche,""),COLUMN(F:F)/2*MOD(COLUMN(E:E),2)),""),IFERROR(SMALL(IF((codetiers=$A115)*(codeart=$C115),prixu,""),COLUMN(E:E)/2*MOD(COLUMN(F:F),2)),""))</f>
        <v/>
      </c>
      <c r="M115" s="28" t="str">
        <f t="array" aca="1" ref="M115" ca="1">CHOOSE(MOD(COLUMN(G:G),2)+1,IFERROR(SMALL(IF((codetiers=$A115)*(codeart=$C115),tranche,""),COLUMN(G:G)/2*MOD(COLUMN(F:F),2)),""),IFERROR(SMALL(IF((codetiers=$A115)*(codeart=$C115),prixu,""),COLUMN(F:F)/2*MOD(COLUMN(G:G),2)),""))</f>
        <v/>
      </c>
      <c r="N115" s="28" t="str">
        <f t="array" aca="1" ref="N115" ca="1">CHOOSE(MOD(COLUMN(H:H),2)+1,IFERROR(SMALL(IF((codetiers=$A115)*(codeart=$C115),tranche,""),COLUMN(H:H)/2*MOD(COLUMN(G:G),2)),""),IFERROR(SMALL(IF((codetiers=$A115)*(codeart=$C115),prixu,""),COLUMN(G:G)/2*MOD(COLUMN(H:H),2)),""))</f>
        <v/>
      </c>
      <c r="O115" s="28" t="str">
        <f t="array" aca="1" ref="O115" ca="1">CHOOSE(MOD(COLUMN(I:I),2)+1,IFERROR(SMALL(IF((codetiers=$A115)*(codeart=$C115),tranche,""),COLUMN(I:I)/2*MOD(COLUMN(H:H),2)),""),IFERROR(SMALL(IF((codetiers=$A115)*(codeart=$C115),prixu,""),COLUMN(H:H)/2*MOD(COLUMN(I:I),2)),""))</f>
        <v/>
      </c>
      <c r="P115" s="28" t="str">
        <f t="array" aca="1" ref="P115" ca="1">CHOOSE(MOD(COLUMN(J:J),2)+1,IFERROR(SMALL(IF((codetiers=$A115)*(codeart=$C115),tranche,""),COLUMN(J:J)/2*MOD(COLUMN(I:I),2)),""),IFERROR(SMALL(IF((codetiers=$A115)*(codeart=$C115),prixu,""),COLUMN(I:I)/2*MOD(COLUMN(J:J),2)),""))</f>
        <v/>
      </c>
      <c r="Q115" s="28" t="str">
        <f t="array" aca="1" ref="Q115" ca="1">CHOOSE(MOD(COLUMN(K:K),2)+1,IFERROR(SMALL(IF((codetiers=$A115)*(codeart=$C115),tranche,""),COLUMN(K:K)/2*MOD(COLUMN(J:J),2)),""),IFERROR(SMALL(IF((codetiers=$A115)*(codeart=$C115),prixu,""),COLUMN(J:J)/2*MOD(COLUMN(K:K),2)),""))</f>
        <v/>
      </c>
      <c r="R115" s="28" t="str">
        <f t="array" aca="1" ref="R115" ca="1">CHOOSE(MOD(COLUMN(L:L),2)+1,IFERROR(SMALL(IF((codetiers=$A115)*(codeart=$C115),tranche,""),COLUMN(L:L)/2*MOD(COLUMN(K:K),2)),""),IFERROR(SMALL(IF((codetiers=$A115)*(codeart=$C115),prixu,""),COLUMN(K:K)/2*MOD(COLUMN(L:L),2)),""))</f>
        <v/>
      </c>
      <c r="S115" s="28" t="str">
        <f t="array" aca="1" ref="S115" ca="1">CHOOSE(MOD(COLUMN(M:M),2)+1,IFERROR(SMALL(IF((codetiers=$A115)*(codeart=$C115),tranche,""),COLUMN(M:M)/2*MOD(COLUMN(L:L),2)),""),IFERROR(SMALL(IF((codetiers=$A115)*(codeart=$C115),prixu,""),COLUMN(L:L)/2*MOD(COLUMN(M:M),2)),""))</f>
        <v/>
      </c>
    </row>
    <row r="116" spans="1:19">
      <c r="A116" s="26" t="str">
        <f ca="1">INDEX(codetiers,SMALL(colindex,ROW(A115)))</f>
        <v>130293</v>
      </c>
      <c r="B116" s="26" t="str">
        <f ca="1">VLOOKUP($A116,infos,COLUMN(B:B),0)</f>
        <v>LGR INDUSTRIE SAS</v>
      </c>
      <c r="C116" s="26" t="str">
        <f ca="1">INDEX(codeart,SMALL(colindex,ROW(A115)))</f>
        <v>ANO-ZM-BAS001-J</v>
      </c>
      <c r="D116" s="26">
        <f ca="1">INDEX(infos,SMALL(colindex,ROW(A115)),COLUMN(D:D))</f>
        <v>0</v>
      </c>
      <c r="E116" s="26" t="str">
        <f ca="1">INDEX(infos,SMALL(colindex,ROW($A115)),COLUMN(E:E))</f>
        <v>BASE DE CONNEXION TOUT ØZ1</v>
      </c>
      <c r="F116" s="26">
        <f ca="1">INDEX(infos,SMALL(colindex,ROW($A115)),COLUMN(F:F))</f>
        <v>0</v>
      </c>
      <c r="G116" s="26" t="str">
        <f ca="1">INDEX(infos,SMALL(colindex,ROW($A115)),COLUMN(G:G))</f>
        <v>ANOD</v>
      </c>
      <c r="H116" s="28">
        <f t="array" aca="1" ref="H116" ca="1">CHOOSE(MOD(COLUMN(B:B),2)+1,IFERROR(SMALL(IF((codetiers=$A116)*(codeart=$C116),tranche,""),COLUMN(B:B)/2*MOD(COLUMN(A:A),2)),""),IFERROR(SMALL(IF((codetiers=$A116)*(codeart=$C116),prixu,""),COLUMN(A:A)/2*MOD(COLUMN(B:B),2)),""))</f>
        <v>999</v>
      </c>
      <c r="I116" s="28">
        <f t="array" aca="1" ref="I116" ca="1">CHOOSE(MOD(COLUMN(C:C),2)+1,IFERROR(SMALL(IF((codetiers=$A116)*(codeart=$C116),tranche,""),COLUMN(C:C)/2*MOD(COLUMN(B:B),2)),""),IFERROR(SMALL(IF((codetiers=$A116)*(codeart=$C116),prixu,""),COLUMN(B:B)/2*MOD(COLUMN(C:C),2)),""))</f>
        <v>0.6</v>
      </c>
      <c r="J116" s="28">
        <f t="array" aca="1" ref="J116" ca="1">CHOOSE(MOD(COLUMN(D:D),2)+1,IFERROR(SMALL(IF((codetiers=$A116)*(codeart=$C116),tranche,""),COLUMN(D:D)/2*MOD(COLUMN(C:C),2)),""),IFERROR(SMALL(IF((codetiers=$A116)*(codeart=$C116),prixu,""),COLUMN(C:C)/2*MOD(COLUMN(D:D),2)),""))</f>
        <v>9999</v>
      </c>
      <c r="K116" s="28">
        <f t="array" aca="1" ref="K116" ca="1">CHOOSE(MOD(COLUMN(E:E),2)+1,IFERROR(SMALL(IF((codetiers=$A116)*(codeart=$C116),tranche,""),COLUMN(E:E)/2*MOD(COLUMN(D:D),2)),""),IFERROR(SMALL(IF((codetiers=$A116)*(codeart=$C116),prixu,""),COLUMN(D:D)/2*MOD(COLUMN(E:E),2)),""))</f>
        <v>0.68</v>
      </c>
      <c r="L116" s="28" t="str">
        <f t="array" aca="1" ref="L116" ca="1">CHOOSE(MOD(COLUMN(F:F),2)+1,IFERROR(SMALL(IF((codetiers=$A116)*(codeart=$C116),tranche,""),COLUMN(F:F)/2*MOD(COLUMN(E:E),2)),""),IFERROR(SMALL(IF((codetiers=$A116)*(codeart=$C116),prixu,""),COLUMN(E:E)/2*MOD(COLUMN(F:F),2)),""))</f>
        <v/>
      </c>
      <c r="M116" s="28" t="str">
        <f t="array" aca="1" ref="M116" ca="1">CHOOSE(MOD(COLUMN(G:G),2)+1,IFERROR(SMALL(IF((codetiers=$A116)*(codeart=$C116),tranche,""),COLUMN(G:G)/2*MOD(COLUMN(F:F),2)),""),IFERROR(SMALL(IF((codetiers=$A116)*(codeart=$C116),prixu,""),COLUMN(F:F)/2*MOD(COLUMN(G:G),2)),""))</f>
        <v/>
      </c>
      <c r="N116" s="28" t="str">
        <f t="array" aca="1" ref="N116" ca="1">CHOOSE(MOD(COLUMN(H:H),2)+1,IFERROR(SMALL(IF((codetiers=$A116)*(codeart=$C116),tranche,""),COLUMN(H:H)/2*MOD(COLUMN(G:G),2)),""),IFERROR(SMALL(IF((codetiers=$A116)*(codeart=$C116),prixu,""),COLUMN(G:G)/2*MOD(COLUMN(H:H),2)),""))</f>
        <v/>
      </c>
      <c r="O116" s="28" t="str">
        <f t="array" aca="1" ref="O116" ca="1">CHOOSE(MOD(COLUMN(I:I),2)+1,IFERROR(SMALL(IF((codetiers=$A116)*(codeart=$C116),tranche,""),COLUMN(I:I)/2*MOD(COLUMN(H:H),2)),""),IFERROR(SMALL(IF((codetiers=$A116)*(codeart=$C116),prixu,""),COLUMN(H:H)/2*MOD(COLUMN(I:I),2)),""))</f>
        <v/>
      </c>
      <c r="P116" s="28" t="str">
        <f t="array" aca="1" ref="P116" ca="1">CHOOSE(MOD(COLUMN(J:J),2)+1,IFERROR(SMALL(IF((codetiers=$A116)*(codeart=$C116),tranche,""),COLUMN(J:J)/2*MOD(COLUMN(I:I),2)),""),IFERROR(SMALL(IF((codetiers=$A116)*(codeart=$C116),prixu,""),COLUMN(I:I)/2*MOD(COLUMN(J:J),2)),""))</f>
        <v/>
      </c>
      <c r="Q116" s="28" t="str">
        <f t="array" aca="1" ref="Q116" ca="1">CHOOSE(MOD(COLUMN(K:K),2)+1,IFERROR(SMALL(IF((codetiers=$A116)*(codeart=$C116),tranche,""),COLUMN(K:K)/2*MOD(COLUMN(J:J),2)),""),IFERROR(SMALL(IF((codetiers=$A116)*(codeart=$C116),prixu,""),COLUMN(J:J)/2*MOD(COLUMN(K:K),2)),""))</f>
        <v/>
      </c>
      <c r="R116" s="28" t="str">
        <f t="array" aca="1" ref="R116" ca="1">CHOOSE(MOD(COLUMN(L:L),2)+1,IFERROR(SMALL(IF((codetiers=$A116)*(codeart=$C116),tranche,""),COLUMN(L:L)/2*MOD(COLUMN(K:K),2)),""),IFERROR(SMALL(IF((codetiers=$A116)*(codeart=$C116),prixu,""),COLUMN(K:K)/2*MOD(COLUMN(L:L),2)),""))</f>
        <v/>
      </c>
      <c r="S116" s="28" t="str">
        <f t="array" aca="1" ref="S116" ca="1">CHOOSE(MOD(COLUMN(M:M),2)+1,IFERROR(SMALL(IF((codetiers=$A116)*(codeart=$C116),tranche,""),COLUMN(M:M)/2*MOD(COLUMN(L:L),2)),""),IFERROR(SMALL(IF((codetiers=$A116)*(codeart=$C116),prixu,""),COLUMN(L:L)/2*MOD(COLUMN(M:M),2)),""))</f>
        <v/>
      </c>
    </row>
    <row r="117" spans="1:19">
      <c r="A117" s="26" t="str">
        <f ca="1">INDEX(codetiers,SMALL(colindex,ROW(A116)))</f>
        <v>130293</v>
      </c>
      <c r="B117" s="26" t="str">
        <f ca="1">VLOOKUP($A117,infos,COLUMN(B:B),0)</f>
        <v>LGR INDUSTRIE SAS</v>
      </c>
      <c r="C117" s="26" t="str">
        <f ca="1">INDEX(codeart,SMALL(colindex,ROW(A116)))</f>
        <v>ANO-ZM-BASR001-J</v>
      </c>
      <c r="D117" s="26">
        <f ca="1">INDEX(infos,SMALL(colindex,ROW(A116)),COLUMN(D:D))</f>
        <v>0</v>
      </c>
      <c r="E117" s="26" t="str">
        <f ca="1">INDEX(infos,SMALL(colindex,ROW($A116)),COLUMN(E:E))</f>
        <v>BASE DE CONNEXION TOUT ØZ1</v>
      </c>
      <c r="F117" s="26">
        <f ca="1">INDEX(infos,SMALL(colindex,ROW($A116)),COLUMN(F:F))</f>
        <v>0</v>
      </c>
      <c r="G117" s="26" t="str">
        <f ca="1">INDEX(infos,SMALL(colindex,ROW($A116)),COLUMN(G:G))</f>
        <v>ANOD</v>
      </c>
      <c r="H117" s="28">
        <f t="array" aca="1" ref="H117" ca="1">CHOOSE(MOD(COLUMN(B:B),2)+1,IFERROR(SMALL(IF((codetiers=$A117)*(codeart=$C117),tranche,""),COLUMN(B:B)/2*MOD(COLUMN(A:A),2)),""),IFERROR(SMALL(IF((codetiers=$A117)*(codeart=$C117),prixu,""),COLUMN(A:A)/2*MOD(COLUMN(B:B),2)),""))</f>
        <v>999</v>
      </c>
      <c r="I117" s="28">
        <f t="array" aca="1" ref="I117" ca="1">CHOOSE(MOD(COLUMN(C:C),2)+1,IFERROR(SMALL(IF((codetiers=$A117)*(codeart=$C117),tranche,""),COLUMN(C:C)/2*MOD(COLUMN(B:B),2)),""),IFERROR(SMALL(IF((codetiers=$A117)*(codeart=$C117),prixu,""),COLUMN(B:B)/2*MOD(COLUMN(C:C),2)),""))</f>
        <v>0.6</v>
      </c>
      <c r="J117" s="28">
        <f t="array" aca="1" ref="J117" ca="1">CHOOSE(MOD(COLUMN(D:D),2)+1,IFERROR(SMALL(IF((codetiers=$A117)*(codeart=$C117),tranche,""),COLUMN(D:D)/2*MOD(COLUMN(C:C),2)),""),IFERROR(SMALL(IF((codetiers=$A117)*(codeart=$C117),prixu,""),COLUMN(C:C)/2*MOD(COLUMN(D:D),2)),""))</f>
        <v>9999</v>
      </c>
      <c r="K117" s="28">
        <f t="array" aca="1" ref="K117" ca="1">CHOOSE(MOD(COLUMN(E:E),2)+1,IFERROR(SMALL(IF((codetiers=$A117)*(codeart=$C117),tranche,""),COLUMN(E:E)/2*MOD(COLUMN(D:D),2)),""),IFERROR(SMALL(IF((codetiers=$A117)*(codeart=$C117),prixu,""),COLUMN(D:D)/2*MOD(COLUMN(E:E),2)),""))</f>
        <v>0.68</v>
      </c>
      <c r="L117" s="28" t="str">
        <f t="array" aca="1" ref="L117" ca="1">CHOOSE(MOD(COLUMN(F:F),2)+1,IFERROR(SMALL(IF((codetiers=$A117)*(codeart=$C117),tranche,""),COLUMN(F:F)/2*MOD(COLUMN(E:E),2)),""),IFERROR(SMALL(IF((codetiers=$A117)*(codeart=$C117),prixu,""),COLUMN(E:E)/2*MOD(COLUMN(F:F),2)),""))</f>
        <v/>
      </c>
      <c r="M117" s="28" t="str">
        <f t="array" aca="1" ref="M117" ca="1">CHOOSE(MOD(COLUMN(G:G),2)+1,IFERROR(SMALL(IF((codetiers=$A117)*(codeart=$C117),tranche,""),COLUMN(G:G)/2*MOD(COLUMN(F:F),2)),""),IFERROR(SMALL(IF((codetiers=$A117)*(codeart=$C117),prixu,""),COLUMN(F:F)/2*MOD(COLUMN(G:G),2)),""))</f>
        <v/>
      </c>
      <c r="N117" s="28" t="str">
        <f t="array" aca="1" ref="N117" ca="1">CHOOSE(MOD(COLUMN(H:H),2)+1,IFERROR(SMALL(IF((codetiers=$A117)*(codeart=$C117),tranche,""),COLUMN(H:H)/2*MOD(COLUMN(G:G),2)),""),IFERROR(SMALL(IF((codetiers=$A117)*(codeart=$C117),prixu,""),COLUMN(G:G)/2*MOD(COLUMN(H:H),2)),""))</f>
        <v/>
      </c>
      <c r="O117" s="28" t="str">
        <f t="array" aca="1" ref="O117" ca="1">CHOOSE(MOD(COLUMN(I:I),2)+1,IFERROR(SMALL(IF((codetiers=$A117)*(codeart=$C117),tranche,""),COLUMN(I:I)/2*MOD(COLUMN(H:H),2)),""),IFERROR(SMALL(IF((codetiers=$A117)*(codeart=$C117),prixu,""),COLUMN(H:H)/2*MOD(COLUMN(I:I),2)),""))</f>
        <v/>
      </c>
      <c r="P117" s="28" t="str">
        <f t="array" aca="1" ref="P117" ca="1">CHOOSE(MOD(COLUMN(J:J),2)+1,IFERROR(SMALL(IF((codetiers=$A117)*(codeart=$C117),tranche,""),COLUMN(J:J)/2*MOD(COLUMN(I:I),2)),""),IFERROR(SMALL(IF((codetiers=$A117)*(codeart=$C117),prixu,""),COLUMN(I:I)/2*MOD(COLUMN(J:J),2)),""))</f>
        <v/>
      </c>
      <c r="Q117" s="28" t="str">
        <f t="array" aca="1" ref="Q117" ca="1">CHOOSE(MOD(COLUMN(K:K),2)+1,IFERROR(SMALL(IF((codetiers=$A117)*(codeart=$C117),tranche,""),COLUMN(K:K)/2*MOD(COLUMN(J:J),2)),""),IFERROR(SMALL(IF((codetiers=$A117)*(codeart=$C117),prixu,""),COLUMN(J:J)/2*MOD(COLUMN(K:K),2)),""))</f>
        <v/>
      </c>
      <c r="R117" s="28" t="str">
        <f t="array" aca="1" ref="R117" ca="1">CHOOSE(MOD(COLUMN(L:L),2)+1,IFERROR(SMALL(IF((codetiers=$A117)*(codeart=$C117),tranche,""),COLUMN(L:L)/2*MOD(COLUMN(K:K),2)),""),IFERROR(SMALL(IF((codetiers=$A117)*(codeart=$C117),prixu,""),COLUMN(K:K)/2*MOD(COLUMN(L:L),2)),""))</f>
        <v/>
      </c>
      <c r="S117" s="28" t="str">
        <f t="array" aca="1" ref="S117" ca="1">CHOOSE(MOD(COLUMN(M:M),2)+1,IFERROR(SMALL(IF((codetiers=$A117)*(codeart=$C117),tranche,""),COLUMN(M:M)/2*MOD(COLUMN(L:L),2)),""),IFERROR(SMALL(IF((codetiers=$A117)*(codeart=$C117),prixu,""),COLUMN(L:L)/2*MOD(COLUMN(M:M),2)),""))</f>
        <v/>
      </c>
    </row>
    <row r="118" spans="1:19">
      <c r="A118" s="26" t="str">
        <f ca="1">INDEX(codetiers,SMALL(colindex,ROW(A117)))</f>
        <v>130702</v>
      </c>
      <c r="B118" s="26" t="str">
        <f ca="1">VLOOKUP($A118,infos,COLUMN(B:B),0)</f>
        <v>LORENZ BAUMER</v>
      </c>
      <c r="C118" s="26" t="str">
        <f ca="1">INDEX(codeart,SMALL(colindex,ROW(A117)))</f>
        <v>B5320</v>
      </c>
      <c r="D118" s="26">
        <f ca="1">INDEX(infos,SMALL(colindex,ROW(A117)),COLUMN(D:D))</f>
        <v>0</v>
      </c>
      <c r="E118" s="26" t="str">
        <f ca="1">INDEX(infos,SMALL(colindex,ROW($A117)),COLUMN(E:E))</f>
        <v>BR TITANE VERT AMOURE</v>
      </c>
      <c r="F118" s="26">
        <f ca="1">INDEX(infos,SMALL(colindex,ROW($A117)),COLUMN(F:F))</f>
        <v>0</v>
      </c>
      <c r="G118" s="26" t="str">
        <f ca="1">INDEX(infos,SMALL(colindex,ROW($A117)),COLUMN(G:G))</f>
        <v>ANOD</v>
      </c>
      <c r="H118" s="28">
        <f t="array" aca="1" ref="H118" ca="1">CHOOSE(MOD(COLUMN(B:B),2)+1,IFERROR(SMALL(IF((codetiers=$A118)*(codeart=$C118),tranche,""),COLUMN(B:B)/2*MOD(COLUMN(A:A),2)),""),IFERROR(SMALL(IF((codetiers=$A118)*(codeart=$C118),prixu,""),COLUMN(A:A)/2*MOD(COLUMN(B:B),2)),""))</f>
        <v>0</v>
      </c>
      <c r="I118" s="28">
        <f t="array" aca="1" ref="I118" ca="1">CHOOSE(MOD(COLUMN(C:C),2)+1,IFERROR(SMALL(IF((codetiers=$A118)*(codeart=$C118),tranche,""),COLUMN(C:C)/2*MOD(COLUMN(B:B),2)),""),IFERROR(SMALL(IF((codetiers=$A118)*(codeart=$C118),prixu,""),COLUMN(B:B)/2*MOD(COLUMN(C:C),2)),""))</f>
        <v>0</v>
      </c>
      <c r="J118" s="28" t="str">
        <f t="array" aca="1" ref="J118" ca="1">CHOOSE(MOD(COLUMN(D:D),2)+1,IFERROR(SMALL(IF((codetiers=$A118)*(codeart=$C118),tranche,""),COLUMN(D:D)/2*MOD(COLUMN(C:C),2)),""),IFERROR(SMALL(IF((codetiers=$A118)*(codeart=$C118),prixu,""),COLUMN(C:C)/2*MOD(COLUMN(D:D),2)),""))</f>
        <v/>
      </c>
      <c r="K118" s="28" t="str">
        <f t="array" aca="1" ref="K118" ca="1">CHOOSE(MOD(COLUMN(E:E),2)+1,IFERROR(SMALL(IF((codetiers=$A118)*(codeart=$C118),tranche,""),COLUMN(E:E)/2*MOD(COLUMN(D:D),2)),""),IFERROR(SMALL(IF((codetiers=$A118)*(codeart=$C118),prixu,""),COLUMN(D:D)/2*MOD(COLUMN(E:E),2)),""))</f>
        <v/>
      </c>
      <c r="L118" s="28" t="str">
        <f t="array" aca="1" ref="L118" ca="1">CHOOSE(MOD(COLUMN(F:F),2)+1,IFERROR(SMALL(IF((codetiers=$A118)*(codeart=$C118),tranche,""),COLUMN(F:F)/2*MOD(COLUMN(E:E),2)),""),IFERROR(SMALL(IF((codetiers=$A118)*(codeart=$C118),prixu,""),COLUMN(E:E)/2*MOD(COLUMN(F:F),2)),""))</f>
        <v/>
      </c>
      <c r="M118" s="28" t="str">
        <f t="array" aca="1" ref="M118" ca="1">CHOOSE(MOD(COLUMN(G:G),2)+1,IFERROR(SMALL(IF((codetiers=$A118)*(codeart=$C118),tranche,""),COLUMN(G:G)/2*MOD(COLUMN(F:F),2)),""),IFERROR(SMALL(IF((codetiers=$A118)*(codeart=$C118),prixu,""),COLUMN(F:F)/2*MOD(COLUMN(G:G),2)),""))</f>
        <v/>
      </c>
      <c r="N118" s="28" t="str">
        <f t="array" aca="1" ref="N118" ca="1">CHOOSE(MOD(COLUMN(H:H),2)+1,IFERROR(SMALL(IF((codetiers=$A118)*(codeart=$C118),tranche,""),COLUMN(H:H)/2*MOD(COLUMN(G:G),2)),""),IFERROR(SMALL(IF((codetiers=$A118)*(codeart=$C118),prixu,""),COLUMN(G:G)/2*MOD(COLUMN(H:H),2)),""))</f>
        <v/>
      </c>
      <c r="O118" s="28" t="str">
        <f t="array" aca="1" ref="O118" ca="1">CHOOSE(MOD(COLUMN(I:I),2)+1,IFERROR(SMALL(IF((codetiers=$A118)*(codeart=$C118),tranche,""),COLUMN(I:I)/2*MOD(COLUMN(H:H),2)),""),IFERROR(SMALL(IF((codetiers=$A118)*(codeart=$C118),prixu,""),COLUMN(H:H)/2*MOD(COLUMN(I:I),2)),""))</f>
        <v/>
      </c>
      <c r="P118" s="28" t="str">
        <f t="array" aca="1" ref="P118" ca="1">CHOOSE(MOD(COLUMN(J:J),2)+1,IFERROR(SMALL(IF((codetiers=$A118)*(codeart=$C118),tranche,""),COLUMN(J:J)/2*MOD(COLUMN(I:I),2)),""),IFERROR(SMALL(IF((codetiers=$A118)*(codeart=$C118),prixu,""),COLUMN(I:I)/2*MOD(COLUMN(J:J),2)),""))</f>
        <v/>
      </c>
      <c r="Q118" s="28" t="str">
        <f t="array" aca="1" ref="Q118" ca="1">CHOOSE(MOD(COLUMN(K:K),2)+1,IFERROR(SMALL(IF((codetiers=$A118)*(codeart=$C118),tranche,""),COLUMN(K:K)/2*MOD(COLUMN(J:J),2)),""),IFERROR(SMALL(IF((codetiers=$A118)*(codeart=$C118),prixu,""),COLUMN(J:J)/2*MOD(COLUMN(K:K),2)),""))</f>
        <v/>
      </c>
      <c r="R118" s="28" t="str">
        <f t="array" aca="1" ref="R118" ca="1">CHOOSE(MOD(COLUMN(L:L),2)+1,IFERROR(SMALL(IF((codetiers=$A118)*(codeart=$C118),tranche,""),COLUMN(L:L)/2*MOD(COLUMN(K:K),2)),""),IFERROR(SMALL(IF((codetiers=$A118)*(codeart=$C118),prixu,""),COLUMN(K:K)/2*MOD(COLUMN(L:L),2)),""))</f>
        <v/>
      </c>
      <c r="S118" s="28" t="str">
        <f t="array" aca="1" ref="S118" ca="1">CHOOSE(MOD(COLUMN(M:M),2)+1,IFERROR(SMALL(IF((codetiers=$A118)*(codeart=$C118),tranche,""),COLUMN(M:M)/2*MOD(COLUMN(L:L),2)),""),IFERROR(SMALL(IF((codetiers=$A118)*(codeart=$C118),prixu,""),COLUMN(L:L)/2*MOD(COLUMN(M:M),2)),""))</f>
        <v/>
      </c>
    </row>
    <row r="119" spans="1:19">
      <c r="A119" s="26" t="str">
        <f ca="1">INDEX(codetiers,SMALL(colindex,ROW(A118)))</f>
        <v>100249</v>
      </c>
      <c r="B119" s="26" t="str">
        <f ca="1">VLOOKUP($A119,infos,COLUMN(B:B),0)</f>
        <v>GAUTHIER PRECISIONS</v>
      </c>
      <c r="C119" s="26" t="str">
        <f ca="1">INDEX(codeart,SMALL(colindex,ROW(A118)))</f>
        <v>BS-CPICAC-RP</v>
      </c>
      <c r="D119" s="26" t="str">
        <f ca="1">INDEX(infos,SMALL(colindex,ROW(A118)),COLUMN(D:D))</f>
        <v>3</v>
      </c>
      <c r="E119" s="26" t="str">
        <f ca="1">INDEX(infos,SMALL(colindex,ROW($A118)),COLUMN(E:E))</f>
        <v>CLE PORTE IMPLANT CONTRE ANGLE</v>
      </c>
      <c r="F119" s="26" t="str">
        <f ca="1">INDEX(infos,SMALL(colindex,ROW($A118)),COLUMN(F:F))</f>
        <v>LONG C 26 INOX X15TN</v>
      </c>
      <c r="G119" s="26" t="str">
        <f ca="1">INDEX(infos,SMALL(colindex,ROW($A118)),COLUMN(G:G))</f>
        <v>PASI</v>
      </c>
      <c r="H119" s="28">
        <f t="array" aca="1" ref="H119" ca="1">CHOOSE(MOD(COLUMN(B:B),2)+1,IFERROR(SMALL(IF((codetiers=$A119)*(codeart=$C119),tranche,""),COLUMN(B:B)/2*MOD(COLUMN(A:A),2)),""),IFERROR(SMALL(IF((codetiers=$A119)*(codeart=$C119),prixu,""),COLUMN(A:A)/2*MOD(COLUMN(B:B),2)),""))</f>
        <v>99</v>
      </c>
      <c r="I119" s="28">
        <f t="array" aca="1" ref="I119" ca="1">CHOOSE(MOD(COLUMN(C:C),2)+1,IFERROR(SMALL(IF((codetiers=$A119)*(codeart=$C119),tranche,""),COLUMN(C:C)/2*MOD(COLUMN(B:B),2)),""),IFERROR(SMALL(IF((codetiers=$A119)*(codeart=$C119),prixu,""),COLUMN(B:B)/2*MOD(COLUMN(C:C),2)),""))</f>
        <v>0.65</v>
      </c>
      <c r="J119" s="28">
        <f t="array" aca="1" ref="J119" ca="1">CHOOSE(MOD(COLUMN(D:D),2)+1,IFERROR(SMALL(IF((codetiers=$A119)*(codeart=$C119),tranche,""),COLUMN(D:D)/2*MOD(COLUMN(C:C),2)),""),IFERROR(SMALL(IF((codetiers=$A119)*(codeart=$C119),prixu,""),COLUMN(C:C)/2*MOD(COLUMN(D:D),2)),""))</f>
        <v>499</v>
      </c>
      <c r="K119" s="28">
        <f t="array" aca="1" ref="K119" ca="1">CHOOSE(MOD(COLUMN(E:E),2)+1,IFERROR(SMALL(IF((codetiers=$A119)*(codeart=$C119),tranche,""),COLUMN(E:E)/2*MOD(COLUMN(D:D),2)),""),IFERROR(SMALL(IF((codetiers=$A119)*(codeart=$C119),prixu,""),COLUMN(D:D)/2*MOD(COLUMN(E:E),2)),""))</f>
        <v>0.8</v>
      </c>
      <c r="L119" s="28">
        <f t="array" aca="1" ref="L119" ca="1">CHOOSE(MOD(COLUMN(F:F),2)+1,IFERROR(SMALL(IF((codetiers=$A119)*(codeart=$C119),tranche,""),COLUMN(F:F)/2*MOD(COLUMN(E:E),2)),""),IFERROR(SMALL(IF((codetiers=$A119)*(codeart=$C119),prixu,""),COLUMN(E:E)/2*MOD(COLUMN(F:F),2)),""))</f>
        <v>999</v>
      </c>
      <c r="M119" s="28">
        <f t="array" aca="1" ref="M119" ca="1">CHOOSE(MOD(COLUMN(G:G),2)+1,IFERROR(SMALL(IF((codetiers=$A119)*(codeart=$C119),tranche,""),COLUMN(G:G)/2*MOD(COLUMN(F:F),2)),""),IFERROR(SMALL(IF((codetiers=$A119)*(codeart=$C119),prixu,""),COLUMN(F:F)/2*MOD(COLUMN(G:G),2)),""))</f>
        <v>1</v>
      </c>
      <c r="N119" s="28">
        <f t="array" aca="1" ref="N119" ca="1">CHOOSE(MOD(COLUMN(H:H),2)+1,IFERROR(SMALL(IF((codetiers=$A119)*(codeart=$C119),tranche,""),COLUMN(H:H)/2*MOD(COLUMN(G:G),2)),""),IFERROR(SMALL(IF((codetiers=$A119)*(codeart=$C119),prixu,""),COLUMN(G:G)/2*MOD(COLUMN(H:H),2)),""))</f>
        <v>9999</v>
      </c>
      <c r="O119" s="28">
        <f t="array" aca="1" ref="O119" ca="1">CHOOSE(MOD(COLUMN(I:I),2)+1,IFERROR(SMALL(IF((codetiers=$A119)*(codeart=$C119),tranche,""),COLUMN(I:I)/2*MOD(COLUMN(H:H),2)),""),IFERROR(SMALL(IF((codetiers=$A119)*(codeart=$C119),prixu,""),COLUMN(H:H)/2*MOD(COLUMN(I:I),2)),""))</f>
        <v>1.2</v>
      </c>
      <c r="P119" s="28" t="str">
        <f t="array" aca="1" ref="P119" ca="1">CHOOSE(MOD(COLUMN(J:J),2)+1,IFERROR(SMALL(IF((codetiers=$A119)*(codeart=$C119),tranche,""),COLUMN(J:J)/2*MOD(COLUMN(I:I),2)),""),IFERROR(SMALL(IF((codetiers=$A119)*(codeart=$C119),prixu,""),COLUMN(I:I)/2*MOD(COLUMN(J:J),2)),""))</f>
        <v/>
      </c>
      <c r="Q119" s="28" t="str">
        <f t="array" aca="1" ref="Q119" ca="1">CHOOSE(MOD(COLUMN(K:K),2)+1,IFERROR(SMALL(IF((codetiers=$A119)*(codeart=$C119),tranche,""),COLUMN(K:K)/2*MOD(COLUMN(J:J),2)),""),IFERROR(SMALL(IF((codetiers=$A119)*(codeart=$C119),prixu,""),COLUMN(J:J)/2*MOD(COLUMN(K:K),2)),""))</f>
        <v/>
      </c>
      <c r="R119" s="28" t="str">
        <f t="array" aca="1" ref="R119" ca="1">CHOOSE(MOD(COLUMN(L:L),2)+1,IFERROR(SMALL(IF((codetiers=$A119)*(codeart=$C119),tranche,""),COLUMN(L:L)/2*MOD(COLUMN(K:K),2)),""),IFERROR(SMALL(IF((codetiers=$A119)*(codeart=$C119),prixu,""),COLUMN(K:K)/2*MOD(COLUMN(L:L),2)),""))</f>
        <v/>
      </c>
      <c r="S119" s="28" t="str">
        <f t="array" aca="1" ref="S119" ca="1">CHOOSE(MOD(COLUMN(M:M),2)+1,IFERROR(SMALL(IF((codetiers=$A119)*(codeart=$C119),tranche,""),COLUMN(M:M)/2*MOD(COLUMN(L:L),2)),""),IFERROR(SMALL(IF((codetiers=$A119)*(codeart=$C119),prixu,""),COLUMN(L:L)/2*MOD(COLUMN(M:M),2)),""))</f>
        <v/>
      </c>
    </row>
    <row r="120" spans="1:19">
      <c r="A120" s="26" t="str">
        <f ca="1">INDEX(codetiers,SMALL(colindex,ROW(A119)))</f>
        <v>130337</v>
      </c>
      <c r="B120" s="26" t="str">
        <f ca="1">VLOOKUP($A120,infos,COLUMN(B:B),0)</f>
        <v>U.N.D</v>
      </c>
      <c r="C120" s="26" t="str">
        <f ca="1">INDEX(codeart,SMALL(colindex,ROW(A119)))</f>
        <v>BU3.4H10</v>
      </c>
      <c r="D120" s="26" t="str">
        <f ca="1">INDEX(infos,SMALL(colindex,ROW(A119)),COLUMN(D:D))</f>
        <v>A</v>
      </c>
      <c r="E120" s="26" t="str">
        <f ca="1">INDEX(infos,SMALL(colindex,ROW($A119)),COLUMN(E:E))</f>
        <v>BUTEE Ø3.40 L10</v>
      </c>
      <c r="F120" s="26">
        <f ca="1">INDEX(infos,SMALL(colindex,ROW($A119)),COLUMN(F:F))</f>
        <v>0</v>
      </c>
      <c r="G120" s="26" t="str">
        <f ca="1">INDEX(infos,SMALL(colindex,ROW($A119)),COLUMN(G:G))</f>
        <v>ANOD</v>
      </c>
      <c r="H120" s="28">
        <f t="array" aca="1" ref="H120" ca="1">CHOOSE(MOD(COLUMN(B:B),2)+1,IFERROR(SMALL(IF((codetiers=$A120)*(codeart=$C120),tranche,""),COLUMN(B:B)/2*MOD(COLUMN(A:A),2)),""),IFERROR(SMALL(IF((codetiers=$A120)*(codeart=$C120),prixu,""),COLUMN(A:A)/2*MOD(COLUMN(B:B),2)),""))</f>
        <v>49</v>
      </c>
      <c r="I120" s="28">
        <f t="array" aca="1" ref="I120" ca="1">CHOOSE(MOD(COLUMN(C:C),2)+1,IFERROR(SMALL(IF((codetiers=$A120)*(codeart=$C120),tranche,""),COLUMN(C:C)/2*MOD(COLUMN(B:B),2)),""),IFERROR(SMALL(IF((codetiers=$A120)*(codeart=$C120),prixu,""),COLUMN(B:B)/2*MOD(COLUMN(C:C),2)),""))</f>
        <v>0.68</v>
      </c>
      <c r="J120" s="28">
        <f t="array" aca="1" ref="J120" ca="1">CHOOSE(MOD(COLUMN(D:D),2)+1,IFERROR(SMALL(IF((codetiers=$A120)*(codeart=$C120),tranche,""),COLUMN(D:D)/2*MOD(COLUMN(C:C),2)),""),IFERROR(SMALL(IF((codetiers=$A120)*(codeart=$C120),prixu,""),COLUMN(C:C)/2*MOD(COLUMN(D:D),2)),""))</f>
        <v>99</v>
      </c>
      <c r="K120" s="28">
        <f t="array" aca="1" ref="K120" ca="1">CHOOSE(MOD(COLUMN(E:E),2)+1,IFERROR(SMALL(IF((codetiers=$A120)*(codeart=$C120),tranche,""),COLUMN(E:E)/2*MOD(COLUMN(D:D),2)),""),IFERROR(SMALL(IF((codetiers=$A120)*(codeart=$C120),prixu,""),COLUMN(D:D)/2*MOD(COLUMN(E:E),2)),""))</f>
        <v>0.78</v>
      </c>
      <c r="L120" s="28">
        <f t="array" aca="1" ref="L120" ca="1">CHOOSE(MOD(COLUMN(F:F),2)+1,IFERROR(SMALL(IF((codetiers=$A120)*(codeart=$C120),tranche,""),COLUMN(F:F)/2*MOD(COLUMN(E:E),2)),""),IFERROR(SMALL(IF((codetiers=$A120)*(codeart=$C120),prixu,""),COLUMN(E:E)/2*MOD(COLUMN(F:F),2)),""))</f>
        <v>199</v>
      </c>
      <c r="M120" s="28">
        <f t="array" aca="1" ref="M120" ca="1">CHOOSE(MOD(COLUMN(G:G),2)+1,IFERROR(SMALL(IF((codetiers=$A120)*(codeart=$C120),tranche,""),COLUMN(G:G)/2*MOD(COLUMN(F:F),2)),""),IFERROR(SMALL(IF((codetiers=$A120)*(codeart=$C120),prixu,""),COLUMN(F:F)/2*MOD(COLUMN(G:G),2)),""))</f>
        <v>0.95</v>
      </c>
      <c r="N120" s="28">
        <f t="array" aca="1" ref="N120" ca="1">CHOOSE(MOD(COLUMN(H:H),2)+1,IFERROR(SMALL(IF((codetiers=$A120)*(codeart=$C120),tranche,""),COLUMN(H:H)/2*MOD(COLUMN(G:G),2)),""),IFERROR(SMALL(IF((codetiers=$A120)*(codeart=$C120),prixu,""),COLUMN(G:G)/2*MOD(COLUMN(H:H),2)),""))</f>
        <v>299</v>
      </c>
      <c r="O120" s="28">
        <f t="array" aca="1" ref="O120" ca="1">CHOOSE(MOD(COLUMN(I:I),2)+1,IFERROR(SMALL(IF((codetiers=$A120)*(codeart=$C120),tranche,""),COLUMN(I:I)/2*MOD(COLUMN(H:H),2)),""),IFERROR(SMALL(IF((codetiers=$A120)*(codeart=$C120),prixu,""),COLUMN(H:H)/2*MOD(COLUMN(I:I),2)),""))</f>
        <v>1.18</v>
      </c>
      <c r="P120" s="28">
        <f t="array" aca="1" ref="P120" ca="1">CHOOSE(MOD(COLUMN(J:J),2)+1,IFERROR(SMALL(IF((codetiers=$A120)*(codeart=$C120),tranche,""),COLUMN(J:J)/2*MOD(COLUMN(I:I),2)),""),IFERROR(SMALL(IF((codetiers=$A120)*(codeart=$C120),prixu,""),COLUMN(I:I)/2*MOD(COLUMN(J:J),2)),""))</f>
        <v>499</v>
      </c>
      <c r="Q120" s="28">
        <f t="array" aca="1" ref="Q120" ca="1">CHOOSE(MOD(COLUMN(K:K),2)+1,IFERROR(SMALL(IF((codetiers=$A120)*(codeart=$C120),tranche,""),COLUMN(K:K)/2*MOD(COLUMN(J:J),2)),""),IFERROR(SMALL(IF((codetiers=$A120)*(codeart=$C120),prixu,""),COLUMN(J:J)/2*MOD(COLUMN(K:K),2)),""))</f>
        <v>1.48</v>
      </c>
      <c r="R120" s="28">
        <f t="array" aca="1" ref="R120" ca="1">CHOOSE(MOD(COLUMN(L:L),2)+1,IFERROR(SMALL(IF((codetiers=$A120)*(codeart=$C120),tranche,""),COLUMN(L:L)/2*MOD(COLUMN(K:K),2)),""),IFERROR(SMALL(IF((codetiers=$A120)*(codeart=$C120),prixu,""),COLUMN(K:K)/2*MOD(COLUMN(L:L),2)),""))</f>
        <v>9999</v>
      </c>
      <c r="S120" s="28">
        <f t="array" aca="1" ref="S120" ca="1">CHOOSE(MOD(COLUMN(M:M),2)+1,IFERROR(SMALL(IF((codetiers=$A120)*(codeart=$C120),tranche,""),COLUMN(M:M)/2*MOD(COLUMN(L:L),2)),""),IFERROR(SMALL(IF((codetiers=$A120)*(codeart=$C120),prixu,""),COLUMN(L:L)/2*MOD(COLUMN(M:M),2)),""))</f>
        <v>1.68</v>
      </c>
    </row>
    <row r="121" spans="1:19">
      <c r="A121" s="26" t="str">
        <f ca="1">INDEX(codetiers,SMALL(colindex,ROW(A120)))</f>
        <v>130337</v>
      </c>
      <c r="B121" s="26" t="str">
        <f ca="1">VLOOKUP($A121,infos,COLUMN(B:B),0)</f>
        <v>U.N.D</v>
      </c>
      <c r="C121" s="26" t="str">
        <f ca="1">INDEX(codeart,SMALL(colindex,ROW(A120)))</f>
        <v>BU3.4H12</v>
      </c>
      <c r="D121" s="26" t="str">
        <f ca="1">INDEX(infos,SMALL(colindex,ROW(A120)),COLUMN(D:D))</f>
        <v>A</v>
      </c>
      <c r="E121" s="26" t="str">
        <f ca="1">INDEX(infos,SMALL(colindex,ROW($A120)),COLUMN(E:E))</f>
        <v>BUTEE Ø3.40 L12</v>
      </c>
      <c r="F121" s="26">
        <f ca="1">INDEX(infos,SMALL(colindex,ROW($A120)),COLUMN(F:F))</f>
        <v>0</v>
      </c>
      <c r="G121" s="26" t="str">
        <f ca="1">INDEX(infos,SMALL(colindex,ROW($A120)),COLUMN(G:G))</f>
        <v>ANOD</v>
      </c>
      <c r="H121" s="28">
        <f t="array" aca="1" ref="H121" ca="1">CHOOSE(MOD(COLUMN(B:B),2)+1,IFERROR(SMALL(IF((codetiers=$A121)*(codeart=$C121),tranche,""),COLUMN(B:B)/2*MOD(COLUMN(A:A),2)),""),IFERROR(SMALL(IF((codetiers=$A121)*(codeart=$C121),prixu,""),COLUMN(A:A)/2*MOD(COLUMN(B:B),2)),""))</f>
        <v>49</v>
      </c>
      <c r="I121" s="28">
        <f t="array" aca="1" ref="I121" ca="1">CHOOSE(MOD(COLUMN(C:C),2)+1,IFERROR(SMALL(IF((codetiers=$A121)*(codeart=$C121),tranche,""),COLUMN(C:C)/2*MOD(COLUMN(B:B),2)),""),IFERROR(SMALL(IF((codetiers=$A121)*(codeart=$C121),prixu,""),COLUMN(B:B)/2*MOD(COLUMN(C:C),2)),""))</f>
        <v>0.68</v>
      </c>
      <c r="J121" s="28">
        <f t="array" aca="1" ref="J121" ca="1">CHOOSE(MOD(COLUMN(D:D),2)+1,IFERROR(SMALL(IF((codetiers=$A121)*(codeart=$C121),tranche,""),COLUMN(D:D)/2*MOD(COLUMN(C:C),2)),""),IFERROR(SMALL(IF((codetiers=$A121)*(codeart=$C121),prixu,""),COLUMN(C:C)/2*MOD(COLUMN(D:D),2)),""))</f>
        <v>99</v>
      </c>
      <c r="K121" s="28">
        <f t="array" aca="1" ref="K121" ca="1">CHOOSE(MOD(COLUMN(E:E),2)+1,IFERROR(SMALL(IF((codetiers=$A121)*(codeart=$C121),tranche,""),COLUMN(E:E)/2*MOD(COLUMN(D:D),2)),""),IFERROR(SMALL(IF((codetiers=$A121)*(codeart=$C121),prixu,""),COLUMN(D:D)/2*MOD(COLUMN(E:E),2)),""))</f>
        <v>0.78</v>
      </c>
      <c r="L121" s="28">
        <f t="array" aca="1" ref="L121" ca="1">CHOOSE(MOD(COLUMN(F:F),2)+1,IFERROR(SMALL(IF((codetiers=$A121)*(codeart=$C121),tranche,""),COLUMN(F:F)/2*MOD(COLUMN(E:E),2)),""),IFERROR(SMALL(IF((codetiers=$A121)*(codeart=$C121),prixu,""),COLUMN(E:E)/2*MOD(COLUMN(F:F),2)),""))</f>
        <v>199</v>
      </c>
      <c r="M121" s="28">
        <f t="array" aca="1" ref="M121" ca="1">CHOOSE(MOD(COLUMN(G:G),2)+1,IFERROR(SMALL(IF((codetiers=$A121)*(codeart=$C121),tranche,""),COLUMN(G:G)/2*MOD(COLUMN(F:F),2)),""),IFERROR(SMALL(IF((codetiers=$A121)*(codeart=$C121),prixu,""),COLUMN(F:F)/2*MOD(COLUMN(G:G),2)),""))</f>
        <v>0.95</v>
      </c>
      <c r="N121" s="28">
        <f t="array" aca="1" ref="N121" ca="1">CHOOSE(MOD(COLUMN(H:H),2)+1,IFERROR(SMALL(IF((codetiers=$A121)*(codeart=$C121),tranche,""),COLUMN(H:H)/2*MOD(COLUMN(G:G),2)),""),IFERROR(SMALL(IF((codetiers=$A121)*(codeart=$C121),prixu,""),COLUMN(G:G)/2*MOD(COLUMN(H:H),2)),""))</f>
        <v>299</v>
      </c>
      <c r="O121" s="28">
        <f t="array" aca="1" ref="O121" ca="1">CHOOSE(MOD(COLUMN(I:I),2)+1,IFERROR(SMALL(IF((codetiers=$A121)*(codeart=$C121),tranche,""),COLUMN(I:I)/2*MOD(COLUMN(H:H),2)),""),IFERROR(SMALL(IF((codetiers=$A121)*(codeart=$C121),prixu,""),COLUMN(H:H)/2*MOD(COLUMN(I:I),2)),""))</f>
        <v>1.18</v>
      </c>
      <c r="P121" s="28">
        <f t="array" aca="1" ref="P121" ca="1">CHOOSE(MOD(COLUMN(J:J),2)+1,IFERROR(SMALL(IF((codetiers=$A121)*(codeart=$C121),tranche,""),COLUMN(J:J)/2*MOD(COLUMN(I:I),2)),""),IFERROR(SMALL(IF((codetiers=$A121)*(codeart=$C121),prixu,""),COLUMN(I:I)/2*MOD(COLUMN(J:J),2)),""))</f>
        <v>499</v>
      </c>
      <c r="Q121" s="28">
        <f t="array" aca="1" ref="Q121" ca="1">CHOOSE(MOD(COLUMN(K:K),2)+1,IFERROR(SMALL(IF((codetiers=$A121)*(codeart=$C121),tranche,""),COLUMN(K:K)/2*MOD(COLUMN(J:J),2)),""),IFERROR(SMALL(IF((codetiers=$A121)*(codeart=$C121),prixu,""),COLUMN(J:J)/2*MOD(COLUMN(K:K),2)),""))</f>
        <v>1.48</v>
      </c>
      <c r="R121" s="28">
        <f t="array" aca="1" ref="R121" ca="1">CHOOSE(MOD(COLUMN(L:L),2)+1,IFERROR(SMALL(IF((codetiers=$A121)*(codeart=$C121),tranche,""),COLUMN(L:L)/2*MOD(COLUMN(K:K),2)),""),IFERROR(SMALL(IF((codetiers=$A121)*(codeart=$C121),prixu,""),COLUMN(K:K)/2*MOD(COLUMN(L:L),2)),""))</f>
        <v>9999</v>
      </c>
      <c r="S121" s="28">
        <f t="array" aca="1" ref="S121" ca="1">CHOOSE(MOD(COLUMN(M:M),2)+1,IFERROR(SMALL(IF((codetiers=$A121)*(codeart=$C121),tranche,""),COLUMN(M:M)/2*MOD(COLUMN(L:L),2)),""),IFERROR(SMALL(IF((codetiers=$A121)*(codeart=$C121),prixu,""),COLUMN(L:L)/2*MOD(COLUMN(M:M),2)),""))</f>
        <v>1.68</v>
      </c>
    </row>
    <row r="122" spans="1:19">
      <c r="A122" s="26" t="str">
        <f ca="1">INDEX(codetiers,SMALL(colindex,ROW(A121)))</f>
        <v>130337</v>
      </c>
      <c r="B122" s="26" t="str">
        <f ca="1">VLOOKUP($A122,infos,COLUMN(B:B),0)</f>
        <v>U.N.D</v>
      </c>
      <c r="C122" s="26" t="str">
        <f ca="1">INDEX(codeart,SMALL(colindex,ROW(A121)))</f>
        <v>BU3.4H14</v>
      </c>
      <c r="D122" s="26" t="str">
        <f ca="1">INDEX(infos,SMALL(colindex,ROW(A121)),COLUMN(D:D))</f>
        <v>A</v>
      </c>
      <c r="E122" s="26" t="str">
        <f ca="1">INDEX(infos,SMALL(colindex,ROW($A121)),COLUMN(E:E))</f>
        <v>BUTEE Ø3.40 L14</v>
      </c>
      <c r="F122" s="26">
        <f ca="1">INDEX(infos,SMALL(colindex,ROW($A121)),COLUMN(F:F))</f>
        <v>0</v>
      </c>
      <c r="G122" s="26" t="str">
        <f ca="1">INDEX(infos,SMALL(colindex,ROW($A121)),COLUMN(G:G))</f>
        <v>ANOD</v>
      </c>
      <c r="H122" s="28">
        <f t="array" aca="1" ref="H122" ca="1">CHOOSE(MOD(COLUMN(B:B),2)+1,IFERROR(SMALL(IF((codetiers=$A122)*(codeart=$C122),tranche,""),COLUMN(B:B)/2*MOD(COLUMN(A:A),2)),""),IFERROR(SMALL(IF((codetiers=$A122)*(codeart=$C122),prixu,""),COLUMN(A:A)/2*MOD(COLUMN(B:B),2)),""))</f>
        <v>49</v>
      </c>
      <c r="I122" s="28">
        <f t="array" aca="1" ref="I122" ca="1">CHOOSE(MOD(COLUMN(C:C),2)+1,IFERROR(SMALL(IF((codetiers=$A122)*(codeart=$C122),tranche,""),COLUMN(C:C)/2*MOD(COLUMN(B:B),2)),""),IFERROR(SMALL(IF((codetiers=$A122)*(codeart=$C122),prixu,""),COLUMN(B:B)/2*MOD(COLUMN(C:C),2)),""))</f>
        <v>0.68</v>
      </c>
      <c r="J122" s="28">
        <f t="array" aca="1" ref="J122" ca="1">CHOOSE(MOD(COLUMN(D:D),2)+1,IFERROR(SMALL(IF((codetiers=$A122)*(codeart=$C122),tranche,""),COLUMN(D:D)/2*MOD(COLUMN(C:C),2)),""),IFERROR(SMALL(IF((codetiers=$A122)*(codeart=$C122),prixu,""),COLUMN(C:C)/2*MOD(COLUMN(D:D),2)),""))</f>
        <v>99</v>
      </c>
      <c r="K122" s="28">
        <f t="array" aca="1" ref="K122" ca="1">CHOOSE(MOD(COLUMN(E:E),2)+1,IFERROR(SMALL(IF((codetiers=$A122)*(codeart=$C122),tranche,""),COLUMN(E:E)/2*MOD(COLUMN(D:D),2)),""),IFERROR(SMALL(IF((codetiers=$A122)*(codeart=$C122),prixu,""),COLUMN(D:D)/2*MOD(COLUMN(E:E),2)),""))</f>
        <v>0.78</v>
      </c>
      <c r="L122" s="28">
        <f t="array" aca="1" ref="L122" ca="1">CHOOSE(MOD(COLUMN(F:F),2)+1,IFERROR(SMALL(IF((codetiers=$A122)*(codeart=$C122),tranche,""),COLUMN(F:F)/2*MOD(COLUMN(E:E),2)),""),IFERROR(SMALL(IF((codetiers=$A122)*(codeart=$C122),prixu,""),COLUMN(E:E)/2*MOD(COLUMN(F:F),2)),""))</f>
        <v>199</v>
      </c>
      <c r="M122" s="28">
        <f t="array" aca="1" ref="M122" ca="1">CHOOSE(MOD(COLUMN(G:G),2)+1,IFERROR(SMALL(IF((codetiers=$A122)*(codeart=$C122),tranche,""),COLUMN(G:G)/2*MOD(COLUMN(F:F),2)),""),IFERROR(SMALL(IF((codetiers=$A122)*(codeart=$C122),prixu,""),COLUMN(F:F)/2*MOD(COLUMN(G:G),2)),""))</f>
        <v>0.95</v>
      </c>
      <c r="N122" s="28">
        <f t="array" aca="1" ref="N122" ca="1">CHOOSE(MOD(COLUMN(H:H),2)+1,IFERROR(SMALL(IF((codetiers=$A122)*(codeart=$C122),tranche,""),COLUMN(H:H)/2*MOD(COLUMN(G:G),2)),""),IFERROR(SMALL(IF((codetiers=$A122)*(codeart=$C122),prixu,""),COLUMN(G:G)/2*MOD(COLUMN(H:H),2)),""))</f>
        <v>299</v>
      </c>
      <c r="O122" s="28">
        <f t="array" aca="1" ref="O122" ca="1">CHOOSE(MOD(COLUMN(I:I),2)+1,IFERROR(SMALL(IF((codetiers=$A122)*(codeart=$C122),tranche,""),COLUMN(I:I)/2*MOD(COLUMN(H:H),2)),""),IFERROR(SMALL(IF((codetiers=$A122)*(codeart=$C122),prixu,""),COLUMN(H:H)/2*MOD(COLUMN(I:I),2)),""))</f>
        <v>1.18</v>
      </c>
      <c r="P122" s="28">
        <f t="array" aca="1" ref="P122" ca="1">CHOOSE(MOD(COLUMN(J:J),2)+1,IFERROR(SMALL(IF((codetiers=$A122)*(codeart=$C122),tranche,""),COLUMN(J:J)/2*MOD(COLUMN(I:I),2)),""),IFERROR(SMALL(IF((codetiers=$A122)*(codeart=$C122),prixu,""),COLUMN(I:I)/2*MOD(COLUMN(J:J),2)),""))</f>
        <v>499</v>
      </c>
      <c r="Q122" s="28">
        <f t="array" aca="1" ref="Q122" ca="1">CHOOSE(MOD(COLUMN(K:K),2)+1,IFERROR(SMALL(IF((codetiers=$A122)*(codeart=$C122),tranche,""),COLUMN(K:K)/2*MOD(COLUMN(J:J),2)),""),IFERROR(SMALL(IF((codetiers=$A122)*(codeart=$C122),prixu,""),COLUMN(J:J)/2*MOD(COLUMN(K:K),2)),""))</f>
        <v>1.48</v>
      </c>
      <c r="R122" s="28">
        <f t="array" aca="1" ref="R122" ca="1">CHOOSE(MOD(COLUMN(L:L),2)+1,IFERROR(SMALL(IF((codetiers=$A122)*(codeart=$C122),tranche,""),COLUMN(L:L)/2*MOD(COLUMN(K:K),2)),""),IFERROR(SMALL(IF((codetiers=$A122)*(codeart=$C122),prixu,""),COLUMN(K:K)/2*MOD(COLUMN(L:L),2)),""))</f>
        <v>9999</v>
      </c>
      <c r="S122" s="28">
        <f t="array" aca="1" ref="S122" ca="1">CHOOSE(MOD(COLUMN(M:M),2)+1,IFERROR(SMALL(IF((codetiers=$A122)*(codeart=$C122),tranche,""),COLUMN(M:M)/2*MOD(COLUMN(L:L),2)),""),IFERROR(SMALL(IF((codetiers=$A122)*(codeart=$C122),prixu,""),COLUMN(L:L)/2*MOD(COLUMN(M:M),2)),""))</f>
        <v>1.68</v>
      </c>
    </row>
    <row r="123" spans="1:19">
      <c r="A123" s="26" t="str">
        <f ca="1">INDEX(codetiers,SMALL(colindex,ROW(A122)))</f>
        <v>130337</v>
      </c>
      <c r="B123" s="26" t="str">
        <f ca="1">VLOOKUP($A123,infos,COLUMN(B:B),0)</f>
        <v>U.N.D</v>
      </c>
      <c r="C123" s="26" t="str">
        <f ca="1">INDEX(codeart,SMALL(colindex,ROW(A122)))</f>
        <v>BU3.4H8</v>
      </c>
      <c r="D123" s="26" t="str">
        <f ca="1">INDEX(infos,SMALL(colindex,ROW(A122)),COLUMN(D:D))</f>
        <v>A</v>
      </c>
      <c r="E123" s="26" t="str">
        <f ca="1">INDEX(infos,SMALL(colindex,ROW($A122)),COLUMN(E:E))</f>
        <v>BUTEE Ø3.40 L8</v>
      </c>
      <c r="F123" s="26">
        <f ca="1">INDEX(infos,SMALL(colindex,ROW($A122)),COLUMN(F:F))</f>
        <v>0</v>
      </c>
      <c r="G123" s="26" t="str">
        <f ca="1">INDEX(infos,SMALL(colindex,ROW($A122)),COLUMN(G:G))</f>
        <v>ANOD</v>
      </c>
      <c r="H123" s="28">
        <f t="array" aca="1" ref="H123" ca="1">CHOOSE(MOD(COLUMN(B:B),2)+1,IFERROR(SMALL(IF((codetiers=$A123)*(codeart=$C123),tranche,""),COLUMN(B:B)/2*MOD(COLUMN(A:A),2)),""),IFERROR(SMALL(IF((codetiers=$A123)*(codeart=$C123),prixu,""),COLUMN(A:A)/2*MOD(COLUMN(B:B),2)),""))</f>
        <v>49</v>
      </c>
      <c r="I123" s="28">
        <f t="array" aca="1" ref="I123" ca="1">CHOOSE(MOD(COLUMN(C:C),2)+1,IFERROR(SMALL(IF((codetiers=$A123)*(codeart=$C123),tranche,""),COLUMN(C:C)/2*MOD(COLUMN(B:B),2)),""),IFERROR(SMALL(IF((codetiers=$A123)*(codeart=$C123),prixu,""),COLUMN(B:B)/2*MOD(COLUMN(C:C),2)),""))</f>
        <v>0.68</v>
      </c>
      <c r="J123" s="28">
        <f t="array" aca="1" ref="J123" ca="1">CHOOSE(MOD(COLUMN(D:D),2)+1,IFERROR(SMALL(IF((codetiers=$A123)*(codeart=$C123),tranche,""),COLUMN(D:D)/2*MOD(COLUMN(C:C),2)),""),IFERROR(SMALL(IF((codetiers=$A123)*(codeart=$C123),prixu,""),COLUMN(C:C)/2*MOD(COLUMN(D:D),2)),""))</f>
        <v>99</v>
      </c>
      <c r="K123" s="28">
        <f t="array" aca="1" ref="K123" ca="1">CHOOSE(MOD(COLUMN(E:E),2)+1,IFERROR(SMALL(IF((codetiers=$A123)*(codeart=$C123),tranche,""),COLUMN(E:E)/2*MOD(COLUMN(D:D),2)),""),IFERROR(SMALL(IF((codetiers=$A123)*(codeart=$C123),prixu,""),COLUMN(D:D)/2*MOD(COLUMN(E:E),2)),""))</f>
        <v>0.78</v>
      </c>
      <c r="L123" s="28">
        <f t="array" aca="1" ref="L123" ca="1">CHOOSE(MOD(COLUMN(F:F),2)+1,IFERROR(SMALL(IF((codetiers=$A123)*(codeart=$C123),tranche,""),COLUMN(F:F)/2*MOD(COLUMN(E:E),2)),""),IFERROR(SMALL(IF((codetiers=$A123)*(codeart=$C123),prixu,""),COLUMN(E:E)/2*MOD(COLUMN(F:F),2)),""))</f>
        <v>199</v>
      </c>
      <c r="M123" s="28">
        <f t="array" aca="1" ref="M123" ca="1">CHOOSE(MOD(COLUMN(G:G),2)+1,IFERROR(SMALL(IF((codetiers=$A123)*(codeart=$C123),tranche,""),COLUMN(G:G)/2*MOD(COLUMN(F:F),2)),""),IFERROR(SMALL(IF((codetiers=$A123)*(codeart=$C123),prixu,""),COLUMN(F:F)/2*MOD(COLUMN(G:G),2)),""))</f>
        <v>0.95</v>
      </c>
      <c r="N123" s="28">
        <f t="array" aca="1" ref="N123" ca="1">CHOOSE(MOD(COLUMN(H:H),2)+1,IFERROR(SMALL(IF((codetiers=$A123)*(codeart=$C123),tranche,""),COLUMN(H:H)/2*MOD(COLUMN(G:G),2)),""),IFERROR(SMALL(IF((codetiers=$A123)*(codeart=$C123),prixu,""),COLUMN(G:G)/2*MOD(COLUMN(H:H),2)),""))</f>
        <v>299</v>
      </c>
      <c r="O123" s="28">
        <f t="array" aca="1" ref="O123" ca="1">CHOOSE(MOD(COLUMN(I:I),2)+1,IFERROR(SMALL(IF((codetiers=$A123)*(codeart=$C123),tranche,""),COLUMN(I:I)/2*MOD(COLUMN(H:H),2)),""),IFERROR(SMALL(IF((codetiers=$A123)*(codeart=$C123),prixu,""),COLUMN(H:H)/2*MOD(COLUMN(I:I),2)),""))</f>
        <v>1.18</v>
      </c>
      <c r="P123" s="28">
        <f t="array" aca="1" ref="P123" ca="1">CHOOSE(MOD(COLUMN(J:J),2)+1,IFERROR(SMALL(IF((codetiers=$A123)*(codeart=$C123),tranche,""),COLUMN(J:J)/2*MOD(COLUMN(I:I),2)),""),IFERROR(SMALL(IF((codetiers=$A123)*(codeart=$C123),prixu,""),COLUMN(I:I)/2*MOD(COLUMN(J:J),2)),""))</f>
        <v>499</v>
      </c>
      <c r="Q123" s="28">
        <f t="array" aca="1" ref="Q123" ca="1">CHOOSE(MOD(COLUMN(K:K),2)+1,IFERROR(SMALL(IF((codetiers=$A123)*(codeart=$C123),tranche,""),COLUMN(K:K)/2*MOD(COLUMN(J:J),2)),""),IFERROR(SMALL(IF((codetiers=$A123)*(codeart=$C123),prixu,""),COLUMN(J:J)/2*MOD(COLUMN(K:K),2)),""))</f>
        <v>1.48</v>
      </c>
      <c r="R123" s="28">
        <f t="array" aca="1" ref="R123" ca="1">CHOOSE(MOD(COLUMN(L:L),2)+1,IFERROR(SMALL(IF((codetiers=$A123)*(codeart=$C123),tranche,""),COLUMN(L:L)/2*MOD(COLUMN(K:K),2)),""),IFERROR(SMALL(IF((codetiers=$A123)*(codeart=$C123),prixu,""),COLUMN(K:K)/2*MOD(COLUMN(L:L),2)),""))</f>
        <v>9999</v>
      </c>
      <c r="S123" s="28">
        <f t="array" aca="1" ref="S123" ca="1">CHOOSE(MOD(COLUMN(M:M),2)+1,IFERROR(SMALL(IF((codetiers=$A123)*(codeart=$C123),tranche,""),COLUMN(M:M)/2*MOD(COLUMN(L:L),2)),""),IFERROR(SMALL(IF((codetiers=$A123)*(codeart=$C123),prixu,""),COLUMN(L:L)/2*MOD(COLUMN(M:M),2)),""))</f>
        <v>1.68</v>
      </c>
    </row>
    <row r="124" spans="1:19">
      <c r="A124" s="26" t="str">
        <f ca="1">INDEX(codetiers,SMALL(colindex,ROW(A123)))</f>
        <v>130337</v>
      </c>
      <c r="B124" s="26" t="str">
        <f ca="1">VLOOKUP($A124,infos,COLUMN(B:B),0)</f>
        <v>U.N.D</v>
      </c>
      <c r="C124" s="26" t="str">
        <f ca="1">INDEX(codeart,SMALL(colindex,ROW(A123)))</f>
        <v>BU4H10</v>
      </c>
      <c r="D124" s="26" t="str">
        <f ca="1">INDEX(infos,SMALL(colindex,ROW(A123)),COLUMN(D:D))</f>
        <v>A</v>
      </c>
      <c r="E124" s="26" t="str">
        <f ca="1">INDEX(infos,SMALL(colindex,ROW($A123)),COLUMN(E:E))</f>
        <v>BUTEE Ø4 L10</v>
      </c>
      <c r="F124" s="26">
        <f ca="1">INDEX(infos,SMALL(colindex,ROW($A123)),COLUMN(F:F))</f>
        <v>0</v>
      </c>
      <c r="G124" s="26" t="str">
        <f ca="1">INDEX(infos,SMALL(colindex,ROW($A123)),COLUMN(G:G))</f>
        <v>ANOD</v>
      </c>
      <c r="H124" s="28">
        <f t="array" aca="1" ref="H124" ca="1">CHOOSE(MOD(COLUMN(B:B),2)+1,IFERROR(SMALL(IF((codetiers=$A124)*(codeart=$C124),tranche,""),COLUMN(B:B)/2*MOD(COLUMN(A:A),2)),""),IFERROR(SMALL(IF((codetiers=$A124)*(codeart=$C124),prixu,""),COLUMN(A:A)/2*MOD(COLUMN(B:B),2)),""))</f>
        <v>49</v>
      </c>
      <c r="I124" s="28">
        <f t="array" aca="1" ref="I124" ca="1">CHOOSE(MOD(COLUMN(C:C),2)+1,IFERROR(SMALL(IF((codetiers=$A124)*(codeart=$C124),tranche,""),COLUMN(C:C)/2*MOD(COLUMN(B:B),2)),""),IFERROR(SMALL(IF((codetiers=$A124)*(codeart=$C124),prixu,""),COLUMN(B:B)/2*MOD(COLUMN(C:C),2)),""))</f>
        <v>0.68</v>
      </c>
      <c r="J124" s="28">
        <f t="array" aca="1" ref="J124" ca="1">CHOOSE(MOD(COLUMN(D:D),2)+1,IFERROR(SMALL(IF((codetiers=$A124)*(codeart=$C124),tranche,""),COLUMN(D:D)/2*MOD(COLUMN(C:C),2)),""),IFERROR(SMALL(IF((codetiers=$A124)*(codeart=$C124),prixu,""),COLUMN(C:C)/2*MOD(COLUMN(D:D),2)),""))</f>
        <v>99</v>
      </c>
      <c r="K124" s="28">
        <f t="array" aca="1" ref="K124" ca="1">CHOOSE(MOD(COLUMN(E:E),2)+1,IFERROR(SMALL(IF((codetiers=$A124)*(codeart=$C124),tranche,""),COLUMN(E:E)/2*MOD(COLUMN(D:D),2)),""),IFERROR(SMALL(IF((codetiers=$A124)*(codeart=$C124),prixu,""),COLUMN(D:D)/2*MOD(COLUMN(E:E),2)),""))</f>
        <v>0.78</v>
      </c>
      <c r="L124" s="28">
        <f t="array" aca="1" ref="L124" ca="1">CHOOSE(MOD(COLUMN(F:F),2)+1,IFERROR(SMALL(IF((codetiers=$A124)*(codeart=$C124),tranche,""),COLUMN(F:F)/2*MOD(COLUMN(E:E),2)),""),IFERROR(SMALL(IF((codetiers=$A124)*(codeart=$C124),prixu,""),COLUMN(E:E)/2*MOD(COLUMN(F:F),2)),""))</f>
        <v>199</v>
      </c>
      <c r="M124" s="28">
        <f t="array" aca="1" ref="M124" ca="1">CHOOSE(MOD(COLUMN(G:G),2)+1,IFERROR(SMALL(IF((codetiers=$A124)*(codeart=$C124),tranche,""),COLUMN(G:G)/2*MOD(COLUMN(F:F),2)),""),IFERROR(SMALL(IF((codetiers=$A124)*(codeart=$C124),prixu,""),COLUMN(F:F)/2*MOD(COLUMN(G:G),2)),""))</f>
        <v>0.95</v>
      </c>
      <c r="N124" s="28">
        <f t="array" aca="1" ref="N124" ca="1">CHOOSE(MOD(COLUMN(H:H),2)+1,IFERROR(SMALL(IF((codetiers=$A124)*(codeart=$C124),tranche,""),COLUMN(H:H)/2*MOD(COLUMN(G:G),2)),""),IFERROR(SMALL(IF((codetiers=$A124)*(codeart=$C124),prixu,""),COLUMN(G:G)/2*MOD(COLUMN(H:H),2)),""))</f>
        <v>299</v>
      </c>
      <c r="O124" s="28">
        <f t="array" aca="1" ref="O124" ca="1">CHOOSE(MOD(COLUMN(I:I),2)+1,IFERROR(SMALL(IF((codetiers=$A124)*(codeart=$C124),tranche,""),COLUMN(I:I)/2*MOD(COLUMN(H:H),2)),""),IFERROR(SMALL(IF((codetiers=$A124)*(codeart=$C124),prixu,""),COLUMN(H:H)/2*MOD(COLUMN(I:I),2)),""))</f>
        <v>1.18</v>
      </c>
      <c r="P124" s="28">
        <f t="array" aca="1" ref="P124" ca="1">CHOOSE(MOD(COLUMN(J:J),2)+1,IFERROR(SMALL(IF((codetiers=$A124)*(codeart=$C124),tranche,""),COLUMN(J:J)/2*MOD(COLUMN(I:I),2)),""),IFERROR(SMALL(IF((codetiers=$A124)*(codeart=$C124),prixu,""),COLUMN(I:I)/2*MOD(COLUMN(J:J),2)),""))</f>
        <v>499</v>
      </c>
      <c r="Q124" s="28">
        <f t="array" aca="1" ref="Q124" ca="1">CHOOSE(MOD(COLUMN(K:K),2)+1,IFERROR(SMALL(IF((codetiers=$A124)*(codeart=$C124),tranche,""),COLUMN(K:K)/2*MOD(COLUMN(J:J),2)),""),IFERROR(SMALL(IF((codetiers=$A124)*(codeart=$C124),prixu,""),COLUMN(J:J)/2*MOD(COLUMN(K:K),2)),""))</f>
        <v>1.48</v>
      </c>
      <c r="R124" s="28">
        <f t="array" aca="1" ref="R124" ca="1">CHOOSE(MOD(COLUMN(L:L),2)+1,IFERROR(SMALL(IF((codetiers=$A124)*(codeart=$C124),tranche,""),COLUMN(L:L)/2*MOD(COLUMN(K:K),2)),""),IFERROR(SMALL(IF((codetiers=$A124)*(codeart=$C124),prixu,""),COLUMN(K:K)/2*MOD(COLUMN(L:L),2)),""))</f>
        <v>9999</v>
      </c>
      <c r="S124" s="28">
        <f t="array" aca="1" ref="S124" ca="1">CHOOSE(MOD(COLUMN(M:M),2)+1,IFERROR(SMALL(IF((codetiers=$A124)*(codeart=$C124),tranche,""),COLUMN(M:M)/2*MOD(COLUMN(L:L),2)),""),IFERROR(SMALL(IF((codetiers=$A124)*(codeart=$C124),prixu,""),COLUMN(L:L)/2*MOD(COLUMN(M:M),2)),""))</f>
        <v>1.68</v>
      </c>
    </row>
    <row r="125" spans="1:19">
      <c r="A125" s="26" t="str">
        <f ca="1">INDEX(codetiers,SMALL(colindex,ROW(A124)))</f>
        <v>130337</v>
      </c>
      <c r="B125" s="26" t="str">
        <f ca="1">VLOOKUP($A125,infos,COLUMN(B:B),0)</f>
        <v>U.N.D</v>
      </c>
      <c r="C125" s="26" t="str">
        <f ca="1">INDEX(codeart,SMALL(colindex,ROW(A124)))</f>
        <v>BU4H12</v>
      </c>
      <c r="D125" s="26" t="str">
        <f ca="1">INDEX(infos,SMALL(colindex,ROW(A124)),COLUMN(D:D))</f>
        <v>A</v>
      </c>
      <c r="E125" s="26" t="str">
        <f ca="1">INDEX(infos,SMALL(colindex,ROW($A124)),COLUMN(E:E))</f>
        <v>BUTEE Ø4 L12</v>
      </c>
      <c r="F125" s="26">
        <f ca="1">INDEX(infos,SMALL(colindex,ROW($A124)),COLUMN(F:F))</f>
        <v>0</v>
      </c>
      <c r="G125" s="26" t="str">
        <f ca="1">INDEX(infos,SMALL(colindex,ROW($A124)),COLUMN(G:G))</f>
        <v>ANOD</v>
      </c>
      <c r="H125" s="28">
        <f t="array" aca="1" ref="H125" ca="1">CHOOSE(MOD(COLUMN(B:B),2)+1,IFERROR(SMALL(IF((codetiers=$A125)*(codeart=$C125),tranche,""),COLUMN(B:B)/2*MOD(COLUMN(A:A),2)),""),IFERROR(SMALL(IF((codetiers=$A125)*(codeart=$C125),prixu,""),COLUMN(A:A)/2*MOD(COLUMN(B:B),2)),""))</f>
        <v>49</v>
      </c>
      <c r="I125" s="28">
        <f t="array" aca="1" ref="I125" ca="1">CHOOSE(MOD(COLUMN(C:C),2)+1,IFERROR(SMALL(IF((codetiers=$A125)*(codeart=$C125),tranche,""),COLUMN(C:C)/2*MOD(COLUMN(B:B),2)),""),IFERROR(SMALL(IF((codetiers=$A125)*(codeart=$C125),prixu,""),COLUMN(B:B)/2*MOD(COLUMN(C:C),2)),""))</f>
        <v>0.68</v>
      </c>
      <c r="J125" s="28">
        <f t="array" aca="1" ref="J125" ca="1">CHOOSE(MOD(COLUMN(D:D),2)+1,IFERROR(SMALL(IF((codetiers=$A125)*(codeart=$C125),tranche,""),COLUMN(D:D)/2*MOD(COLUMN(C:C),2)),""),IFERROR(SMALL(IF((codetiers=$A125)*(codeart=$C125),prixu,""),COLUMN(C:C)/2*MOD(COLUMN(D:D),2)),""))</f>
        <v>99</v>
      </c>
      <c r="K125" s="28">
        <f t="array" aca="1" ref="K125" ca="1">CHOOSE(MOD(COLUMN(E:E),2)+1,IFERROR(SMALL(IF((codetiers=$A125)*(codeart=$C125),tranche,""),COLUMN(E:E)/2*MOD(COLUMN(D:D),2)),""),IFERROR(SMALL(IF((codetiers=$A125)*(codeart=$C125),prixu,""),COLUMN(D:D)/2*MOD(COLUMN(E:E),2)),""))</f>
        <v>0.78</v>
      </c>
      <c r="L125" s="28">
        <f t="array" aca="1" ref="L125" ca="1">CHOOSE(MOD(COLUMN(F:F),2)+1,IFERROR(SMALL(IF((codetiers=$A125)*(codeart=$C125),tranche,""),COLUMN(F:F)/2*MOD(COLUMN(E:E),2)),""),IFERROR(SMALL(IF((codetiers=$A125)*(codeart=$C125),prixu,""),COLUMN(E:E)/2*MOD(COLUMN(F:F),2)),""))</f>
        <v>199</v>
      </c>
      <c r="M125" s="28">
        <f t="array" aca="1" ref="M125" ca="1">CHOOSE(MOD(COLUMN(G:G),2)+1,IFERROR(SMALL(IF((codetiers=$A125)*(codeart=$C125),tranche,""),COLUMN(G:G)/2*MOD(COLUMN(F:F),2)),""),IFERROR(SMALL(IF((codetiers=$A125)*(codeart=$C125),prixu,""),COLUMN(F:F)/2*MOD(COLUMN(G:G),2)),""))</f>
        <v>0.95</v>
      </c>
      <c r="N125" s="28">
        <f t="array" aca="1" ref="N125" ca="1">CHOOSE(MOD(COLUMN(H:H),2)+1,IFERROR(SMALL(IF((codetiers=$A125)*(codeart=$C125),tranche,""),COLUMN(H:H)/2*MOD(COLUMN(G:G),2)),""),IFERROR(SMALL(IF((codetiers=$A125)*(codeart=$C125),prixu,""),COLUMN(G:G)/2*MOD(COLUMN(H:H),2)),""))</f>
        <v>299</v>
      </c>
      <c r="O125" s="28">
        <f t="array" aca="1" ref="O125" ca="1">CHOOSE(MOD(COLUMN(I:I),2)+1,IFERROR(SMALL(IF((codetiers=$A125)*(codeart=$C125),tranche,""),COLUMN(I:I)/2*MOD(COLUMN(H:H),2)),""),IFERROR(SMALL(IF((codetiers=$A125)*(codeart=$C125),prixu,""),COLUMN(H:H)/2*MOD(COLUMN(I:I),2)),""))</f>
        <v>1.18</v>
      </c>
      <c r="P125" s="28">
        <f t="array" aca="1" ref="P125" ca="1">CHOOSE(MOD(COLUMN(J:J),2)+1,IFERROR(SMALL(IF((codetiers=$A125)*(codeart=$C125),tranche,""),COLUMN(J:J)/2*MOD(COLUMN(I:I),2)),""),IFERROR(SMALL(IF((codetiers=$A125)*(codeart=$C125),prixu,""),COLUMN(I:I)/2*MOD(COLUMN(J:J),2)),""))</f>
        <v>499</v>
      </c>
      <c r="Q125" s="28">
        <f t="array" aca="1" ref="Q125" ca="1">CHOOSE(MOD(COLUMN(K:K),2)+1,IFERROR(SMALL(IF((codetiers=$A125)*(codeart=$C125),tranche,""),COLUMN(K:K)/2*MOD(COLUMN(J:J),2)),""),IFERROR(SMALL(IF((codetiers=$A125)*(codeart=$C125),prixu,""),COLUMN(J:J)/2*MOD(COLUMN(K:K),2)),""))</f>
        <v>1.48</v>
      </c>
      <c r="R125" s="28">
        <f t="array" aca="1" ref="R125" ca="1">CHOOSE(MOD(COLUMN(L:L),2)+1,IFERROR(SMALL(IF((codetiers=$A125)*(codeart=$C125),tranche,""),COLUMN(L:L)/2*MOD(COLUMN(K:K),2)),""),IFERROR(SMALL(IF((codetiers=$A125)*(codeart=$C125),prixu,""),COLUMN(K:K)/2*MOD(COLUMN(L:L),2)),""))</f>
        <v>9999</v>
      </c>
      <c r="S125" s="28">
        <f t="array" aca="1" ref="S125" ca="1">CHOOSE(MOD(COLUMN(M:M),2)+1,IFERROR(SMALL(IF((codetiers=$A125)*(codeart=$C125),tranche,""),COLUMN(M:M)/2*MOD(COLUMN(L:L),2)),""),IFERROR(SMALL(IF((codetiers=$A125)*(codeart=$C125),prixu,""),COLUMN(L:L)/2*MOD(COLUMN(M:M),2)),""))</f>
        <v>1.68</v>
      </c>
    </row>
    <row r="126" spans="1:19">
      <c r="A126" s="26" t="str">
        <f ca="1">INDEX(codetiers,SMALL(colindex,ROW(A125)))</f>
        <v>130337</v>
      </c>
      <c r="B126" s="26" t="str">
        <f ca="1">VLOOKUP($A126,infos,COLUMN(B:B),0)</f>
        <v>U.N.D</v>
      </c>
      <c r="C126" s="26" t="str">
        <f ca="1">INDEX(codeart,SMALL(colindex,ROW(A125)))</f>
        <v>BU4H14</v>
      </c>
      <c r="D126" s="26" t="str">
        <f ca="1">INDEX(infos,SMALL(colindex,ROW(A125)),COLUMN(D:D))</f>
        <v>A</v>
      </c>
      <c r="E126" s="26" t="str">
        <f ca="1">INDEX(infos,SMALL(colindex,ROW($A125)),COLUMN(E:E))</f>
        <v>BUTEE Ø4 L14</v>
      </c>
      <c r="F126" s="26">
        <f ca="1">INDEX(infos,SMALL(colindex,ROW($A125)),COLUMN(F:F))</f>
        <v>0</v>
      </c>
      <c r="G126" s="26" t="str">
        <f ca="1">INDEX(infos,SMALL(colindex,ROW($A125)),COLUMN(G:G))</f>
        <v>ANOD</v>
      </c>
      <c r="H126" s="28">
        <f t="array" aca="1" ref="H126" ca="1">CHOOSE(MOD(COLUMN(B:B),2)+1,IFERROR(SMALL(IF((codetiers=$A126)*(codeart=$C126),tranche,""),COLUMN(B:B)/2*MOD(COLUMN(A:A),2)),""),IFERROR(SMALL(IF((codetiers=$A126)*(codeart=$C126),prixu,""),COLUMN(A:A)/2*MOD(COLUMN(B:B),2)),""))</f>
        <v>49</v>
      </c>
      <c r="I126" s="28">
        <f t="array" aca="1" ref="I126" ca="1">CHOOSE(MOD(COLUMN(C:C),2)+1,IFERROR(SMALL(IF((codetiers=$A126)*(codeart=$C126),tranche,""),COLUMN(C:C)/2*MOD(COLUMN(B:B),2)),""),IFERROR(SMALL(IF((codetiers=$A126)*(codeart=$C126),prixu,""),COLUMN(B:B)/2*MOD(COLUMN(C:C),2)),""))</f>
        <v>0.68</v>
      </c>
      <c r="J126" s="28">
        <f t="array" aca="1" ref="J126" ca="1">CHOOSE(MOD(COLUMN(D:D),2)+1,IFERROR(SMALL(IF((codetiers=$A126)*(codeart=$C126),tranche,""),COLUMN(D:D)/2*MOD(COLUMN(C:C),2)),""),IFERROR(SMALL(IF((codetiers=$A126)*(codeart=$C126),prixu,""),COLUMN(C:C)/2*MOD(COLUMN(D:D),2)),""))</f>
        <v>99</v>
      </c>
      <c r="K126" s="28">
        <f t="array" aca="1" ref="K126" ca="1">CHOOSE(MOD(COLUMN(E:E),2)+1,IFERROR(SMALL(IF((codetiers=$A126)*(codeart=$C126),tranche,""),COLUMN(E:E)/2*MOD(COLUMN(D:D),2)),""),IFERROR(SMALL(IF((codetiers=$A126)*(codeart=$C126),prixu,""),COLUMN(D:D)/2*MOD(COLUMN(E:E),2)),""))</f>
        <v>0.78</v>
      </c>
      <c r="L126" s="28">
        <f t="array" aca="1" ref="L126" ca="1">CHOOSE(MOD(COLUMN(F:F),2)+1,IFERROR(SMALL(IF((codetiers=$A126)*(codeart=$C126),tranche,""),COLUMN(F:F)/2*MOD(COLUMN(E:E),2)),""),IFERROR(SMALL(IF((codetiers=$A126)*(codeart=$C126),prixu,""),COLUMN(E:E)/2*MOD(COLUMN(F:F),2)),""))</f>
        <v>199</v>
      </c>
      <c r="M126" s="28">
        <f t="array" aca="1" ref="M126" ca="1">CHOOSE(MOD(COLUMN(G:G),2)+1,IFERROR(SMALL(IF((codetiers=$A126)*(codeart=$C126),tranche,""),COLUMN(G:G)/2*MOD(COLUMN(F:F),2)),""),IFERROR(SMALL(IF((codetiers=$A126)*(codeart=$C126),prixu,""),COLUMN(F:F)/2*MOD(COLUMN(G:G),2)),""))</f>
        <v>0.95</v>
      </c>
      <c r="N126" s="28">
        <f t="array" aca="1" ref="N126" ca="1">CHOOSE(MOD(COLUMN(H:H),2)+1,IFERROR(SMALL(IF((codetiers=$A126)*(codeart=$C126),tranche,""),COLUMN(H:H)/2*MOD(COLUMN(G:G),2)),""),IFERROR(SMALL(IF((codetiers=$A126)*(codeart=$C126),prixu,""),COLUMN(G:G)/2*MOD(COLUMN(H:H),2)),""))</f>
        <v>299</v>
      </c>
      <c r="O126" s="28">
        <f t="array" aca="1" ref="O126" ca="1">CHOOSE(MOD(COLUMN(I:I),2)+1,IFERROR(SMALL(IF((codetiers=$A126)*(codeart=$C126),tranche,""),COLUMN(I:I)/2*MOD(COLUMN(H:H),2)),""),IFERROR(SMALL(IF((codetiers=$A126)*(codeart=$C126),prixu,""),COLUMN(H:H)/2*MOD(COLUMN(I:I),2)),""))</f>
        <v>1.18</v>
      </c>
      <c r="P126" s="28">
        <f t="array" aca="1" ref="P126" ca="1">CHOOSE(MOD(COLUMN(J:J),2)+1,IFERROR(SMALL(IF((codetiers=$A126)*(codeart=$C126),tranche,""),COLUMN(J:J)/2*MOD(COLUMN(I:I),2)),""),IFERROR(SMALL(IF((codetiers=$A126)*(codeart=$C126),prixu,""),COLUMN(I:I)/2*MOD(COLUMN(J:J),2)),""))</f>
        <v>499</v>
      </c>
      <c r="Q126" s="28">
        <f t="array" aca="1" ref="Q126" ca="1">CHOOSE(MOD(COLUMN(K:K),2)+1,IFERROR(SMALL(IF((codetiers=$A126)*(codeart=$C126),tranche,""),COLUMN(K:K)/2*MOD(COLUMN(J:J),2)),""),IFERROR(SMALL(IF((codetiers=$A126)*(codeart=$C126),prixu,""),COLUMN(J:J)/2*MOD(COLUMN(K:K),2)),""))</f>
        <v>1.48</v>
      </c>
      <c r="R126" s="28">
        <f t="array" aca="1" ref="R126" ca="1">CHOOSE(MOD(COLUMN(L:L),2)+1,IFERROR(SMALL(IF((codetiers=$A126)*(codeart=$C126),tranche,""),COLUMN(L:L)/2*MOD(COLUMN(K:K),2)),""),IFERROR(SMALL(IF((codetiers=$A126)*(codeart=$C126),prixu,""),COLUMN(K:K)/2*MOD(COLUMN(L:L),2)),""))</f>
        <v>9999</v>
      </c>
      <c r="S126" s="28">
        <f t="array" aca="1" ref="S126" ca="1">CHOOSE(MOD(COLUMN(M:M),2)+1,IFERROR(SMALL(IF((codetiers=$A126)*(codeart=$C126),tranche,""),COLUMN(M:M)/2*MOD(COLUMN(L:L),2)),""),IFERROR(SMALL(IF((codetiers=$A126)*(codeart=$C126),prixu,""),COLUMN(L:L)/2*MOD(COLUMN(M:M),2)),""))</f>
        <v>1.68</v>
      </c>
    </row>
    <row r="127" spans="1:19">
      <c r="A127" s="26" t="str">
        <f ca="1">INDEX(codetiers,SMALL(colindex,ROW(A126)))</f>
        <v>130337</v>
      </c>
      <c r="B127" s="26" t="str">
        <f ca="1">VLOOKUP($A127,infos,COLUMN(B:B),0)</f>
        <v>U.N.D</v>
      </c>
      <c r="C127" s="26" t="str">
        <f ca="1">INDEX(codeart,SMALL(colindex,ROW(A126)))</f>
        <v>BU4H7</v>
      </c>
      <c r="D127" s="26" t="str">
        <f ca="1">INDEX(infos,SMALL(colindex,ROW(A126)),COLUMN(D:D))</f>
        <v>A</v>
      </c>
      <c r="E127" s="26" t="str">
        <f ca="1">INDEX(infos,SMALL(colindex,ROW($A126)),COLUMN(E:E))</f>
        <v>BUTEE Ø4 L7</v>
      </c>
      <c r="F127" s="26">
        <f ca="1">INDEX(infos,SMALL(colindex,ROW($A126)),COLUMN(F:F))</f>
        <v>0</v>
      </c>
      <c r="G127" s="26" t="str">
        <f ca="1">INDEX(infos,SMALL(colindex,ROW($A126)),COLUMN(G:G))</f>
        <v>ANOD</v>
      </c>
      <c r="H127" s="28">
        <f t="array" aca="1" ref="H127" ca="1">CHOOSE(MOD(COLUMN(B:B),2)+1,IFERROR(SMALL(IF((codetiers=$A127)*(codeart=$C127),tranche,""),COLUMN(B:B)/2*MOD(COLUMN(A:A),2)),""),IFERROR(SMALL(IF((codetiers=$A127)*(codeart=$C127),prixu,""),COLUMN(A:A)/2*MOD(COLUMN(B:B),2)),""))</f>
        <v>49</v>
      </c>
      <c r="I127" s="28">
        <f t="array" aca="1" ref="I127" ca="1">CHOOSE(MOD(COLUMN(C:C),2)+1,IFERROR(SMALL(IF((codetiers=$A127)*(codeart=$C127),tranche,""),COLUMN(C:C)/2*MOD(COLUMN(B:B),2)),""),IFERROR(SMALL(IF((codetiers=$A127)*(codeart=$C127),prixu,""),COLUMN(B:B)/2*MOD(COLUMN(C:C),2)),""))</f>
        <v>0.68</v>
      </c>
      <c r="J127" s="28">
        <f t="array" aca="1" ref="J127" ca="1">CHOOSE(MOD(COLUMN(D:D),2)+1,IFERROR(SMALL(IF((codetiers=$A127)*(codeart=$C127),tranche,""),COLUMN(D:D)/2*MOD(COLUMN(C:C),2)),""),IFERROR(SMALL(IF((codetiers=$A127)*(codeart=$C127),prixu,""),COLUMN(C:C)/2*MOD(COLUMN(D:D),2)),""))</f>
        <v>99</v>
      </c>
      <c r="K127" s="28">
        <f t="array" aca="1" ref="K127" ca="1">CHOOSE(MOD(COLUMN(E:E),2)+1,IFERROR(SMALL(IF((codetiers=$A127)*(codeart=$C127),tranche,""),COLUMN(E:E)/2*MOD(COLUMN(D:D),2)),""),IFERROR(SMALL(IF((codetiers=$A127)*(codeart=$C127),prixu,""),COLUMN(D:D)/2*MOD(COLUMN(E:E),2)),""))</f>
        <v>0.78</v>
      </c>
      <c r="L127" s="28">
        <f t="array" aca="1" ref="L127" ca="1">CHOOSE(MOD(COLUMN(F:F),2)+1,IFERROR(SMALL(IF((codetiers=$A127)*(codeart=$C127),tranche,""),COLUMN(F:F)/2*MOD(COLUMN(E:E),2)),""),IFERROR(SMALL(IF((codetiers=$A127)*(codeart=$C127),prixu,""),COLUMN(E:E)/2*MOD(COLUMN(F:F),2)),""))</f>
        <v>199</v>
      </c>
      <c r="M127" s="28">
        <f t="array" aca="1" ref="M127" ca="1">CHOOSE(MOD(COLUMN(G:G),2)+1,IFERROR(SMALL(IF((codetiers=$A127)*(codeart=$C127),tranche,""),COLUMN(G:G)/2*MOD(COLUMN(F:F),2)),""),IFERROR(SMALL(IF((codetiers=$A127)*(codeart=$C127),prixu,""),COLUMN(F:F)/2*MOD(COLUMN(G:G),2)),""))</f>
        <v>0.95</v>
      </c>
      <c r="N127" s="28">
        <f t="array" aca="1" ref="N127" ca="1">CHOOSE(MOD(COLUMN(H:H),2)+1,IFERROR(SMALL(IF((codetiers=$A127)*(codeart=$C127),tranche,""),COLUMN(H:H)/2*MOD(COLUMN(G:G),2)),""),IFERROR(SMALL(IF((codetiers=$A127)*(codeart=$C127),prixu,""),COLUMN(G:G)/2*MOD(COLUMN(H:H),2)),""))</f>
        <v>299</v>
      </c>
      <c r="O127" s="28">
        <f t="array" aca="1" ref="O127" ca="1">CHOOSE(MOD(COLUMN(I:I),2)+1,IFERROR(SMALL(IF((codetiers=$A127)*(codeart=$C127),tranche,""),COLUMN(I:I)/2*MOD(COLUMN(H:H),2)),""),IFERROR(SMALL(IF((codetiers=$A127)*(codeart=$C127),prixu,""),COLUMN(H:H)/2*MOD(COLUMN(I:I),2)),""))</f>
        <v>1.18</v>
      </c>
      <c r="P127" s="28">
        <f t="array" aca="1" ref="P127" ca="1">CHOOSE(MOD(COLUMN(J:J),2)+1,IFERROR(SMALL(IF((codetiers=$A127)*(codeart=$C127),tranche,""),COLUMN(J:J)/2*MOD(COLUMN(I:I),2)),""),IFERROR(SMALL(IF((codetiers=$A127)*(codeart=$C127),prixu,""),COLUMN(I:I)/2*MOD(COLUMN(J:J),2)),""))</f>
        <v>499</v>
      </c>
      <c r="Q127" s="28">
        <f t="array" aca="1" ref="Q127" ca="1">CHOOSE(MOD(COLUMN(K:K),2)+1,IFERROR(SMALL(IF((codetiers=$A127)*(codeart=$C127),tranche,""),COLUMN(K:K)/2*MOD(COLUMN(J:J),2)),""),IFERROR(SMALL(IF((codetiers=$A127)*(codeart=$C127),prixu,""),COLUMN(J:J)/2*MOD(COLUMN(K:K),2)),""))</f>
        <v>1.48</v>
      </c>
      <c r="R127" s="28">
        <f t="array" aca="1" ref="R127" ca="1">CHOOSE(MOD(COLUMN(L:L),2)+1,IFERROR(SMALL(IF((codetiers=$A127)*(codeart=$C127),tranche,""),COLUMN(L:L)/2*MOD(COLUMN(K:K),2)),""),IFERROR(SMALL(IF((codetiers=$A127)*(codeart=$C127),prixu,""),COLUMN(K:K)/2*MOD(COLUMN(L:L),2)),""))</f>
        <v>9999</v>
      </c>
      <c r="S127" s="28">
        <f t="array" aca="1" ref="S127" ca="1">CHOOSE(MOD(COLUMN(M:M),2)+1,IFERROR(SMALL(IF((codetiers=$A127)*(codeart=$C127),tranche,""),COLUMN(M:M)/2*MOD(COLUMN(L:L),2)),""),IFERROR(SMALL(IF((codetiers=$A127)*(codeart=$C127),prixu,""),COLUMN(L:L)/2*MOD(COLUMN(M:M),2)),""))</f>
        <v>1.68</v>
      </c>
    </row>
    <row r="128" spans="1:19">
      <c r="A128" s="26" t="str">
        <f ca="1">INDEX(codetiers,SMALL(colindex,ROW(A127)))</f>
        <v>130337</v>
      </c>
      <c r="B128" s="26" t="str">
        <f ca="1">VLOOKUP($A128,infos,COLUMN(B:B),0)</f>
        <v>U.N.D</v>
      </c>
      <c r="C128" s="26" t="str">
        <f ca="1">INDEX(codeart,SMALL(colindex,ROW(A127)))</f>
        <v>BU4H8</v>
      </c>
      <c r="D128" s="26" t="str">
        <f ca="1">INDEX(infos,SMALL(colindex,ROW(A127)),COLUMN(D:D))</f>
        <v>A</v>
      </c>
      <c r="E128" s="26" t="str">
        <f ca="1">INDEX(infos,SMALL(colindex,ROW($A127)),COLUMN(E:E))</f>
        <v>BUTEE Ø4 L8</v>
      </c>
      <c r="F128" s="26">
        <f ca="1">INDEX(infos,SMALL(colindex,ROW($A127)),COLUMN(F:F))</f>
        <v>0</v>
      </c>
      <c r="G128" s="26" t="str">
        <f ca="1">INDEX(infos,SMALL(colindex,ROW($A127)),COLUMN(G:G))</f>
        <v>ANOD</v>
      </c>
      <c r="H128" s="28">
        <f t="array" aca="1" ref="H128" ca="1">CHOOSE(MOD(COLUMN(B:B),2)+1,IFERROR(SMALL(IF((codetiers=$A128)*(codeart=$C128),tranche,""),COLUMN(B:B)/2*MOD(COLUMN(A:A),2)),""),IFERROR(SMALL(IF((codetiers=$A128)*(codeart=$C128),prixu,""),COLUMN(A:A)/2*MOD(COLUMN(B:B),2)),""))</f>
        <v>49</v>
      </c>
      <c r="I128" s="28">
        <f t="array" aca="1" ref="I128" ca="1">CHOOSE(MOD(COLUMN(C:C),2)+1,IFERROR(SMALL(IF((codetiers=$A128)*(codeart=$C128),tranche,""),COLUMN(C:C)/2*MOD(COLUMN(B:B),2)),""),IFERROR(SMALL(IF((codetiers=$A128)*(codeart=$C128),prixu,""),COLUMN(B:B)/2*MOD(COLUMN(C:C),2)),""))</f>
        <v>0.68</v>
      </c>
      <c r="J128" s="28">
        <f t="array" aca="1" ref="J128" ca="1">CHOOSE(MOD(COLUMN(D:D),2)+1,IFERROR(SMALL(IF((codetiers=$A128)*(codeart=$C128),tranche,""),COLUMN(D:D)/2*MOD(COLUMN(C:C),2)),""),IFERROR(SMALL(IF((codetiers=$A128)*(codeart=$C128),prixu,""),COLUMN(C:C)/2*MOD(COLUMN(D:D),2)),""))</f>
        <v>99</v>
      </c>
      <c r="K128" s="28">
        <f t="array" aca="1" ref="K128" ca="1">CHOOSE(MOD(COLUMN(E:E),2)+1,IFERROR(SMALL(IF((codetiers=$A128)*(codeart=$C128),tranche,""),COLUMN(E:E)/2*MOD(COLUMN(D:D),2)),""),IFERROR(SMALL(IF((codetiers=$A128)*(codeart=$C128),prixu,""),COLUMN(D:D)/2*MOD(COLUMN(E:E),2)),""))</f>
        <v>0.78</v>
      </c>
      <c r="L128" s="28">
        <f t="array" aca="1" ref="L128" ca="1">CHOOSE(MOD(COLUMN(F:F),2)+1,IFERROR(SMALL(IF((codetiers=$A128)*(codeart=$C128),tranche,""),COLUMN(F:F)/2*MOD(COLUMN(E:E),2)),""),IFERROR(SMALL(IF((codetiers=$A128)*(codeart=$C128),prixu,""),COLUMN(E:E)/2*MOD(COLUMN(F:F),2)),""))</f>
        <v>199</v>
      </c>
      <c r="M128" s="28">
        <f t="array" aca="1" ref="M128" ca="1">CHOOSE(MOD(COLUMN(G:G),2)+1,IFERROR(SMALL(IF((codetiers=$A128)*(codeart=$C128),tranche,""),COLUMN(G:G)/2*MOD(COLUMN(F:F),2)),""),IFERROR(SMALL(IF((codetiers=$A128)*(codeart=$C128),prixu,""),COLUMN(F:F)/2*MOD(COLUMN(G:G),2)),""))</f>
        <v>0.95</v>
      </c>
      <c r="N128" s="28">
        <f t="array" aca="1" ref="N128" ca="1">CHOOSE(MOD(COLUMN(H:H),2)+1,IFERROR(SMALL(IF((codetiers=$A128)*(codeart=$C128),tranche,""),COLUMN(H:H)/2*MOD(COLUMN(G:G),2)),""),IFERROR(SMALL(IF((codetiers=$A128)*(codeart=$C128),prixu,""),COLUMN(G:G)/2*MOD(COLUMN(H:H),2)),""))</f>
        <v>299</v>
      </c>
      <c r="O128" s="28">
        <f t="array" aca="1" ref="O128" ca="1">CHOOSE(MOD(COLUMN(I:I),2)+1,IFERROR(SMALL(IF((codetiers=$A128)*(codeart=$C128),tranche,""),COLUMN(I:I)/2*MOD(COLUMN(H:H),2)),""),IFERROR(SMALL(IF((codetiers=$A128)*(codeart=$C128),prixu,""),COLUMN(H:H)/2*MOD(COLUMN(I:I),2)),""))</f>
        <v>1.18</v>
      </c>
      <c r="P128" s="28">
        <f t="array" aca="1" ref="P128" ca="1">CHOOSE(MOD(COLUMN(J:J),2)+1,IFERROR(SMALL(IF((codetiers=$A128)*(codeart=$C128),tranche,""),COLUMN(J:J)/2*MOD(COLUMN(I:I),2)),""),IFERROR(SMALL(IF((codetiers=$A128)*(codeart=$C128),prixu,""),COLUMN(I:I)/2*MOD(COLUMN(J:J),2)),""))</f>
        <v>499</v>
      </c>
      <c r="Q128" s="28">
        <f t="array" aca="1" ref="Q128" ca="1">CHOOSE(MOD(COLUMN(K:K),2)+1,IFERROR(SMALL(IF((codetiers=$A128)*(codeart=$C128),tranche,""),COLUMN(K:K)/2*MOD(COLUMN(J:J),2)),""),IFERROR(SMALL(IF((codetiers=$A128)*(codeart=$C128),prixu,""),COLUMN(J:J)/2*MOD(COLUMN(K:K),2)),""))</f>
        <v>1.48</v>
      </c>
      <c r="R128" s="28">
        <f t="array" aca="1" ref="R128" ca="1">CHOOSE(MOD(COLUMN(L:L),2)+1,IFERROR(SMALL(IF((codetiers=$A128)*(codeart=$C128),tranche,""),COLUMN(L:L)/2*MOD(COLUMN(K:K),2)),""),IFERROR(SMALL(IF((codetiers=$A128)*(codeart=$C128),prixu,""),COLUMN(K:K)/2*MOD(COLUMN(L:L),2)),""))</f>
        <v>9999</v>
      </c>
      <c r="S128" s="28">
        <f t="array" aca="1" ref="S128" ca="1">CHOOSE(MOD(COLUMN(M:M),2)+1,IFERROR(SMALL(IF((codetiers=$A128)*(codeart=$C128),tranche,""),COLUMN(M:M)/2*MOD(COLUMN(L:L),2)),""),IFERROR(SMALL(IF((codetiers=$A128)*(codeart=$C128),prixu,""),COLUMN(L:L)/2*MOD(COLUMN(M:M),2)),""))</f>
        <v>1.68</v>
      </c>
    </row>
    <row r="129" spans="1:19">
      <c r="A129" s="26" t="str">
        <f ca="1">INDEX(codetiers,SMALL(colindex,ROW(A128)))</f>
        <v>130337</v>
      </c>
      <c r="B129" s="26" t="str">
        <f ca="1">VLOOKUP($A129,infos,COLUMN(B:B),0)</f>
        <v>U.N.D</v>
      </c>
      <c r="C129" s="26" t="str">
        <f ca="1">INDEX(codeart,SMALL(colindex,ROW(A128)))</f>
        <v>BU5H10</v>
      </c>
      <c r="D129" s="26" t="str">
        <f ca="1">INDEX(infos,SMALL(colindex,ROW(A128)),COLUMN(D:D))</f>
        <v>A</v>
      </c>
      <c r="E129" s="26" t="str">
        <f ca="1">INDEX(infos,SMALL(colindex,ROW($A128)),COLUMN(E:E))</f>
        <v>BUTEE Ø5 L10</v>
      </c>
      <c r="F129" s="26">
        <f ca="1">INDEX(infos,SMALL(colindex,ROW($A128)),COLUMN(F:F))</f>
        <v>0</v>
      </c>
      <c r="G129" s="26" t="str">
        <f ca="1">INDEX(infos,SMALL(colindex,ROW($A128)),COLUMN(G:G))</f>
        <v>ANOD</v>
      </c>
      <c r="H129" s="28">
        <f t="array" aca="1" ref="H129" ca="1">CHOOSE(MOD(COLUMN(B:B),2)+1,IFERROR(SMALL(IF((codetiers=$A129)*(codeart=$C129),tranche,""),COLUMN(B:B)/2*MOD(COLUMN(A:A),2)),""),IFERROR(SMALL(IF((codetiers=$A129)*(codeart=$C129),prixu,""),COLUMN(A:A)/2*MOD(COLUMN(B:B),2)),""))</f>
        <v>49</v>
      </c>
      <c r="I129" s="28">
        <f t="array" aca="1" ref="I129" ca="1">CHOOSE(MOD(COLUMN(C:C),2)+1,IFERROR(SMALL(IF((codetiers=$A129)*(codeart=$C129),tranche,""),COLUMN(C:C)/2*MOD(COLUMN(B:B),2)),""),IFERROR(SMALL(IF((codetiers=$A129)*(codeart=$C129),prixu,""),COLUMN(B:B)/2*MOD(COLUMN(C:C),2)),""))</f>
        <v>0.68</v>
      </c>
      <c r="J129" s="28">
        <f t="array" aca="1" ref="J129" ca="1">CHOOSE(MOD(COLUMN(D:D),2)+1,IFERROR(SMALL(IF((codetiers=$A129)*(codeart=$C129),tranche,""),COLUMN(D:D)/2*MOD(COLUMN(C:C),2)),""),IFERROR(SMALL(IF((codetiers=$A129)*(codeart=$C129),prixu,""),COLUMN(C:C)/2*MOD(COLUMN(D:D),2)),""))</f>
        <v>99</v>
      </c>
      <c r="K129" s="28">
        <f t="array" aca="1" ref="K129" ca="1">CHOOSE(MOD(COLUMN(E:E),2)+1,IFERROR(SMALL(IF((codetiers=$A129)*(codeart=$C129),tranche,""),COLUMN(E:E)/2*MOD(COLUMN(D:D),2)),""),IFERROR(SMALL(IF((codetiers=$A129)*(codeart=$C129),prixu,""),COLUMN(D:D)/2*MOD(COLUMN(E:E),2)),""))</f>
        <v>0.78</v>
      </c>
      <c r="L129" s="28">
        <f t="array" aca="1" ref="L129" ca="1">CHOOSE(MOD(COLUMN(F:F),2)+1,IFERROR(SMALL(IF((codetiers=$A129)*(codeart=$C129),tranche,""),COLUMN(F:F)/2*MOD(COLUMN(E:E),2)),""),IFERROR(SMALL(IF((codetiers=$A129)*(codeart=$C129),prixu,""),COLUMN(E:E)/2*MOD(COLUMN(F:F),2)),""))</f>
        <v>199</v>
      </c>
      <c r="M129" s="28">
        <f t="array" aca="1" ref="M129" ca="1">CHOOSE(MOD(COLUMN(G:G),2)+1,IFERROR(SMALL(IF((codetiers=$A129)*(codeart=$C129),tranche,""),COLUMN(G:G)/2*MOD(COLUMN(F:F),2)),""),IFERROR(SMALL(IF((codetiers=$A129)*(codeart=$C129),prixu,""),COLUMN(F:F)/2*MOD(COLUMN(G:G),2)),""))</f>
        <v>0.95</v>
      </c>
      <c r="N129" s="28">
        <f t="array" aca="1" ref="N129" ca="1">CHOOSE(MOD(COLUMN(H:H),2)+1,IFERROR(SMALL(IF((codetiers=$A129)*(codeart=$C129),tranche,""),COLUMN(H:H)/2*MOD(COLUMN(G:G),2)),""),IFERROR(SMALL(IF((codetiers=$A129)*(codeart=$C129),prixu,""),COLUMN(G:G)/2*MOD(COLUMN(H:H),2)),""))</f>
        <v>299</v>
      </c>
      <c r="O129" s="28">
        <f t="array" aca="1" ref="O129" ca="1">CHOOSE(MOD(COLUMN(I:I),2)+1,IFERROR(SMALL(IF((codetiers=$A129)*(codeart=$C129),tranche,""),COLUMN(I:I)/2*MOD(COLUMN(H:H),2)),""),IFERROR(SMALL(IF((codetiers=$A129)*(codeart=$C129),prixu,""),COLUMN(H:H)/2*MOD(COLUMN(I:I),2)),""))</f>
        <v>1.18</v>
      </c>
      <c r="P129" s="28">
        <f t="array" aca="1" ref="P129" ca="1">CHOOSE(MOD(COLUMN(J:J),2)+1,IFERROR(SMALL(IF((codetiers=$A129)*(codeart=$C129),tranche,""),COLUMN(J:J)/2*MOD(COLUMN(I:I),2)),""),IFERROR(SMALL(IF((codetiers=$A129)*(codeart=$C129),prixu,""),COLUMN(I:I)/2*MOD(COLUMN(J:J),2)),""))</f>
        <v>499</v>
      </c>
      <c r="Q129" s="28">
        <f t="array" aca="1" ref="Q129" ca="1">CHOOSE(MOD(COLUMN(K:K),2)+1,IFERROR(SMALL(IF((codetiers=$A129)*(codeart=$C129),tranche,""),COLUMN(K:K)/2*MOD(COLUMN(J:J),2)),""),IFERROR(SMALL(IF((codetiers=$A129)*(codeart=$C129),prixu,""),COLUMN(J:J)/2*MOD(COLUMN(K:K),2)),""))</f>
        <v>1.48</v>
      </c>
      <c r="R129" s="28">
        <f t="array" aca="1" ref="R129" ca="1">CHOOSE(MOD(COLUMN(L:L),2)+1,IFERROR(SMALL(IF((codetiers=$A129)*(codeart=$C129),tranche,""),COLUMN(L:L)/2*MOD(COLUMN(K:K),2)),""),IFERROR(SMALL(IF((codetiers=$A129)*(codeart=$C129),prixu,""),COLUMN(K:K)/2*MOD(COLUMN(L:L),2)),""))</f>
        <v>9999</v>
      </c>
      <c r="S129" s="28">
        <f t="array" aca="1" ref="S129" ca="1">CHOOSE(MOD(COLUMN(M:M),2)+1,IFERROR(SMALL(IF((codetiers=$A129)*(codeart=$C129),tranche,""),COLUMN(M:M)/2*MOD(COLUMN(L:L),2)),""),IFERROR(SMALL(IF((codetiers=$A129)*(codeart=$C129),prixu,""),COLUMN(L:L)/2*MOD(COLUMN(M:M),2)),""))</f>
        <v>1.68</v>
      </c>
    </row>
    <row r="130" spans="1:19">
      <c r="A130" s="26" t="str">
        <f ca="1">INDEX(codetiers,SMALL(colindex,ROW(A129)))</f>
        <v>130337</v>
      </c>
      <c r="B130" s="26" t="str">
        <f ca="1">VLOOKUP($A130,infos,COLUMN(B:B),0)</f>
        <v>U.N.D</v>
      </c>
      <c r="C130" s="26" t="str">
        <f ca="1">INDEX(codeart,SMALL(colindex,ROW(A129)))</f>
        <v>BU5H12</v>
      </c>
      <c r="D130" s="26" t="str">
        <f ca="1">INDEX(infos,SMALL(colindex,ROW(A129)),COLUMN(D:D))</f>
        <v>A</v>
      </c>
      <c r="E130" s="26" t="str">
        <f ca="1">INDEX(infos,SMALL(colindex,ROW($A129)),COLUMN(E:E))</f>
        <v>BUTEE Ø5 L12</v>
      </c>
      <c r="F130" s="26">
        <f ca="1">INDEX(infos,SMALL(colindex,ROW($A129)),COLUMN(F:F))</f>
        <v>0</v>
      </c>
      <c r="G130" s="26" t="str">
        <f ca="1">INDEX(infos,SMALL(colindex,ROW($A129)),COLUMN(G:G))</f>
        <v>ANOD</v>
      </c>
      <c r="H130" s="28">
        <f t="array" aca="1" ref="H130" ca="1">CHOOSE(MOD(COLUMN(B:B),2)+1,IFERROR(SMALL(IF((codetiers=$A130)*(codeart=$C130),tranche,""),COLUMN(B:B)/2*MOD(COLUMN(A:A),2)),""),IFERROR(SMALL(IF((codetiers=$A130)*(codeart=$C130),prixu,""),COLUMN(A:A)/2*MOD(COLUMN(B:B),2)),""))</f>
        <v>49</v>
      </c>
      <c r="I130" s="28">
        <f t="array" aca="1" ref="I130" ca="1">CHOOSE(MOD(COLUMN(C:C),2)+1,IFERROR(SMALL(IF((codetiers=$A130)*(codeart=$C130),tranche,""),COLUMN(C:C)/2*MOD(COLUMN(B:B),2)),""),IFERROR(SMALL(IF((codetiers=$A130)*(codeart=$C130),prixu,""),COLUMN(B:B)/2*MOD(COLUMN(C:C),2)),""))</f>
        <v>0.68</v>
      </c>
      <c r="J130" s="28">
        <f t="array" aca="1" ref="J130" ca="1">CHOOSE(MOD(COLUMN(D:D),2)+1,IFERROR(SMALL(IF((codetiers=$A130)*(codeart=$C130),tranche,""),COLUMN(D:D)/2*MOD(COLUMN(C:C),2)),""),IFERROR(SMALL(IF((codetiers=$A130)*(codeart=$C130),prixu,""),COLUMN(C:C)/2*MOD(COLUMN(D:D),2)),""))</f>
        <v>99</v>
      </c>
      <c r="K130" s="28">
        <f t="array" aca="1" ref="K130" ca="1">CHOOSE(MOD(COLUMN(E:E),2)+1,IFERROR(SMALL(IF((codetiers=$A130)*(codeart=$C130),tranche,""),COLUMN(E:E)/2*MOD(COLUMN(D:D),2)),""),IFERROR(SMALL(IF((codetiers=$A130)*(codeart=$C130),prixu,""),COLUMN(D:D)/2*MOD(COLUMN(E:E),2)),""))</f>
        <v>0.78</v>
      </c>
      <c r="L130" s="28">
        <f t="array" aca="1" ref="L130" ca="1">CHOOSE(MOD(COLUMN(F:F),2)+1,IFERROR(SMALL(IF((codetiers=$A130)*(codeart=$C130),tranche,""),COLUMN(F:F)/2*MOD(COLUMN(E:E),2)),""),IFERROR(SMALL(IF((codetiers=$A130)*(codeart=$C130),prixu,""),COLUMN(E:E)/2*MOD(COLUMN(F:F),2)),""))</f>
        <v>199</v>
      </c>
      <c r="M130" s="28">
        <f t="array" aca="1" ref="M130" ca="1">CHOOSE(MOD(COLUMN(G:G),2)+1,IFERROR(SMALL(IF((codetiers=$A130)*(codeart=$C130),tranche,""),COLUMN(G:G)/2*MOD(COLUMN(F:F),2)),""),IFERROR(SMALL(IF((codetiers=$A130)*(codeart=$C130),prixu,""),COLUMN(F:F)/2*MOD(COLUMN(G:G),2)),""))</f>
        <v>0.95</v>
      </c>
      <c r="N130" s="28">
        <f t="array" aca="1" ref="N130" ca="1">CHOOSE(MOD(COLUMN(H:H),2)+1,IFERROR(SMALL(IF((codetiers=$A130)*(codeart=$C130),tranche,""),COLUMN(H:H)/2*MOD(COLUMN(G:G),2)),""),IFERROR(SMALL(IF((codetiers=$A130)*(codeart=$C130),prixu,""),COLUMN(G:G)/2*MOD(COLUMN(H:H),2)),""))</f>
        <v>299</v>
      </c>
      <c r="O130" s="28">
        <f t="array" aca="1" ref="O130" ca="1">CHOOSE(MOD(COLUMN(I:I),2)+1,IFERROR(SMALL(IF((codetiers=$A130)*(codeart=$C130),tranche,""),COLUMN(I:I)/2*MOD(COLUMN(H:H),2)),""),IFERROR(SMALL(IF((codetiers=$A130)*(codeart=$C130),prixu,""),COLUMN(H:H)/2*MOD(COLUMN(I:I),2)),""))</f>
        <v>1.18</v>
      </c>
      <c r="P130" s="28">
        <f t="array" aca="1" ref="P130" ca="1">CHOOSE(MOD(COLUMN(J:J),2)+1,IFERROR(SMALL(IF((codetiers=$A130)*(codeart=$C130),tranche,""),COLUMN(J:J)/2*MOD(COLUMN(I:I),2)),""),IFERROR(SMALL(IF((codetiers=$A130)*(codeart=$C130),prixu,""),COLUMN(I:I)/2*MOD(COLUMN(J:J),2)),""))</f>
        <v>499</v>
      </c>
      <c r="Q130" s="28">
        <f t="array" aca="1" ref="Q130" ca="1">CHOOSE(MOD(COLUMN(K:K),2)+1,IFERROR(SMALL(IF((codetiers=$A130)*(codeart=$C130),tranche,""),COLUMN(K:K)/2*MOD(COLUMN(J:J),2)),""),IFERROR(SMALL(IF((codetiers=$A130)*(codeart=$C130),prixu,""),COLUMN(J:J)/2*MOD(COLUMN(K:K),2)),""))</f>
        <v>1.48</v>
      </c>
      <c r="R130" s="28">
        <f t="array" aca="1" ref="R130" ca="1">CHOOSE(MOD(COLUMN(L:L),2)+1,IFERROR(SMALL(IF((codetiers=$A130)*(codeart=$C130),tranche,""),COLUMN(L:L)/2*MOD(COLUMN(K:K),2)),""),IFERROR(SMALL(IF((codetiers=$A130)*(codeart=$C130),prixu,""),COLUMN(K:K)/2*MOD(COLUMN(L:L),2)),""))</f>
        <v>9999</v>
      </c>
      <c r="S130" s="28">
        <f t="array" aca="1" ref="S130" ca="1">CHOOSE(MOD(COLUMN(M:M),2)+1,IFERROR(SMALL(IF((codetiers=$A130)*(codeart=$C130),tranche,""),COLUMN(M:M)/2*MOD(COLUMN(L:L),2)),""),IFERROR(SMALL(IF((codetiers=$A130)*(codeart=$C130),prixu,""),COLUMN(L:L)/2*MOD(COLUMN(M:M),2)),""))</f>
        <v>1.68</v>
      </c>
    </row>
    <row r="131" spans="1:19">
      <c r="A131" s="26" t="str">
        <f ca="1">INDEX(codetiers,SMALL(colindex,ROW(A130)))</f>
        <v>130337</v>
      </c>
      <c r="B131" s="26" t="str">
        <f ca="1">VLOOKUP($A131,infos,COLUMN(B:B),0)</f>
        <v>U.N.D</v>
      </c>
      <c r="C131" s="26" t="str">
        <f ca="1">INDEX(codeart,SMALL(colindex,ROW(A130)))</f>
        <v>BU5H7</v>
      </c>
      <c r="D131" s="26" t="str">
        <f ca="1">INDEX(infos,SMALL(colindex,ROW(A130)),COLUMN(D:D))</f>
        <v>A</v>
      </c>
      <c r="E131" s="26" t="str">
        <f ca="1">INDEX(infos,SMALL(colindex,ROW($A130)),COLUMN(E:E))</f>
        <v>BUTEE Ø5 L7</v>
      </c>
      <c r="F131" s="26">
        <f ca="1">INDEX(infos,SMALL(colindex,ROW($A130)),COLUMN(F:F))</f>
        <v>0</v>
      </c>
      <c r="G131" s="26" t="str">
        <f ca="1">INDEX(infos,SMALL(colindex,ROW($A130)),COLUMN(G:G))</f>
        <v>ANOD</v>
      </c>
      <c r="H131" s="28">
        <f t="array" aca="1" ref="H131" ca="1">CHOOSE(MOD(COLUMN(B:B),2)+1,IFERROR(SMALL(IF((codetiers=$A131)*(codeart=$C131),tranche,""),COLUMN(B:B)/2*MOD(COLUMN(A:A),2)),""),IFERROR(SMALL(IF((codetiers=$A131)*(codeart=$C131),prixu,""),COLUMN(A:A)/2*MOD(COLUMN(B:B),2)),""))</f>
        <v>49</v>
      </c>
      <c r="I131" s="28">
        <f t="array" aca="1" ref="I131" ca="1">CHOOSE(MOD(COLUMN(C:C),2)+1,IFERROR(SMALL(IF((codetiers=$A131)*(codeart=$C131),tranche,""),COLUMN(C:C)/2*MOD(COLUMN(B:B),2)),""),IFERROR(SMALL(IF((codetiers=$A131)*(codeart=$C131),prixu,""),COLUMN(B:B)/2*MOD(COLUMN(C:C),2)),""))</f>
        <v>0.68</v>
      </c>
      <c r="J131" s="28">
        <f t="array" aca="1" ref="J131" ca="1">CHOOSE(MOD(COLUMN(D:D),2)+1,IFERROR(SMALL(IF((codetiers=$A131)*(codeart=$C131),tranche,""),COLUMN(D:D)/2*MOD(COLUMN(C:C),2)),""),IFERROR(SMALL(IF((codetiers=$A131)*(codeart=$C131),prixu,""),COLUMN(C:C)/2*MOD(COLUMN(D:D),2)),""))</f>
        <v>99</v>
      </c>
      <c r="K131" s="28">
        <f t="array" aca="1" ref="K131" ca="1">CHOOSE(MOD(COLUMN(E:E),2)+1,IFERROR(SMALL(IF((codetiers=$A131)*(codeart=$C131),tranche,""),COLUMN(E:E)/2*MOD(COLUMN(D:D),2)),""),IFERROR(SMALL(IF((codetiers=$A131)*(codeart=$C131),prixu,""),COLUMN(D:D)/2*MOD(COLUMN(E:E),2)),""))</f>
        <v>0.78</v>
      </c>
      <c r="L131" s="28">
        <f t="array" aca="1" ref="L131" ca="1">CHOOSE(MOD(COLUMN(F:F),2)+1,IFERROR(SMALL(IF((codetiers=$A131)*(codeart=$C131),tranche,""),COLUMN(F:F)/2*MOD(COLUMN(E:E),2)),""),IFERROR(SMALL(IF((codetiers=$A131)*(codeart=$C131),prixu,""),COLUMN(E:E)/2*MOD(COLUMN(F:F),2)),""))</f>
        <v>199</v>
      </c>
      <c r="M131" s="28">
        <f t="array" aca="1" ref="M131" ca="1">CHOOSE(MOD(COLUMN(G:G),2)+1,IFERROR(SMALL(IF((codetiers=$A131)*(codeart=$C131),tranche,""),COLUMN(G:G)/2*MOD(COLUMN(F:F),2)),""),IFERROR(SMALL(IF((codetiers=$A131)*(codeart=$C131),prixu,""),COLUMN(F:F)/2*MOD(COLUMN(G:G),2)),""))</f>
        <v>0.95</v>
      </c>
      <c r="N131" s="28">
        <f t="array" aca="1" ref="N131" ca="1">CHOOSE(MOD(COLUMN(H:H),2)+1,IFERROR(SMALL(IF((codetiers=$A131)*(codeart=$C131),tranche,""),COLUMN(H:H)/2*MOD(COLUMN(G:G),2)),""),IFERROR(SMALL(IF((codetiers=$A131)*(codeart=$C131),prixu,""),COLUMN(G:G)/2*MOD(COLUMN(H:H),2)),""))</f>
        <v>299</v>
      </c>
      <c r="O131" s="28">
        <f t="array" aca="1" ref="O131" ca="1">CHOOSE(MOD(COLUMN(I:I),2)+1,IFERROR(SMALL(IF((codetiers=$A131)*(codeart=$C131),tranche,""),COLUMN(I:I)/2*MOD(COLUMN(H:H),2)),""),IFERROR(SMALL(IF((codetiers=$A131)*(codeart=$C131),prixu,""),COLUMN(H:H)/2*MOD(COLUMN(I:I),2)),""))</f>
        <v>1.18</v>
      </c>
      <c r="P131" s="28">
        <f t="array" aca="1" ref="P131" ca="1">CHOOSE(MOD(COLUMN(J:J),2)+1,IFERROR(SMALL(IF((codetiers=$A131)*(codeart=$C131),tranche,""),COLUMN(J:J)/2*MOD(COLUMN(I:I),2)),""),IFERROR(SMALL(IF((codetiers=$A131)*(codeart=$C131),prixu,""),COLUMN(I:I)/2*MOD(COLUMN(J:J),2)),""))</f>
        <v>499</v>
      </c>
      <c r="Q131" s="28">
        <f t="array" aca="1" ref="Q131" ca="1">CHOOSE(MOD(COLUMN(K:K),2)+1,IFERROR(SMALL(IF((codetiers=$A131)*(codeart=$C131),tranche,""),COLUMN(K:K)/2*MOD(COLUMN(J:J),2)),""),IFERROR(SMALL(IF((codetiers=$A131)*(codeart=$C131),prixu,""),COLUMN(J:J)/2*MOD(COLUMN(K:K),2)),""))</f>
        <v>1.48</v>
      </c>
      <c r="R131" s="28">
        <f t="array" aca="1" ref="R131" ca="1">CHOOSE(MOD(COLUMN(L:L),2)+1,IFERROR(SMALL(IF((codetiers=$A131)*(codeart=$C131),tranche,""),COLUMN(L:L)/2*MOD(COLUMN(K:K),2)),""),IFERROR(SMALL(IF((codetiers=$A131)*(codeart=$C131),prixu,""),COLUMN(K:K)/2*MOD(COLUMN(L:L),2)),""))</f>
        <v>9999</v>
      </c>
      <c r="S131" s="28">
        <f t="array" aca="1" ref="S131" ca="1">CHOOSE(MOD(COLUMN(M:M),2)+1,IFERROR(SMALL(IF((codetiers=$A131)*(codeart=$C131),tranche,""),COLUMN(M:M)/2*MOD(COLUMN(L:L),2)),""),IFERROR(SMALL(IF((codetiers=$A131)*(codeart=$C131),prixu,""),COLUMN(L:L)/2*MOD(COLUMN(M:M),2)),""))</f>
        <v>1.68</v>
      </c>
    </row>
    <row r="132" spans="1:19">
      <c r="A132" s="26" t="str">
        <f ca="1">INDEX(codetiers,SMALL(colindex,ROW(A131)))</f>
        <v>130337</v>
      </c>
      <c r="B132" s="26" t="str">
        <f ca="1">VLOOKUP($A132,infos,COLUMN(B:B),0)</f>
        <v>U.N.D</v>
      </c>
      <c r="C132" s="26" t="str">
        <f ca="1">INDEX(codeart,SMALL(colindex,ROW(A131)))</f>
        <v>BU5H8</v>
      </c>
      <c r="D132" s="26" t="str">
        <f ca="1">INDEX(infos,SMALL(colindex,ROW(A131)),COLUMN(D:D))</f>
        <v>A</v>
      </c>
      <c r="E132" s="26" t="str">
        <f ca="1">INDEX(infos,SMALL(colindex,ROW($A131)),COLUMN(E:E))</f>
        <v>BUTEE Ø5 L8</v>
      </c>
      <c r="F132" s="26">
        <f ca="1">INDEX(infos,SMALL(colindex,ROW($A131)),COLUMN(F:F))</f>
        <v>0</v>
      </c>
      <c r="G132" s="26" t="str">
        <f ca="1">INDEX(infos,SMALL(colindex,ROW($A131)),COLUMN(G:G))</f>
        <v>ANOD</v>
      </c>
      <c r="H132" s="28">
        <f t="array" aca="1" ref="H132" ca="1">CHOOSE(MOD(COLUMN(B:B),2)+1,IFERROR(SMALL(IF((codetiers=$A132)*(codeart=$C132),tranche,""),COLUMN(B:B)/2*MOD(COLUMN(A:A),2)),""),IFERROR(SMALL(IF((codetiers=$A132)*(codeart=$C132),prixu,""),COLUMN(A:A)/2*MOD(COLUMN(B:B),2)),""))</f>
        <v>49</v>
      </c>
      <c r="I132" s="28">
        <f t="array" aca="1" ref="I132" ca="1">CHOOSE(MOD(COLUMN(C:C),2)+1,IFERROR(SMALL(IF((codetiers=$A132)*(codeart=$C132),tranche,""),COLUMN(C:C)/2*MOD(COLUMN(B:B),2)),""),IFERROR(SMALL(IF((codetiers=$A132)*(codeart=$C132),prixu,""),COLUMN(B:B)/2*MOD(COLUMN(C:C),2)),""))</f>
        <v>0.68</v>
      </c>
      <c r="J132" s="28">
        <f t="array" aca="1" ref="J132" ca="1">CHOOSE(MOD(COLUMN(D:D),2)+1,IFERROR(SMALL(IF((codetiers=$A132)*(codeart=$C132),tranche,""),COLUMN(D:D)/2*MOD(COLUMN(C:C),2)),""),IFERROR(SMALL(IF((codetiers=$A132)*(codeart=$C132),prixu,""),COLUMN(C:C)/2*MOD(COLUMN(D:D),2)),""))</f>
        <v>99</v>
      </c>
      <c r="K132" s="28">
        <f t="array" aca="1" ref="K132" ca="1">CHOOSE(MOD(COLUMN(E:E),2)+1,IFERROR(SMALL(IF((codetiers=$A132)*(codeart=$C132),tranche,""),COLUMN(E:E)/2*MOD(COLUMN(D:D),2)),""),IFERROR(SMALL(IF((codetiers=$A132)*(codeart=$C132),prixu,""),COLUMN(D:D)/2*MOD(COLUMN(E:E),2)),""))</f>
        <v>0.78</v>
      </c>
      <c r="L132" s="28">
        <f t="array" aca="1" ref="L132" ca="1">CHOOSE(MOD(COLUMN(F:F),2)+1,IFERROR(SMALL(IF((codetiers=$A132)*(codeart=$C132),tranche,""),COLUMN(F:F)/2*MOD(COLUMN(E:E),2)),""),IFERROR(SMALL(IF((codetiers=$A132)*(codeart=$C132),prixu,""),COLUMN(E:E)/2*MOD(COLUMN(F:F),2)),""))</f>
        <v>199</v>
      </c>
      <c r="M132" s="28">
        <f t="array" aca="1" ref="M132" ca="1">CHOOSE(MOD(COLUMN(G:G),2)+1,IFERROR(SMALL(IF((codetiers=$A132)*(codeart=$C132),tranche,""),COLUMN(G:G)/2*MOD(COLUMN(F:F),2)),""),IFERROR(SMALL(IF((codetiers=$A132)*(codeart=$C132),prixu,""),COLUMN(F:F)/2*MOD(COLUMN(G:G),2)),""))</f>
        <v>0.95</v>
      </c>
      <c r="N132" s="28">
        <f t="array" aca="1" ref="N132" ca="1">CHOOSE(MOD(COLUMN(H:H),2)+1,IFERROR(SMALL(IF((codetiers=$A132)*(codeart=$C132),tranche,""),COLUMN(H:H)/2*MOD(COLUMN(G:G),2)),""),IFERROR(SMALL(IF((codetiers=$A132)*(codeart=$C132),prixu,""),COLUMN(G:G)/2*MOD(COLUMN(H:H),2)),""))</f>
        <v>299</v>
      </c>
      <c r="O132" s="28">
        <f t="array" aca="1" ref="O132" ca="1">CHOOSE(MOD(COLUMN(I:I),2)+1,IFERROR(SMALL(IF((codetiers=$A132)*(codeart=$C132),tranche,""),COLUMN(I:I)/2*MOD(COLUMN(H:H),2)),""),IFERROR(SMALL(IF((codetiers=$A132)*(codeart=$C132),prixu,""),COLUMN(H:H)/2*MOD(COLUMN(I:I),2)),""))</f>
        <v>1.18</v>
      </c>
      <c r="P132" s="28">
        <f t="array" aca="1" ref="P132" ca="1">CHOOSE(MOD(COLUMN(J:J),2)+1,IFERROR(SMALL(IF((codetiers=$A132)*(codeart=$C132),tranche,""),COLUMN(J:J)/2*MOD(COLUMN(I:I),2)),""),IFERROR(SMALL(IF((codetiers=$A132)*(codeart=$C132),prixu,""),COLUMN(I:I)/2*MOD(COLUMN(J:J),2)),""))</f>
        <v>499</v>
      </c>
      <c r="Q132" s="28">
        <f t="array" aca="1" ref="Q132" ca="1">CHOOSE(MOD(COLUMN(K:K),2)+1,IFERROR(SMALL(IF((codetiers=$A132)*(codeart=$C132),tranche,""),COLUMN(K:K)/2*MOD(COLUMN(J:J),2)),""),IFERROR(SMALL(IF((codetiers=$A132)*(codeart=$C132),prixu,""),COLUMN(J:J)/2*MOD(COLUMN(K:K),2)),""))</f>
        <v>1.48</v>
      </c>
      <c r="R132" s="28">
        <f t="array" aca="1" ref="R132" ca="1">CHOOSE(MOD(COLUMN(L:L),2)+1,IFERROR(SMALL(IF((codetiers=$A132)*(codeart=$C132),tranche,""),COLUMN(L:L)/2*MOD(COLUMN(K:K),2)),""),IFERROR(SMALL(IF((codetiers=$A132)*(codeart=$C132),prixu,""),COLUMN(K:K)/2*MOD(COLUMN(L:L),2)),""))</f>
        <v>9999</v>
      </c>
      <c r="S132" s="28">
        <f t="array" aca="1" ref="S132" ca="1">CHOOSE(MOD(COLUMN(M:M),2)+1,IFERROR(SMALL(IF((codetiers=$A132)*(codeart=$C132),tranche,""),COLUMN(M:M)/2*MOD(COLUMN(L:L),2)),""),IFERROR(SMALL(IF((codetiers=$A132)*(codeart=$C132),prixu,""),COLUMN(L:L)/2*MOD(COLUMN(M:M),2)),""))</f>
        <v>1.68</v>
      </c>
    </row>
    <row r="133" spans="1:19">
      <c r="A133" s="26" t="str">
        <f ca="1">INDEX(codetiers,SMALL(colindex,ROW(A132)))</f>
        <v>130755</v>
      </c>
      <c r="B133" s="26" t="str">
        <f ca="1">VLOOKUP($A133,infos,COLUMN(B:B),0)</f>
        <v>SATINOX</v>
      </c>
      <c r="C133" s="26" t="str">
        <f ca="1">INDEX(codeart,SMALL(colindex,ROW(A132)))</f>
        <v>C000000041</v>
      </c>
      <c r="D133" s="26" t="str">
        <f ca="1">INDEX(infos,SMALL(colindex,ROW(A132)),COLUMN(D:D))</f>
        <v>01</v>
      </c>
      <c r="E133" s="26" t="str">
        <f ca="1">INDEX(infos,SMALL(colindex,ROW($A132)),COLUMN(E:E))</f>
        <v>VIS CS M 2.5X0.45 A4-70</v>
      </c>
      <c r="F133" s="26" t="str">
        <f ca="1">INDEX(infos,SMALL(colindex,ROW($A132)),COLUMN(F:F))</f>
        <v>INOX A4</v>
      </c>
      <c r="G133" s="26" t="str">
        <f ca="1">INDEX(infos,SMALL(colindex,ROW($A132)),COLUMN(G:G))</f>
        <v>PASI</v>
      </c>
      <c r="H133" s="28">
        <f t="array" aca="1" ref="H133" ca="1">CHOOSE(MOD(COLUMN(B:B),2)+1,IFERROR(SMALL(IF((codetiers=$A133)*(codeart=$C133),tranche,""),COLUMN(B:B)/2*MOD(COLUMN(A:A),2)),""),IFERROR(SMALL(IF((codetiers=$A133)*(codeart=$C133),prixu,""),COLUMN(A:A)/2*MOD(COLUMN(B:B),2)),""))</f>
        <v>201</v>
      </c>
      <c r="I133" s="28">
        <f t="array" aca="1" ref="I133" ca="1">CHOOSE(MOD(COLUMN(C:C),2)+1,IFERROR(SMALL(IF((codetiers=$A133)*(codeart=$C133),tranche,""),COLUMN(C:C)/2*MOD(COLUMN(B:B),2)),""),IFERROR(SMALL(IF((codetiers=$A133)*(codeart=$C133),prixu,""),COLUMN(B:B)/2*MOD(COLUMN(C:C),2)),""))</f>
        <v>1.95</v>
      </c>
      <c r="J133" s="28">
        <f t="array" aca="1" ref="J133" ca="1">CHOOSE(MOD(COLUMN(D:D),2)+1,IFERROR(SMALL(IF((codetiers=$A133)*(codeart=$C133),tranche,""),COLUMN(D:D)/2*MOD(COLUMN(C:C),2)),""),IFERROR(SMALL(IF((codetiers=$A133)*(codeart=$C133),prixu,""),COLUMN(C:C)/2*MOD(COLUMN(D:D),2)),""))</f>
        <v>1000</v>
      </c>
      <c r="K133" s="28">
        <f t="array" aca="1" ref="K133" ca="1">CHOOSE(MOD(COLUMN(E:E),2)+1,IFERROR(SMALL(IF((codetiers=$A133)*(codeart=$C133),tranche,""),COLUMN(E:E)/2*MOD(COLUMN(D:D),2)),""),IFERROR(SMALL(IF((codetiers=$A133)*(codeart=$C133),prixu,""),COLUMN(D:D)/2*MOD(COLUMN(E:E),2)),""))</f>
        <v>2.95</v>
      </c>
      <c r="L133" s="28" t="str">
        <f t="array" aca="1" ref="L133" ca="1">CHOOSE(MOD(COLUMN(F:F),2)+1,IFERROR(SMALL(IF((codetiers=$A133)*(codeart=$C133),tranche,""),COLUMN(F:F)/2*MOD(COLUMN(E:E),2)),""),IFERROR(SMALL(IF((codetiers=$A133)*(codeart=$C133),prixu,""),COLUMN(E:E)/2*MOD(COLUMN(F:F),2)),""))</f>
        <v/>
      </c>
      <c r="M133" s="28" t="str">
        <f t="array" aca="1" ref="M133" ca="1">CHOOSE(MOD(COLUMN(G:G),2)+1,IFERROR(SMALL(IF((codetiers=$A133)*(codeart=$C133),tranche,""),COLUMN(G:G)/2*MOD(COLUMN(F:F),2)),""),IFERROR(SMALL(IF((codetiers=$A133)*(codeart=$C133),prixu,""),COLUMN(F:F)/2*MOD(COLUMN(G:G),2)),""))</f>
        <v/>
      </c>
      <c r="N133" s="28" t="str">
        <f t="array" aca="1" ref="N133" ca="1">CHOOSE(MOD(COLUMN(H:H),2)+1,IFERROR(SMALL(IF((codetiers=$A133)*(codeart=$C133),tranche,""),COLUMN(H:H)/2*MOD(COLUMN(G:G),2)),""),IFERROR(SMALL(IF((codetiers=$A133)*(codeart=$C133),prixu,""),COLUMN(G:G)/2*MOD(COLUMN(H:H),2)),""))</f>
        <v/>
      </c>
      <c r="O133" s="28" t="str">
        <f t="array" aca="1" ref="O133" ca="1">CHOOSE(MOD(COLUMN(I:I),2)+1,IFERROR(SMALL(IF((codetiers=$A133)*(codeart=$C133),tranche,""),COLUMN(I:I)/2*MOD(COLUMN(H:H),2)),""),IFERROR(SMALL(IF((codetiers=$A133)*(codeart=$C133),prixu,""),COLUMN(H:H)/2*MOD(COLUMN(I:I),2)),""))</f>
        <v/>
      </c>
      <c r="P133" s="28" t="str">
        <f t="array" aca="1" ref="P133" ca="1">CHOOSE(MOD(COLUMN(J:J),2)+1,IFERROR(SMALL(IF((codetiers=$A133)*(codeart=$C133),tranche,""),COLUMN(J:J)/2*MOD(COLUMN(I:I),2)),""),IFERROR(SMALL(IF((codetiers=$A133)*(codeart=$C133),prixu,""),COLUMN(I:I)/2*MOD(COLUMN(J:J),2)),""))</f>
        <v/>
      </c>
      <c r="Q133" s="28" t="str">
        <f t="array" aca="1" ref="Q133" ca="1">CHOOSE(MOD(COLUMN(K:K),2)+1,IFERROR(SMALL(IF((codetiers=$A133)*(codeart=$C133),tranche,""),COLUMN(K:K)/2*MOD(COLUMN(J:J),2)),""),IFERROR(SMALL(IF((codetiers=$A133)*(codeart=$C133),prixu,""),COLUMN(J:J)/2*MOD(COLUMN(K:K),2)),""))</f>
        <v/>
      </c>
      <c r="R133" s="28" t="str">
        <f t="array" aca="1" ref="R133" ca="1">CHOOSE(MOD(COLUMN(L:L),2)+1,IFERROR(SMALL(IF((codetiers=$A133)*(codeart=$C133),tranche,""),COLUMN(L:L)/2*MOD(COLUMN(K:K),2)),""),IFERROR(SMALL(IF((codetiers=$A133)*(codeart=$C133),prixu,""),COLUMN(K:K)/2*MOD(COLUMN(L:L),2)),""))</f>
        <v/>
      </c>
      <c r="S133" s="28" t="str">
        <f t="array" aca="1" ref="S133" ca="1">CHOOSE(MOD(COLUMN(M:M),2)+1,IFERROR(SMALL(IF((codetiers=$A133)*(codeart=$C133),tranche,""),COLUMN(M:M)/2*MOD(COLUMN(L:L),2)),""),IFERROR(SMALL(IF((codetiers=$A133)*(codeart=$C133),prixu,""),COLUMN(L:L)/2*MOD(COLUMN(M:M),2)),""))</f>
        <v/>
      </c>
    </row>
    <row r="134" spans="1:19">
      <c r="A134" s="26" t="str">
        <f ca="1">INDEX(codetiers,SMALL(colindex,ROW(A133)))</f>
        <v>130755</v>
      </c>
      <c r="B134" s="26" t="str">
        <f ca="1">VLOOKUP($A134,infos,COLUMN(B:B),0)</f>
        <v>SATINOX</v>
      </c>
      <c r="C134" s="26" t="str">
        <f ca="1">INDEX(codeart,SMALL(colindex,ROW(A133)))</f>
        <v>C000000042</v>
      </c>
      <c r="D134" s="26" t="str">
        <f ca="1">INDEX(infos,SMALL(colindex,ROW(A133)),COLUMN(D:D))</f>
        <v>01</v>
      </c>
      <c r="E134" s="26" t="str">
        <f ca="1">INDEX(infos,SMALL(colindex,ROW($A133)),COLUMN(E:E))</f>
        <v>VIS CS M 2.5X8 A4-70</v>
      </c>
      <c r="F134" s="26" t="str">
        <f ca="1">INDEX(infos,SMALL(colindex,ROW($A133)),COLUMN(F:F))</f>
        <v>INOX A4</v>
      </c>
      <c r="G134" s="26" t="str">
        <f ca="1">INDEX(infos,SMALL(colindex,ROW($A133)),COLUMN(G:G))</f>
        <v>PASI</v>
      </c>
      <c r="H134" s="28">
        <f t="array" aca="1" ref="H134" ca="1">CHOOSE(MOD(COLUMN(B:B),2)+1,IFERROR(SMALL(IF((codetiers=$A134)*(codeart=$C134),tranche,""),COLUMN(B:B)/2*MOD(COLUMN(A:A),2)),""),IFERROR(SMALL(IF((codetiers=$A134)*(codeart=$C134),prixu,""),COLUMN(A:A)/2*MOD(COLUMN(B:B),2)),""))</f>
        <v>201</v>
      </c>
      <c r="I134" s="28">
        <f t="array" aca="1" ref="I134" ca="1">CHOOSE(MOD(COLUMN(C:C),2)+1,IFERROR(SMALL(IF((codetiers=$A134)*(codeart=$C134),tranche,""),COLUMN(C:C)/2*MOD(COLUMN(B:B),2)),""),IFERROR(SMALL(IF((codetiers=$A134)*(codeart=$C134),prixu,""),COLUMN(B:B)/2*MOD(COLUMN(C:C),2)),""))</f>
        <v>1.95</v>
      </c>
      <c r="J134" s="28">
        <f t="array" aca="1" ref="J134" ca="1">CHOOSE(MOD(COLUMN(D:D),2)+1,IFERROR(SMALL(IF((codetiers=$A134)*(codeart=$C134),tranche,""),COLUMN(D:D)/2*MOD(COLUMN(C:C),2)),""),IFERROR(SMALL(IF((codetiers=$A134)*(codeart=$C134),prixu,""),COLUMN(C:C)/2*MOD(COLUMN(D:D),2)),""))</f>
        <v>1000</v>
      </c>
      <c r="K134" s="28">
        <f t="array" aca="1" ref="K134" ca="1">CHOOSE(MOD(COLUMN(E:E),2)+1,IFERROR(SMALL(IF((codetiers=$A134)*(codeart=$C134),tranche,""),COLUMN(E:E)/2*MOD(COLUMN(D:D),2)),""),IFERROR(SMALL(IF((codetiers=$A134)*(codeart=$C134),prixu,""),COLUMN(D:D)/2*MOD(COLUMN(E:E),2)),""))</f>
        <v>2.95</v>
      </c>
      <c r="L134" s="28" t="str">
        <f t="array" aca="1" ref="L134" ca="1">CHOOSE(MOD(COLUMN(F:F),2)+1,IFERROR(SMALL(IF((codetiers=$A134)*(codeart=$C134),tranche,""),COLUMN(F:F)/2*MOD(COLUMN(E:E),2)),""),IFERROR(SMALL(IF((codetiers=$A134)*(codeart=$C134),prixu,""),COLUMN(E:E)/2*MOD(COLUMN(F:F),2)),""))</f>
        <v/>
      </c>
      <c r="M134" s="28" t="str">
        <f t="array" aca="1" ref="M134" ca="1">CHOOSE(MOD(COLUMN(G:G),2)+1,IFERROR(SMALL(IF((codetiers=$A134)*(codeart=$C134),tranche,""),COLUMN(G:G)/2*MOD(COLUMN(F:F),2)),""),IFERROR(SMALL(IF((codetiers=$A134)*(codeart=$C134),prixu,""),COLUMN(F:F)/2*MOD(COLUMN(G:G),2)),""))</f>
        <v/>
      </c>
      <c r="N134" s="28" t="str">
        <f t="array" aca="1" ref="N134" ca="1">CHOOSE(MOD(COLUMN(H:H),2)+1,IFERROR(SMALL(IF((codetiers=$A134)*(codeart=$C134),tranche,""),COLUMN(H:H)/2*MOD(COLUMN(G:G),2)),""),IFERROR(SMALL(IF((codetiers=$A134)*(codeart=$C134),prixu,""),COLUMN(G:G)/2*MOD(COLUMN(H:H),2)),""))</f>
        <v/>
      </c>
      <c r="O134" s="28" t="str">
        <f t="array" aca="1" ref="O134" ca="1">CHOOSE(MOD(COLUMN(I:I),2)+1,IFERROR(SMALL(IF((codetiers=$A134)*(codeart=$C134),tranche,""),COLUMN(I:I)/2*MOD(COLUMN(H:H),2)),""),IFERROR(SMALL(IF((codetiers=$A134)*(codeart=$C134),prixu,""),COLUMN(H:H)/2*MOD(COLUMN(I:I),2)),""))</f>
        <v/>
      </c>
      <c r="P134" s="28" t="str">
        <f t="array" aca="1" ref="P134" ca="1">CHOOSE(MOD(COLUMN(J:J),2)+1,IFERROR(SMALL(IF((codetiers=$A134)*(codeart=$C134),tranche,""),COLUMN(J:J)/2*MOD(COLUMN(I:I),2)),""),IFERROR(SMALL(IF((codetiers=$A134)*(codeart=$C134),prixu,""),COLUMN(I:I)/2*MOD(COLUMN(J:J),2)),""))</f>
        <v/>
      </c>
      <c r="Q134" s="28" t="str">
        <f t="array" aca="1" ref="Q134" ca="1">CHOOSE(MOD(COLUMN(K:K),2)+1,IFERROR(SMALL(IF((codetiers=$A134)*(codeart=$C134),tranche,""),COLUMN(K:K)/2*MOD(COLUMN(J:J),2)),""),IFERROR(SMALL(IF((codetiers=$A134)*(codeart=$C134),prixu,""),COLUMN(J:J)/2*MOD(COLUMN(K:K),2)),""))</f>
        <v/>
      </c>
      <c r="R134" s="28" t="str">
        <f t="array" aca="1" ref="R134" ca="1">CHOOSE(MOD(COLUMN(L:L),2)+1,IFERROR(SMALL(IF((codetiers=$A134)*(codeart=$C134),tranche,""),COLUMN(L:L)/2*MOD(COLUMN(K:K),2)),""),IFERROR(SMALL(IF((codetiers=$A134)*(codeart=$C134),prixu,""),COLUMN(K:K)/2*MOD(COLUMN(L:L),2)),""))</f>
        <v/>
      </c>
      <c r="S134" s="28" t="str">
        <f t="array" aca="1" ref="S134" ca="1">CHOOSE(MOD(COLUMN(M:M),2)+1,IFERROR(SMALL(IF((codetiers=$A134)*(codeart=$C134),tranche,""),COLUMN(M:M)/2*MOD(COLUMN(L:L),2)),""),IFERROR(SMALL(IF((codetiers=$A134)*(codeart=$C134),prixu,""),COLUMN(L:L)/2*MOD(COLUMN(M:M),2)),""))</f>
        <v/>
      </c>
    </row>
    <row r="135" spans="1:19">
      <c r="A135" s="26" t="str">
        <f ca="1">INDEX(codetiers,SMALL(colindex,ROW(A134)))</f>
        <v>100249</v>
      </c>
      <c r="B135" s="26" t="str">
        <f ca="1">VLOOKUP($A135,infos,COLUMN(B:B),0)</f>
        <v>GAUTHIER PRECISIONS</v>
      </c>
      <c r="C135" s="26" t="str">
        <f ca="1">INDEX(codeart,SMALL(colindex,ROW(A134)))</f>
        <v>CN-CGENMC</v>
      </c>
      <c r="D135" s="26" t="str">
        <f ca="1">INDEX(infos,SMALL(colindex,ROW(A134)),COLUMN(D:D))</f>
        <v>1</v>
      </c>
      <c r="E135" s="26" t="str">
        <f ca="1">INDEX(infos,SMALL(colindex,ROW($A134)),COLUMN(E:E))</f>
        <v>CLE GENEGRIP MANU L=12mm</v>
      </c>
      <c r="F135" s="26" t="str">
        <f ca="1">INDEX(infos,SMALL(colindex,ROW($A134)),COLUMN(F:F))</f>
        <v>CORPS X15TN -TETE 316L</v>
      </c>
      <c r="G135" s="26" t="str">
        <f ca="1">INDEX(infos,SMALL(colindex,ROW($A134)),COLUMN(G:G))</f>
        <v>PASI</v>
      </c>
      <c r="H135" s="28">
        <f t="array" aca="1" ref="H135" ca="1">CHOOSE(MOD(COLUMN(B:B),2)+1,IFERROR(SMALL(IF((codetiers=$A135)*(codeart=$C135),tranche,""),COLUMN(B:B)/2*MOD(COLUMN(A:A),2)),""),IFERROR(SMALL(IF((codetiers=$A135)*(codeart=$C135),prixu,""),COLUMN(A:A)/2*MOD(COLUMN(B:B),2)),""))</f>
        <v>99</v>
      </c>
      <c r="I135" s="28">
        <f t="array" aca="1" ref="I135" ca="1">CHOOSE(MOD(COLUMN(C:C),2)+1,IFERROR(SMALL(IF((codetiers=$A135)*(codeart=$C135),tranche,""),COLUMN(C:C)/2*MOD(COLUMN(B:B),2)),""),IFERROR(SMALL(IF((codetiers=$A135)*(codeart=$C135),prixu,""),COLUMN(B:B)/2*MOD(COLUMN(C:C),2)),""))</f>
        <v>0.68</v>
      </c>
      <c r="J135" s="28">
        <f t="array" aca="1" ref="J135" ca="1">CHOOSE(MOD(COLUMN(D:D),2)+1,IFERROR(SMALL(IF((codetiers=$A135)*(codeart=$C135),tranche,""),COLUMN(D:D)/2*MOD(COLUMN(C:C),2)),""),IFERROR(SMALL(IF((codetiers=$A135)*(codeart=$C135),prixu,""),COLUMN(C:C)/2*MOD(COLUMN(D:D),2)),""))</f>
        <v>499</v>
      </c>
      <c r="K135" s="28">
        <f t="array" aca="1" ref="K135" ca="1">CHOOSE(MOD(COLUMN(E:E),2)+1,IFERROR(SMALL(IF((codetiers=$A135)*(codeart=$C135),tranche,""),COLUMN(E:E)/2*MOD(COLUMN(D:D),2)),""),IFERROR(SMALL(IF((codetiers=$A135)*(codeart=$C135),prixu,""),COLUMN(D:D)/2*MOD(COLUMN(E:E),2)),""))</f>
        <v>0.84</v>
      </c>
      <c r="L135" s="28">
        <f t="array" aca="1" ref="L135" ca="1">CHOOSE(MOD(COLUMN(F:F),2)+1,IFERROR(SMALL(IF((codetiers=$A135)*(codeart=$C135),tranche,""),COLUMN(F:F)/2*MOD(COLUMN(E:E),2)),""),IFERROR(SMALL(IF((codetiers=$A135)*(codeart=$C135),prixu,""),COLUMN(E:E)/2*MOD(COLUMN(F:F),2)),""))</f>
        <v>999</v>
      </c>
      <c r="M135" s="28">
        <f t="array" aca="1" ref="M135" ca="1">CHOOSE(MOD(COLUMN(G:G),2)+1,IFERROR(SMALL(IF((codetiers=$A135)*(codeart=$C135),tranche,""),COLUMN(G:G)/2*MOD(COLUMN(F:F),2)),""),IFERROR(SMALL(IF((codetiers=$A135)*(codeart=$C135),prixu,""),COLUMN(F:F)/2*MOD(COLUMN(G:G),2)),""))</f>
        <v>1.05</v>
      </c>
      <c r="N135" s="28">
        <f t="array" aca="1" ref="N135" ca="1">CHOOSE(MOD(COLUMN(H:H),2)+1,IFERROR(SMALL(IF((codetiers=$A135)*(codeart=$C135),tranche,""),COLUMN(H:H)/2*MOD(COLUMN(G:G),2)),""),IFERROR(SMALL(IF((codetiers=$A135)*(codeart=$C135),prixu,""),COLUMN(G:G)/2*MOD(COLUMN(H:H),2)),""))</f>
        <v>9999</v>
      </c>
      <c r="O135" s="28">
        <f t="array" aca="1" ref="O135" ca="1">CHOOSE(MOD(COLUMN(I:I),2)+1,IFERROR(SMALL(IF((codetiers=$A135)*(codeart=$C135),tranche,""),COLUMN(I:I)/2*MOD(COLUMN(H:H),2)),""),IFERROR(SMALL(IF((codetiers=$A135)*(codeart=$C135),prixu,""),COLUMN(H:H)/2*MOD(COLUMN(I:I),2)),""))</f>
        <v>1.26</v>
      </c>
      <c r="P135" s="28" t="str">
        <f t="array" aca="1" ref="P135" ca="1">CHOOSE(MOD(COLUMN(J:J),2)+1,IFERROR(SMALL(IF((codetiers=$A135)*(codeart=$C135),tranche,""),COLUMN(J:J)/2*MOD(COLUMN(I:I),2)),""),IFERROR(SMALL(IF((codetiers=$A135)*(codeart=$C135),prixu,""),COLUMN(I:I)/2*MOD(COLUMN(J:J),2)),""))</f>
        <v/>
      </c>
      <c r="Q135" s="28" t="str">
        <f t="array" aca="1" ref="Q135" ca="1">CHOOSE(MOD(COLUMN(K:K),2)+1,IFERROR(SMALL(IF((codetiers=$A135)*(codeart=$C135),tranche,""),COLUMN(K:K)/2*MOD(COLUMN(J:J),2)),""),IFERROR(SMALL(IF((codetiers=$A135)*(codeart=$C135),prixu,""),COLUMN(J:J)/2*MOD(COLUMN(K:K),2)),""))</f>
        <v/>
      </c>
      <c r="R135" s="28" t="str">
        <f t="array" aca="1" ref="R135" ca="1">CHOOSE(MOD(COLUMN(L:L),2)+1,IFERROR(SMALL(IF((codetiers=$A135)*(codeart=$C135),tranche,""),COLUMN(L:L)/2*MOD(COLUMN(K:K),2)),""),IFERROR(SMALL(IF((codetiers=$A135)*(codeart=$C135),prixu,""),COLUMN(K:K)/2*MOD(COLUMN(L:L),2)),""))</f>
        <v/>
      </c>
      <c r="S135" s="28" t="str">
        <f t="array" aca="1" ref="S135" ca="1">CHOOSE(MOD(COLUMN(M:M),2)+1,IFERROR(SMALL(IF((codetiers=$A135)*(codeart=$C135),tranche,""),COLUMN(M:M)/2*MOD(COLUMN(L:L),2)),""),IFERROR(SMALL(IF((codetiers=$A135)*(codeart=$C135),prixu,""),COLUMN(L:L)/2*MOD(COLUMN(M:M),2)),""))</f>
        <v/>
      </c>
    </row>
    <row r="136" spans="1:19">
      <c r="A136" s="26" t="str">
        <f ca="1">INDEX(codetiers,SMALL(colindex,ROW(A135)))</f>
        <v>100249</v>
      </c>
      <c r="B136" s="26" t="str">
        <f ca="1">VLOOKUP($A136,infos,COLUMN(B:B),0)</f>
        <v>GAUTHIER PRECISIONS</v>
      </c>
      <c r="C136" s="26" t="str">
        <f ca="1">INDEX(codeart,SMALL(colindex,ROW(A135)))</f>
        <v>CN-CGENML</v>
      </c>
      <c r="D136" s="26" t="str">
        <f ca="1">INDEX(infos,SMALL(colindex,ROW(A135)),COLUMN(D:D))</f>
        <v>1</v>
      </c>
      <c r="E136" s="26" t="str">
        <f ca="1">INDEX(infos,SMALL(colindex,ROW($A135)),COLUMN(E:E))</f>
        <v>CLE GENEGRIP MANU L=20mm</v>
      </c>
      <c r="F136" s="26" t="str">
        <f ca="1">INDEX(infos,SMALL(colindex,ROW($A135)),COLUMN(F:F))</f>
        <v>CORPS-TETE X15TN</v>
      </c>
      <c r="G136" s="26" t="str">
        <f ca="1">INDEX(infos,SMALL(colindex,ROW($A135)),COLUMN(G:G))</f>
        <v>PASI</v>
      </c>
      <c r="H136" s="28">
        <f t="array" aca="1" ref="H136" ca="1">CHOOSE(MOD(COLUMN(B:B),2)+1,IFERROR(SMALL(IF((codetiers=$A136)*(codeart=$C136),tranche,""),COLUMN(B:B)/2*MOD(COLUMN(A:A),2)),""),IFERROR(SMALL(IF((codetiers=$A136)*(codeart=$C136),prixu,""),COLUMN(A:A)/2*MOD(COLUMN(B:B),2)),""))</f>
        <v>99</v>
      </c>
      <c r="I136" s="28">
        <f t="array" aca="1" ref="I136" ca="1">CHOOSE(MOD(COLUMN(C:C),2)+1,IFERROR(SMALL(IF((codetiers=$A136)*(codeart=$C136),tranche,""),COLUMN(C:C)/2*MOD(COLUMN(B:B),2)),""),IFERROR(SMALL(IF((codetiers=$A136)*(codeart=$C136),prixu,""),COLUMN(B:B)/2*MOD(COLUMN(C:C),2)),""))</f>
        <v>0.68</v>
      </c>
      <c r="J136" s="28">
        <f t="array" aca="1" ref="J136" ca="1">CHOOSE(MOD(COLUMN(D:D),2)+1,IFERROR(SMALL(IF((codetiers=$A136)*(codeart=$C136),tranche,""),COLUMN(D:D)/2*MOD(COLUMN(C:C),2)),""),IFERROR(SMALL(IF((codetiers=$A136)*(codeart=$C136),prixu,""),COLUMN(C:C)/2*MOD(COLUMN(D:D),2)),""))</f>
        <v>499</v>
      </c>
      <c r="K136" s="28">
        <f t="array" aca="1" ref="K136" ca="1">CHOOSE(MOD(COLUMN(E:E),2)+1,IFERROR(SMALL(IF((codetiers=$A136)*(codeart=$C136),tranche,""),COLUMN(E:E)/2*MOD(COLUMN(D:D),2)),""),IFERROR(SMALL(IF((codetiers=$A136)*(codeart=$C136),prixu,""),COLUMN(D:D)/2*MOD(COLUMN(E:E),2)),""))</f>
        <v>0.84</v>
      </c>
      <c r="L136" s="28">
        <f t="array" aca="1" ref="L136" ca="1">CHOOSE(MOD(COLUMN(F:F),2)+1,IFERROR(SMALL(IF((codetiers=$A136)*(codeart=$C136),tranche,""),COLUMN(F:F)/2*MOD(COLUMN(E:E),2)),""),IFERROR(SMALL(IF((codetiers=$A136)*(codeart=$C136),prixu,""),COLUMN(E:E)/2*MOD(COLUMN(F:F),2)),""))</f>
        <v>999</v>
      </c>
      <c r="M136" s="28">
        <f t="array" aca="1" ref="M136" ca="1">CHOOSE(MOD(COLUMN(G:G),2)+1,IFERROR(SMALL(IF((codetiers=$A136)*(codeart=$C136),tranche,""),COLUMN(G:G)/2*MOD(COLUMN(F:F),2)),""),IFERROR(SMALL(IF((codetiers=$A136)*(codeart=$C136),prixu,""),COLUMN(F:F)/2*MOD(COLUMN(G:G),2)),""))</f>
        <v>1.05</v>
      </c>
      <c r="N136" s="28">
        <f t="array" aca="1" ref="N136" ca="1">CHOOSE(MOD(COLUMN(H:H),2)+1,IFERROR(SMALL(IF((codetiers=$A136)*(codeart=$C136),tranche,""),COLUMN(H:H)/2*MOD(COLUMN(G:G),2)),""),IFERROR(SMALL(IF((codetiers=$A136)*(codeart=$C136),prixu,""),COLUMN(G:G)/2*MOD(COLUMN(H:H),2)),""))</f>
        <v>9999</v>
      </c>
      <c r="O136" s="28">
        <f t="array" aca="1" ref="O136" ca="1">CHOOSE(MOD(COLUMN(I:I),2)+1,IFERROR(SMALL(IF((codetiers=$A136)*(codeart=$C136),tranche,""),COLUMN(I:I)/2*MOD(COLUMN(H:H),2)),""),IFERROR(SMALL(IF((codetiers=$A136)*(codeart=$C136),prixu,""),COLUMN(H:H)/2*MOD(COLUMN(I:I),2)),""))</f>
        <v>1.26</v>
      </c>
      <c r="P136" s="28" t="str">
        <f t="array" aca="1" ref="P136" ca="1">CHOOSE(MOD(COLUMN(J:J),2)+1,IFERROR(SMALL(IF((codetiers=$A136)*(codeart=$C136),tranche,""),COLUMN(J:J)/2*MOD(COLUMN(I:I),2)),""),IFERROR(SMALL(IF((codetiers=$A136)*(codeart=$C136),prixu,""),COLUMN(I:I)/2*MOD(COLUMN(J:J),2)),""))</f>
        <v/>
      </c>
      <c r="Q136" s="28" t="str">
        <f t="array" aca="1" ref="Q136" ca="1">CHOOSE(MOD(COLUMN(K:K),2)+1,IFERROR(SMALL(IF((codetiers=$A136)*(codeart=$C136),tranche,""),COLUMN(K:K)/2*MOD(COLUMN(J:J),2)),""),IFERROR(SMALL(IF((codetiers=$A136)*(codeart=$C136),prixu,""),COLUMN(J:J)/2*MOD(COLUMN(K:K),2)),""))</f>
        <v/>
      </c>
      <c r="R136" s="28" t="str">
        <f t="array" aca="1" ref="R136" ca="1">CHOOSE(MOD(COLUMN(L:L),2)+1,IFERROR(SMALL(IF((codetiers=$A136)*(codeart=$C136),tranche,""),COLUMN(L:L)/2*MOD(COLUMN(K:K),2)),""),IFERROR(SMALL(IF((codetiers=$A136)*(codeart=$C136),prixu,""),COLUMN(K:K)/2*MOD(COLUMN(L:L),2)),""))</f>
        <v/>
      </c>
      <c r="S136" s="28" t="str">
        <f t="array" aca="1" ref="S136" ca="1">CHOOSE(MOD(COLUMN(M:M),2)+1,IFERROR(SMALL(IF((codetiers=$A136)*(codeart=$C136),tranche,""),COLUMN(M:M)/2*MOD(COLUMN(L:L),2)),""),IFERROR(SMALL(IF((codetiers=$A136)*(codeart=$C136),prixu,""),COLUMN(L:L)/2*MOD(COLUMN(M:M),2)),""))</f>
        <v/>
      </c>
    </row>
    <row r="137" spans="1:19">
      <c r="A137" s="26" t="str">
        <f ca="1">INDEX(codetiers,SMALL(colindex,ROW(A136)))</f>
        <v>100432</v>
      </c>
      <c r="B137" s="26" t="str">
        <f ca="1">VLOOKUP($A137,infos,COLUMN(B:B),0)</f>
        <v>RAJA</v>
      </c>
      <c r="C137" s="26" t="str">
        <f ca="1">INDEX(codeart,SMALL(colindex,ROW(A136)))</f>
        <v>CONSSAC</v>
      </c>
      <c r="D137" s="26" t="str">
        <f ca="1">INDEX(infos,SMALL(colindex,ROW(A136)),COLUMN(D:D))</f>
        <v>PB100</v>
      </c>
      <c r="E137" s="26" t="str">
        <f ca="1">INDEX(infos,SMALL(colindex,ROW($A136)),COLUMN(E:E))</f>
        <v>SAC POUBELLE 100 Litres 60 µ</v>
      </c>
      <c r="F137" s="26" t="str">
        <f ca="1">INDEX(infos,SMALL(colindex,ROW($A136)),COLUMN(F:F))</f>
        <v>CARTON DE 200 SACS NOIRS</v>
      </c>
      <c r="G137" s="26" t="str">
        <f ca="1">INDEX(infos,SMALL(colindex,ROW($A136)),COLUMN(G:G))</f>
        <v>CONS</v>
      </c>
      <c r="H137" s="28">
        <f t="array" aca="1" ref="H137" ca="1">CHOOSE(MOD(COLUMN(B:B),2)+1,IFERROR(SMALL(IF((codetiers=$A137)*(codeart=$C137),tranche,""),COLUMN(B:B)/2*MOD(COLUMN(A:A),2)),""),IFERROR(SMALL(IF((codetiers=$A137)*(codeart=$C137),prixu,""),COLUMN(A:A)/2*MOD(COLUMN(B:B),2)),""))</f>
        <v>3</v>
      </c>
      <c r="I137" s="28">
        <f t="array" aca="1" ref="I137" ca="1">CHOOSE(MOD(COLUMN(C:C),2)+1,IFERROR(SMALL(IF((codetiers=$A137)*(codeart=$C137),tranche,""),COLUMN(C:C)/2*MOD(COLUMN(B:B),2)),""),IFERROR(SMALL(IF((codetiers=$A137)*(codeart=$C137),prixu,""),COLUMN(B:B)/2*MOD(COLUMN(C:C),2)),""))</f>
        <v>20.85</v>
      </c>
      <c r="J137" s="28">
        <f t="array" aca="1" ref="J137" ca="1">CHOOSE(MOD(COLUMN(D:D),2)+1,IFERROR(SMALL(IF((codetiers=$A137)*(codeart=$C137),tranche,""),COLUMN(D:D)/2*MOD(COLUMN(C:C),2)),""),IFERROR(SMALL(IF((codetiers=$A137)*(codeart=$C137),prixu,""),COLUMN(C:C)/2*MOD(COLUMN(D:D),2)),""))</f>
        <v>3</v>
      </c>
      <c r="K137" s="28">
        <f t="array" aca="1" ref="K137" ca="1">CHOOSE(MOD(COLUMN(E:E),2)+1,IFERROR(SMALL(IF((codetiers=$A137)*(codeart=$C137),tranche,""),COLUMN(E:E)/2*MOD(COLUMN(D:D),2)),""),IFERROR(SMALL(IF((codetiers=$A137)*(codeart=$C137),prixu,""),COLUMN(D:D)/2*MOD(COLUMN(E:E),2)),""))</f>
        <v>20.85</v>
      </c>
      <c r="L137" s="28" t="str">
        <f t="array" aca="1" ref="L137" ca="1">CHOOSE(MOD(COLUMN(F:F),2)+1,IFERROR(SMALL(IF((codetiers=$A137)*(codeart=$C137),tranche,""),COLUMN(F:F)/2*MOD(COLUMN(E:E),2)),""),IFERROR(SMALL(IF((codetiers=$A137)*(codeart=$C137),prixu,""),COLUMN(E:E)/2*MOD(COLUMN(F:F),2)),""))</f>
        <v/>
      </c>
      <c r="M137" s="28" t="str">
        <f t="array" aca="1" ref="M137" ca="1">CHOOSE(MOD(COLUMN(G:G),2)+1,IFERROR(SMALL(IF((codetiers=$A137)*(codeart=$C137),tranche,""),COLUMN(G:G)/2*MOD(COLUMN(F:F),2)),""),IFERROR(SMALL(IF((codetiers=$A137)*(codeart=$C137),prixu,""),COLUMN(F:F)/2*MOD(COLUMN(G:G),2)),""))</f>
        <v/>
      </c>
      <c r="N137" s="28" t="str">
        <f t="array" aca="1" ref="N137" ca="1">CHOOSE(MOD(COLUMN(H:H),2)+1,IFERROR(SMALL(IF((codetiers=$A137)*(codeart=$C137),tranche,""),COLUMN(H:H)/2*MOD(COLUMN(G:G),2)),""),IFERROR(SMALL(IF((codetiers=$A137)*(codeart=$C137),prixu,""),COLUMN(G:G)/2*MOD(COLUMN(H:H),2)),""))</f>
        <v/>
      </c>
      <c r="O137" s="28" t="str">
        <f t="array" aca="1" ref="O137" ca="1">CHOOSE(MOD(COLUMN(I:I),2)+1,IFERROR(SMALL(IF((codetiers=$A137)*(codeart=$C137),tranche,""),COLUMN(I:I)/2*MOD(COLUMN(H:H),2)),""),IFERROR(SMALL(IF((codetiers=$A137)*(codeart=$C137),prixu,""),COLUMN(H:H)/2*MOD(COLUMN(I:I),2)),""))</f>
        <v/>
      </c>
      <c r="P137" s="28" t="str">
        <f t="array" aca="1" ref="P137" ca="1">CHOOSE(MOD(COLUMN(J:J),2)+1,IFERROR(SMALL(IF((codetiers=$A137)*(codeart=$C137),tranche,""),COLUMN(J:J)/2*MOD(COLUMN(I:I),2)),""),IFERROR(SMALL(IF((codetiers=$A137)*(codeart=$C137),prixu,""),COLUMN(I:I)/2*MOD(COLUMN(J:J),2)),""))</f>
        <v/>
      </c>
      <c r="Q137" s="28" t="str">
        <f t="array" aca="1" ref="Q137" ca="1">CHOOSE(MOD(COLUMN(K:K),2)+1,IFERROR(SMALL(IF((codetiers=$A137)*(codeart=$C137),tranche,""),COLUMN(K:K)/2*MOD(COLUMN(J:J),2)),""),IFERROR(SMALL(IF((codetiers=$A137)*(codeart=$C137),prixu,""),COLUMN(J:J)/2*MOD(COLUMN(K:K),2)),""))</f>
        <v/>
      </c>
      <c r="R137" s="28" t="str">
        <f t="array" aca="1" ref="R137" ca="1">CHOOSE(MOD(COLUMN(L:L),2)+1,IFERROR(SMALL(IF((codetiers=$A137)*(codeart=$C137),tranche,""),COLUMN(L:L)/2*MOD(COLUMN(K:K),2)),""),IFERROR(SMALL(IF((codetiers=$A137)*(codeart=$C137),prixu,""),COLUMN(K:K)/2*MOD(COLUMN(L:L),2)),""))</f>
        <v/>
      </c>
      <c r="S137" s="28" t="str">
        <f t="array" aca="1" ref="S137" ca="1">CHOOSE(MOD(COLUMN(M:M),2)+1,IFERROR(SMALL(IF((codetiers=$A137)*(codeart=$C137),tranche,""),COLUMN(M:M)/2*MOD(COLUMN(L:L),2)),""),IFERROR(SMALL(IF((codetiers=$A137)*(codeart=$C137),prixu,""),COLUMN(L:L)/2*MOD(COLUMN(M:M),2)),""))</f>
        <v/>
      </c>
    </row>
    <row r="138" spans="1:19">
      <c r="A138" s="26" t="str">
        <f ca="1">INDEX(codetiers,SMALL(colindex,ROW(A137)))</f>
        <v>100432</v>
      </c>
      <c r="B138" s="26" t="str">
        <f ca="1">VLOOKUP($A138,infos,COLUMN(B:B),0)</f>
        <v>RAJA</v>
      </c>
      <c r="C138" s="26" t="str">
        <f ca="1">INDEX(codeart,SMALL(colindex,ROW(A137)))</f>
        <v>CONSSAC001</v>
      </c>
      <c r="D138" s="26">
        <f ca="1">INDEX(infos,SMALL(colindex,ROW(A137)),COLUMN(D:D))</f>
        <v>0</v>
      </c>
      <c r="E138" s="26" t="str">
        <f ca="1">INDEX(infos,SMALL(colindex,ROW($A137)),COLUMN(E:E))</f>
        <v>SACHETS ZIP 100X100</v>
      </c>
      <c r="F138" s="26" t="str">
        <f ca="1">INDEX(infos,SMALL(colindex,ROW($A137)),COLUMN(F:F))</f>
        <v>15G11010</v>
      </c>
      <c r="G138" s="26" t="str">
        <f ca="1">INDEX(infos,SMALL(colindex,ROW($A137)),COLUMN(G:G))</f>
        <v>CONS</v>
      </c>
      <c r="H138" s="28">
        <f t="array" aca="1" ref="H138" ca="1">CHOOSE(MOD(COLUMN(B:B),2)+1,IFERROR(SMALL(IF((codetiers=$A138)*(codeart=$C138),tranche,""),COLUMN(B:B)/2*MOD(COLUMN(A:A),2)),""),IFERROR(SMALL(IF((codetiers=$A138)*(codeart=$C138),prixu,""),COLUMN(A:A)/2*MOD(COLUMN(B:B),2)),""))</f>
        <v>3</v>
      </c>
      <c r="I138" s="28">
        <f t="array" aca="1" ref="I138" ca="1">CHOOSE(MOD(COLUMN(C:C),2)+1,IFERROR(SMALL(IF((codetiers=$A138)*(codeart=$C138),tranche,""),COLUMN(C:C)/2*MOD(COLUMN(B:B),2)),""),IFERROR(SMALL(IF((codetiers=$A138)*(codeart=$C138),prixu,""),COLUMN(B:B)/2*MOD(COLUMN(C:C),2)),""))</f>
        <v>20.85</v>
      </c>
      <c r="J138" s="28" t="str">
        <f t="array" aca="1" ref="J138" ca="1">CHOOSE(MOD(COLUMN(D:D),2)+1,IFERROR(SMALL(IF((codetiers=$A138)*(codeart=$C138),tranche,""),COLUMN(D:D)/2*MOD(COLUMN(C:C),2)),""),IFERROR(SMALL(IF((codetiers=$A138)*(codeart=$C138),prixu,""),COLUMN(C:C)/2*MOD(COLUMN(D:D),2)),""))</f>
        <v/>
      </c>
      <c r="K138" s="28" t="str">
        <f t="array" aca="1" ref="K138" ca="1">CHOOSE(MOD(COLUMN(E:E),2)+1,IFERROR(SMALL(IF((codetiers=$A138)*(codeart=$C138),tranche,""),COLUMN(E:E)/2*MOD(COLUMN(D:D),2)),""),IFERROR(SMALL(IF((codetiers=$A138)*(codeart=$C138),prixu,""),COLUMN(D:D)/2*MOD(COLUMN(E:E),2)),""))</f>
        <v/>
      </c>
      <c r="L138" s="28" t="str">
        <f t="array" aca="1" ref="L138" ca="1">CHOOSE(MOD(COLUMN(F:F),2)+1,IFERROR(SMALL(IF((codetiers=$A138)*(codeart=$C138),tranche,""),COLUMN(F:F)/2*MOD(COLUMN(E:E),2)),""),IFERROR(SMALL(IF((codetiers=$A138)*(codeart=$C138),prixu,""),COLUMN(E:E)/2*MOD(COLUMN(F:F),2)),""))</f>
        <v/>
      </c>
      <c r="M138" s="28" t="str">
        <f t="array" aca="1" ref="M138" ca="1">CHOOSE(MOD(COLUMN(G:G),2)+1,IFERROR(SMALL(IF((codetiers=$A138)*(codeart=$C138),tranche,""),COLUMN(G:G)/2*MOD(COLUMN(F:F),2)),""),IFERROR(SMALL(IF((codetiers=$A138)*(codeart=$C138),prixu,""),COLUMN(F:F)/2*MOD(COLUMN(G:G),2)),""))</f>
        <v/>
      </c>
      <c r="N138" s="28" t="str">
        <f t="array" aca="1" ref="N138" ca="1">CHOOSE(MOD(COLUMN(H:H),2)+1,IFERROR(SMALL(IF((codetiers=$A138)*(codeart=$C138),tranche,""),COLUMN(H:H)/2*MOD(COLUMN(G:G),2)),""),IFERROR(SMALL(IF((codetiers=$A138)*(codeart=$C138),prixu,""),COLUMN(G:G)/2*MOD(COLUMN(H:H),2)),""))</f>
        <v/>
      </c>
      <c r="O138" s="28" t="str">
        <f t="array" aca="1" ref="O138" ca="1">CHOOSE(MOD(COLUMN(I:I),2)+1,IFERROR(SMALL(IF((codetiers=$A138)*(codeart=$C138),tranche,""),COLUMN(I:I)/2*MOD(COLUMN(H:H),2)),""),IFERROR(SMALL(IF((codetiers=$A138)*(codeart=$C138),prixu,""),COLUMN(H:H)/2*MOD(COLUMN(I:I),2)),""))</f>
        <v/>
      </c>
      <c r="P138" s="28" t="str">
        <f t="array" aca="1" ref="P138" ca="1">CHOOSE(MOD(COLUMN(J:J),2)+1,IFERROR(SMALL(IF((codetiers=$A138)*(codeart=$C138),tranche,""),COLUMN(J:J)/2*MOD(COLUMN(I:I),2)),""),IFERROR(SMALL(IF((codetiers=$A138)*(codeart=$C138),prixu,""),COLUMN(I:I)/2*MOD(COLUMN(J:J),2)),""))</f>
        <v/>
      </c>
      <c r="Q138" s="28" t="str">
        <f t="array" aca="1" ref="Q138" ca="1">CHOOSE(MOD(COLUMN(K:K),2)+1,IFERROR(SMALL(IF((codetiers=$A138)*(codeart=$C138),tranche,""),COLUMN(K:K)/2*MOD(COLUMN(J:J),2)),""),IFERROR(SMALL(IF((codetiers=$A138)*(codeart=$C138),prixu,""),COLUMN(J:J)/2*MOD(COLUMN(K:K),2)),""))</f>
        <v/>
      </c>
      <c r="R138" s="28" t="str">
        <f t="array" aca="1" ref="R138" ca="1">CHOOSE(MOD(COLUMN(L:L),2)+1,IFERROR(SMALL(IF((codetiers=$A138)*(codeart=$C138),tranche,""),COLUMN(L:L)/2*MOD(COLUMN(K:K),2)),""),IFERROR(SMALL(IF((codetiers=$A138)*(codeart=$C138),prixu,""),COLUMN(K:K)/2*MOD(COLUMN(L:L),2)),""))</f>
        <v/>
      </c>
      <c r="S138" s="28" t="str">
        <f t="array" aca="1" ref="S138" ca="1">CHOOSE(MOD(COLUMN(M:M),2)+1,IFERROR(SMALL(IF((codetiers=$A138)*(codeart=$C138),tranche,""),COLUMN(M:M)/2*MOD(COLUMN(L:L),2)),""),IFERROR(SMALL(IF((codetiers=$A138)*(codeart=$C138),prixu,""),COLUMN(L:L)/2*MOD(COLUMN(M:M),2)),""))</f>
        <v/>
      </c>
    </row>
    <row r="139" spans="1:19">
      <c r="A139" s="26" t="str">
        <f ca="1">INDEX(codetiers,SMALL(colindex,ROW(A138)))</f>
        <v>203808</v>
      </c>
      <c r="B139" s="26" t="str">
        <f ca="1">VLOOKUP($A139,infos,COLUMN(B:B),0)</f>
        <v>C. PERY ET CIE</v>
      </c>
      <c r="C139" s="26" t="str">
        <f ca="1">INDEX(codeart,SMALL(colindex,ROW(A138)))</f>
        <v>DCCTWK</v>
      </c>
      <c r="D139" s="26" t="str">
        <f ca="1">INDEX(infos,SMALL(colindex,ROW(A138)),COLUMN(D:D))</f>
        <v>A</v>
      </c>
      <c r="E139" s="26" t="str">
        <f ca="1">INDEX(infos,SMALL(colindex,ROW($A138)),COLUMN(E:E))</f>
        <v>COIFFE COUV. IMPLANT Twinkon</v>
      </c>
      <c r="F139" s="26">
        <f ca="1">INDEX(infos,SMALL(colindex,ROW($A138)),COLUMN(F:F))</f>
        <v>0</v>
      </c>
      <c r="G139" s="26" t="str">
        <f ca="1">INDEX(infos,SMALL(colindex,ROW($A138)),COLUMN(G:G))</f>
        <v>ANOD</v>
      </c>
      <c r="H139" s="28">
        <f t="array" aca="1" ref="H139" ca="1">CHOOSE(MOD(COLUMN(B:B),2)+1,IFERROR(SMALL(IF((codetiers=$A139)*(codeart=$C139),tranche,""),COLUMN(B:B)/2*MOD(COLUMN(A:A),2)),""),IFERROR(SMALL(IF((codetiers=$A139)*(codeart=$C139),prixu,""),COLUMN(A:A)/2*MOD(COLUMN(B:B),2)),""))</f>
        <v>99999</v>
      </c>
      <c r="I139" s="28">
        <f t="array" aca="1" ref="I139" ca="1">CHOOSE(MOD(COLUMN(C:C),2)+1,IFERROR(SMALL(IF((codetiers=$A139)*(codeart=$C139),tranche,""),COLUMN(C:C)/2*MOD(COLUMN(B:B),2)),""),IFERROR(SMALL(IF((codetiers=$A139)*(codeart=$C139),prixu,""),COLUMN(B:B)/2*MOD(COLUMN(C:C),2)),""))</f>
        <v>0.75</v>
      </c>
      <c r="J139" s="28" t="str">
        <f t="array" aca="1" ref="J139" ca="1">CHOOSE(MOD(COLUMN(D:D),2)+1,IFERROR(SMALL(IF((codetiers=$A139)*(codeart=$C139),tranche,""),COLUMN(D:D)/2*MOD(COLUMN(C:C),2)),""),IFERROR(SMALL(IF((codetiers=$A139)*(codeart=$C139),prixu,""),COLUMN(C:C)/2*MOD(COLUMN(D:D),2)),""))</f>
        <v/>
      </c>
      <c r="K139" s="28" t="str">
        <f t="array" aca="1" ref="K139" ca="1">CHOOSE(MOD(COLUMN(E:E),2)+1,IFERROR(SMALL(IF((codetiers=$A139)*(codeart=$C139),tranche,""),COLUMN(E:E)/2*MOD(COLUMN(D:D),2)),""),IFERROR(SMALL(IF((codetiers=$A139)*(codeart=$C139),prixu,""),COLUMN(D:D)/2*MOD(COLUMN(E:E),2)),""))</f>
        <v/>
      </c>
      <c r="L139" s="28" t="str">
        <f t="array" aca="1" ref="L139" ca="1">CHOOSE(MOD(COLUMN(F:F),2)+1,IFERROR(SMALL(IF((codetiers=$A139)*(codeart=$C139),tranche,""),COLUMN(F:F)/2*MOD(COLUMN(E:E),2)),""),IFERROR(SMALL(IF((codetiers=$A139)*(codeart=$C139),prixu,""),COLUMN(E:E)/2*MOD(COLUMN(F:F),2)),""))</f>
        <v/>
      </c>
      <c r="M139" s="28" t="str">
        <f t="array" aca="1" ref="M139" ca="1">CHOOSE(MOD(COLUMN(G:G),2)+1,IFERROR(SMALL(IF((codetiers=$A139)*(codeart=$C139),tranche,""),COLUMN(G:G)/2*MOD(COLUMN(F:F),2)),""),IFERROR(SMALL(IF((codetiers=$A139)*(codeart=$C139),prixu,""),COLUMN(F:F)/2*MOD(COLUMN(G:G),2)),""))</f>
        <v/>
      </c>
      <c r="N139" s="28" t="str">
        <f t="array" aca="1" ref="N139" ca="1">CHOOSE(MOD(COLUMN(H:H),2)+1,IFERROR(SMALL(IF((codetiers=$A139)*(codeart=$C139),tranche,""),COLUMN(H:H)/2*MOD(COLUMN(G:G),2)),""),IFERROR(SMALL(IF((codetiers=$A139)*(codeart=$C139),prixu,""),COLUMN(G:G)/2*MOD(COLUMN(H:H),2)),""))</f>
        <v/>
      </c>
      <c r="O139" s="28" t="str">
        <f t="array" aca="1" ref="O139" ca="1">CHOOSE(MOD(COLUMN(I:I),2)+1,IFERROR(SMALL(IF((codetiers=$A139)*(codeart=$C139),tranche,""),COLUMN(I:I)/2*MOD(COLUMN(H:H),2)),""),IFERROR(SMALL(IF((codetiers=$A139)*(codeart=$C139),prixu,""),COLUMN(H:H)/2*MOD(COLUMN(I:I),2)),""))</f>
        <v/>
      </c>
      <c r="P139" s="28" t="str">
        <f t="array" aca="1" ref="P139" ca="1">CHOOSE(MOD(COLUMN(J:J),2)+1,IFERROR(SMALL(IF((codetiers=$A139)*(codeart=$C139),tranche,""),COLUMN(J:J)/2*MOD(COLUMN(I:I),2)),""),IFERROR(SMALL(IF((codetiers=$A139)*(codeart=$C139),prixu,""),COLUMN(I:I)/2*MOD(COLUMN(J:J),2)),""))</f>
        <v/>
      </c>
      <c r="Q139" s="28" t="str">
        <f t="array" aca="1" ref="Q139" ca="1">CHOOSE(MOD(COLUMN(K:K),2)+1,IFERROR(SMALL(IF((codetiers=$A139)*(codeart=$C139),tranche,""),COLUMN(K:K)/2*MOD(COLUMN(J:J),2)),""),IFERROR(SMALL(IF((codetiers=$A139)*(codeart=$C139),prixu,""),COLUMN(J:J)/2*MOD(COLUMN(K:K),2)),""))</f>
        <v/>
      </c>
      <c r="R139" s="28" t="str">
        <f t="array" aca="1" ref="R139" ca="1">CHOOSE(MOD(COLUMN(L:L),2)+1,IFERROR(SMALL(IF((codetiers=$A139)*(codeart=$C139),tranche,""),COLUMN(L:L)/2*MOD(COLUMN(K:K),2)),""),IFERROR(SMALL(IF((codetiers=$A139)*(codeart=$C139),prixu,""),COLUMN(K:K)/2*MOD(COLUMN(L:L),2)),""))</f>
        <v/>
      </c>
      <c r="S139" s="28" t="str">
        <f t="array" aca="1" ref="S139" ca="1">CHOOSE(MOD(COLUMN(M:M),2)+1,IFERROR(SMALL(IF((codetiers=$A139)*(codeart=$C139),tranche,""),COLUMN(M:M)/2*MOD(COLUMN(L:L),2)),""),IFERROR(SMALL(IF((codetiers=$A139)*(codeart=$C139),prixu,""),COLUMN(L:L)/2*MOD(COLUMN(M:M),2)),""))</f>
        <v/>
      </c>
    </row>
    <row r="140" spans="1:19">
      <c r="A140" s="26" t="str">
        <f ca="1">INDEX(codetiers,SMALL(colindex,ROW(A139)))</f>
        <v>130229</v>
      </c>
      <c r="B140" s="26" t="str">
        <f ca="1">VLOOKUP($A140,infos,COLUMN(B:B),0)</f>
        <v>V.C.N INDUSTRIE</v>
      </c>
      <c r="C140" s="26" t="str">
        <f ca="1">INDEX(codeart,SMALL(colindex,ROW(A139)))</f>
        <v>DCLICROULE</v>
      </c>
      <c r="D140" s="26" t="str">
        <f ca="1">INDEX(infos,SMALL(colindex,ROW(A139)),COLUMN(D:D))</f>
        <v>D</v>
      </c>
      <c r="E140" s="26" t="str">
        <f ca="1">INDEX(infos,SMALL(colindex,ROW($A139)),COLUMN(E:E))</f>
        <v>CHAPEAU DE CLE</v>
      </c>
      <c r="F140" s="26" t="str">
        <f ca="1">INDEX(infos,SMALL(colindex,ROW($A139)),COLUMN(F:F))</f>
        <v>INOX X30Cr13</v>
      </c>
      <c r="G140" s="26" t="str">
        <f ca="1">INDEX(infos,SMALL(colindex,ROW($A139)),COLUMN(G:G))</f>
        <v>PASI</v>
      </c>
      <c r="H140" s="28">
        <f t="array" aca="1" ref="H140" ca="1">CHOOSE(MOD(COLUMN(B:B),2)+1,IFERROR(SMALL(IF((codetiers=$A140)*(codeart=$C140),tranche,""),COLUMN(B:B)/2*MOD(COLUMN(A:A),2)),""),IFERROR(SMALL(IF((codetiers=$A140)*(codeart=$C140),prixu,""),COLUMN(A:A)/2*MOD(COLUMN(B:B),2)),""))</f>
        <v>1599</v>
      </c>
      <c r="I140" s="28">
        <f t="array" aca="1" ref="I140" ca="1">CHOOSE(MOD(COLUMN(C:C),2)+1,IFERROR(SMALL(IF((codetiers=$A140)*(codeart=$C140),tranche,""),COLUMN(C:C)/2*MOD(COLUMN(B:B),2)),""),IFERROR(SMALL(IF((codetiers=$A140)*(codeart=$C140),prixu,""),COLUMN(B:B)/2*MOD(COLUMN(C:C),2)),""))</f>
        <v>1.2</v>
      </c>
      <c r="J140" s="28" t="str">
        <f t="array" aca="1" ref="J140" ca="1">CHOOSE(MOD(COLUMN(D:D),2)+1,IFERROR(SMALL(IF((codetiers=$A140)*(codeart=$C140),tranche,""),COLUMN(D:D)/2*MOD(COLUMN(C:C),2)),""),IFERROR(SMALL(IF((codetiers=$A140)*(codeart=$C140),prixu,""),COLUMN(C:C)/2*MOD(COLUMN(D:D),2)),""))</f>
        <v/>
      </c>
      <c r="K140" s="28" t="str">
        <f t="array" aca="1" ref="K140" ca="1">CHOOSE(MOD(COLUMN(E:E),2)+1,IFERROR(SMALL(IF((codetiers=$A140)*(codeart=$C140),tranche,""),COLUMN(E:E)/2*MOD(COLUMN(D:D),2)),""),IFERROR(SMALL(IF((codetiers=$A140)*(codeart=$C140),prixu,""),COLUMN(D:D)/2*MOD(COLUMN(E:E),2)),""))</f>
        <v/>
      </c>
      <c r="L140" s="28" t="str">
        <f t="array" aca="1" ref="L140" ca="1">CHOOSE(MOD(COLUMN(F:F),2)+1,IFERROR(SMALL(IF((codetiers=$A140)*(codeart=$C140),tranche,""),COLUMN(F:F)/2*MOD(COLUMN(E:E),2)),""),IFERROR(SMALL(IF((codetiers=$A140)*(codeart=$C140),prixu,""),COLUMN(E:E)/2*MOD(COLUMN(F:F),2)),""))</f>
        <v/>
      </c>
      <c r="M140" s="28" t="str">
        <f t="array" aca="1" ref="M140" ca="1">CHOOSE(MOD(COLUMN(G:G),2)+1,IFERROR(SMALL(IF((codetiers=$A140)*(codeart=$C140),tranche,""),COLUMN(G:G)/2*MOD(COLUMN(F:F),2)),""),IFERROR(SMALL(IF((codetiers=$A140)*(codeart=$C140),prixu,""),COLUMN(F:F)/2*MOD(COLUMN(G:G),2)),""))</f>
        <v/>
      </c>
      <c r="N140" s="28" t="str">
        <f t="array" aca="1" ref="N140" ca="1">CHOOSE(MOD(COLUMN(H:H),2)+1,IFERROR(SMALL(IF((codetiers=$A140)*(codeart=$C140),tranche,""),COLUMN(H:H)/2*MOD(COLUMN(G:G),2)),""),IFERROR(SMALL(IF((codetiers=$A140)*(codeart=$C140),prixu,""),COLUMN(G:G)/2*MOD(COLUMN(H:H),2)),""))</f>
        <v/>
      </c>
      <c r="O140" s="28" t="str">
        <f t="array" aca="1" ref="O140" ca="1">CHOOSE(MOD(COLUMN(I:I),2)+1,IFERROR(SMALL(IF((codetiers=$A140)*(codeart=$C140),tranche,""),COLUMN(I:I)/2*MOD(COLUMN(H:H),2)),""),IFERROR(SMALL(IF((codetiers=$A140)*(codeart=$C140),prixu,""),COLUMN(H:H)/2*MOD(COLUMN(I:I),2)),""))</f>
        <v/>
      </c>
      <c r="P140" s="28" t="str">
        <f t="array" aca="1" ref="P140" ca="1">CHOOSE(MOD(COLUMN(J:J),2)+1,IFERROR(SMALL(IF((codetiers=$A140)*(codeart=$C140),tranche,""),COLUMN(J:J)/2*MOD(COLUMN(I:I),2)),""),IFERROR(SMALL(IF((codetiers=$A140)*(codeart=$C140),prixu,""),COLUMN(I:I)/2*MOD(COLUMN(J:J),2)),""))</f>
        <v/>
      </c>
      <c r="Q140" s="28" t="str">
        <f t="array" aca="1" ref="Q140" ca="1">CHOOSE(MOD(COLUMN(K:K),2)+1,IFERROR(SMALL(IF((codetiers=$A140)*(codeart=$C140),tranche,""),COLUMN(K:K)/2*MOD(COLUMN(J:J),2)),""),IFERROR(SMALL(IF((codetiers=$A140)*(codeart=$C140),prixu,""),COLUMN(J:J)/2*MOD(COLUMN(K:K),2)),""))</f>
        <v/>
      </c>
      <c r="R140" s="28" t="str">
        <f t="array" aca="1" ref="R140" ca="1">CHOOSE(MOD(COLUMN(L:L),2)+1,IFERROR(SMALL(IF((codetiers=$A140)*(codeart=$C140),tranche,""),COLUMN(L:L)/2*MOD(COLUMN(K:K),2)),""),IFERROR(SMALL(IF((codetiers=$A140)*(codeart=$C140),prixu,""),COLUMN(K:K)/2*MOD(COLUMN(L:L),2)),""))</f>
        <v/>
      </c>
      <c r="S140" s="28" t="str">
        <f t="array" aca="1" ref="S140" ca="1">CHOOSE(MOD(COLUMN(M:M),2)+1,IFERROR(SMALL(IF((codetiers=$A140)*(codeart=$C140),tranche,""),COLUMN(M:M)/2*MOD(COLUMN(L:L),2)),""),IFERROR(SMALL(IF((codetiers=$A140)*(codeart=$C140),prixu,""),COLUMN(L:L)/2*MOD(COLUMN(M:M),2)),""))</f>
        <v/>
      </c>
    </row>
    <row r="141" spans="1:19">
      <c r="A141" s="26" t="str">
        <f ca="1">INDEX(codetiers,SMALL(colindex,ROW(A140)))</f>
        <v>130229</v>
      </c>
      <c r="B141" s="26" t="str">
        <f ca="1">VLOOKUP($A141,infos,COLUMN(B:B),0)</f>
        <v>V.C.N INDUSTRIE</v>
      </c>
      <c r="C141" s="26" t="str">
        <f ca="1">INDEX(codeart,SMALL(colindex,ROW(A140)))</f>
        <v>DCPICI2</v>
      </c>
      <c r="D141" s="26" t="str">
        <f ca="1">INDEX(infos,SMALL(colindex,ROW(A140)),COLUMN(D:D))</f>
        <v>C</v>
      </c>
      <c r="E141" s="26" t="str">
        <f ca="1">INDEX(infos,SMALL(colindex,ROW($A140)),COLUMN(E:E))</f>
        <v>BOUCHON POUR RESSORT</v>
      </c>
      <c r="F141" s="26" t="str">
        <f ca="1">INDEX(infos,SMALL(colindex,ROW($A140)),COLUMN(F:F))</f>
        <v>X15TN</v>
      </c>
      <c r="G141" s="26" t="str">
        <f ca="1">INDEX(infos,SMALL(colindex,ROW($A140)),COLUMN(G:G))</f>
        <v>PASI</v>
      </c>
      <c r="H141" s="28">
        <f t="array" aca="1" ref="H141" ca="1">CHOOSE(MOD(COLUMN(B:B),2)+1,IFERROR(SMALL(IF((codetiers=$A141)*(codeart=$C141),tranche,""),COLUMN(B:B)/2*MOD(COLUMN(A:A),2)),""),IFERROR(SMALL(IF((codetiers=$A141)*(codeart=$C141),prixu,""),COLUMN(A:A)/2*MOD(COLUMN(B:B),2)),""))</f>
        <v>1599</v>
      </c>
      <c r="I141" s="28">
        <f t="array" aca="1" ref="I141" ca="1">CHOOSE(MOD(COLUMN(C:C),2)+1,IFERROR(SMALL(IF((codetiers=$A141)*(codeart=$C141),tranche,""),COLUMN(C:C)/2*MOD(COLUMN(B:B),2)),""),IFERROR(SMALL(IF((codetiers=$A141)*(codeart=$C141),prixu,""),COLUMN(B:B)/2*MOD(COLUMN(C:C),2)),""))</f>
        <v>0.6</v>
      </c>
      <c r="J141" s="28" t="str">
        <f t="array" aca="1" ref="J141" ca="1">CHOOSE(MOD(COLUMN(D:D),2)+1,IFERROR(SMALL(IF((codetiers=$A141)*(codeart=$C141),tranche,""),COLUMN(D:D)/2*MOD(COLUMN(C:C),2)),""),IFERROR(SMALL(IF((codetiers=$A141)*(codeart=$C141),prixu,""),COLUMN(C:C)/2*MOD(COLUMN(D:D),2)),""))</f>
        <v/>
      </c>
      <c r="K141" s="28" t="str">
        <f t="array" aca="1" ref="K141" ca="1">CHOOSE(MOD(COLUMN(E:E),2)+1,IFERROR(SMALL(IF((codetiers=$A141)*(codeart=$C141),tranche,""),COLUMN(E:E)/2*MOD(COLUMN(D:D),2)),""),IFERROR(SMALL(IF((codetiers=$A141)*(codeart=$C141),prixu,""),COLUMN(D:D)/2*MOD(COLUMN(E:E),2)),""))</f>
        <v/>
      </c>
      <c r="L141" s="28" t="str">
        <f t="array" aca="1" ref="L141" ca="1">CHOOSE(MOD(COLUMN(F:F),2)+1,IFERROR(SMALL(IF((codetiers=$A141)*(codeart=$C141),tranche,""),COLUMN(F:F)/2*MOD(COLUMN(E:E),2)),""),IFERROR(SMALL(IF((codetiers=$A141)*(codeart=$C141),prixu,""),COLUMN(E:E)/2*MOD(COLUMN(F:F),2)),""))</f>
        <v/>
      </c>
      <c r="M141" s="28" t="str">
        <f t="array" aca="1" ref="M141" ca="1">CHOOSE(MOD(COLUMN(G:G),2)+1,IFERROR(SMALL(IF((codetiers=$A141)*(codeart=$C141),tranche,""),COLUMN(G:G)/2*MOD(COLUMN(F:F),2)),""),IFERROR(SMALL(IF((codetiers=$A141)*(codeart=$C141),prixu,""),COLUMN(F:F)/2*MOD(COLUMN(G:G),2)),""))</f>
        <v/>
      </c>
      <c r="N141" s="28" t="str">
        <f t="array" aca="1" ref="N141" ca="1">CHOOSE(MOD(COLUMN(H:H),2)+1,IFERROR(SMALL(IF((codetiers=$A141)*(codeart=$C141),tranche,""),COLUMN(H:H)/2*MOD(COLUMN(G:G),2)),""),IFERROR(SMALL(IF((codetiers=$A141)*(codeart=$C141),prixu,""),COLUMN(G:G)/2*MOD(COLUMN(H:H),2)),""))</f>
        <v/>
      </c>
      <c r="O141" s="28" t="str">
        <f t="array" aca="1" ref="O141" ca="1">CHOOSE(MOD(COLUMN(I:I),2)+1,IFERROR(SMALL(IF((codetiers=$A141)*(codeart=$C141),tranche,""),COLUMN(I:I)/2*MOD(COLUMN(H:H),2)),""),IFERROR(SMALL(IF((codetiers=$A141)*(codeart=$C141),prixu,""),COLUMN(H:H)/2*MOD(COLUMN(I:I),2)),""))</f>
        <v/>
      </c>
      <c r="P141" s="28" t="str">
        <f t="array" aca="1" ref="P141" ca="1">CHOOSE(MOD(COLUMN(J:J),2)+1,IFERROR(SMALL(IF((codetiers=$A141)*(codeart=$C141),tranche,""),COLUMN(J:J)/2*MOD(COLUMN(I:I),2)),""),IFERROR(SMALL(IF((codetiers=$A141)*(codeart=$C141),prixu,""),COLUMN(I:I)/2*MOD(COLUMN(J:J),2)),""))</f>
        <v/>
      </c>
      <c r="Q141" s="28" t="str">
        <f t="array" aca="1" ref="Q141" ca="1">CHOOSE(MOD(COLUMN(K:K),2)+1,IFERROR(SMALL(IF((codetiers=$A141)*(codeart=$C141),tranche,""),COLUMN(K:K)/2*MOD(COLUMN(J:J),2)),""),IFERROR(SMALL(IF((codetiers=$A141)*(codeart=$C141),prixu,""),COLUMN(J:J)/2*MOD(COLUMN(K:K),2)),""))</f>
        <v/>
      </c>
      <c r="R141" s="28" t="str">
        <f t="array" aca="1" ref="R141" ca="1">CHOOSE(MOD(COLUMN(L:L),2)+1,IFERROR(SMALL(IF((codetiers=$A141)*(codeart=$C141),tranche,""),COLUMN(L:L)/2*MOD(COLUMN(K:K),2)),""),IFERROR(SMALL(IF((codetiers=$A141)*(codeart=$C141),prixu,""),COLUMN(K:K)/2*MOD(COLUMN(L:L),2)),""))</f>
        <v/>
      </c>
      <c r="S141" s="28" t="str">
        <f t="array" aca="1" ref="S141" ca="1">CHOOSE(MOD(COLUMN(M:M),2)+1,IFERROR(SMALL(IF((codetiers=$A141)*(codeart=$C141),tranche,""),COLUMN(M:M)/2*MOD(COLUMN(L:L),2)),""),IFERROR(SMALL(IF((codetiers=$A141)*(codeart=$C141),prixu,""),COLUMN(L:L)/2*MOD(COLUMN(M:M),2)),""))</f>
        <v/>
      </c>
    </row>
    <row r="142" spans="1:19">
      <c r="A142" s="26" t="str">
        <f ca="1">INDEX(codetiers,SMALL(colindex,ROW(A141)))</f>
        <v>130229</v>
      </c>
      <c r="B142" s="26" t="str">
        <f ca="1">VLOOKUP($A142,infos,COLUMN(B:B),0)</f>
        <v>V.C.N INDUSTRIE</v>
      </c>
      <c r="C142" s="26" t="str">
        <f ca="1">INDEX(codeart,SMALL(colindex,ROW(A141)))</f>
        <v>DCPIMCI2-1.2-CORPS</v>
      </c>
      <c r="D142" s="26" t="str">
        <f ca="1">INDEX(infos,SMALL(colindex,ROW(A141)),COLUMN(D:D))</f>
        <v>B</v>
      </c>
      <c r="E142" s="26" t="str">
        <f ca="1">INDEX(infos,SMALL(colindex,ROW($A141)),COLUMN(E:E))</f>
        <v>COPRS DE CLE PORTE IMPLANT</v>
      </c>
      <c r="F142" s="26" t="str">
        <f ca="1">INDEX(infos,SMALL(colindex,ROW($A141)),COLUMN(F:F))</f>
        <v>L 15.5 X15TN</v>
      </c>
      <c r="G142" s="26" t="str">
        <f ca="1">INDEX(infos,SMALL(colindex,ROW($A141)),COLUMN(G:G))</f>
        <v>PASI</v>
      </c>
      <c r="H142" s="28">
        <f t="array" aca="1" ref="H142" ca="1">CHOOSE(MOD(COLUMN(B:B),2)+1,IFERROR(SMALL(IF((codetiers=$A142)*(codeart=$C142),tranche,""),COLUMN(B:B)/2*MOD(COLUMN(A:A),2)),""),IFERROR(SMALL(IF((codetiers=$A142)*(codeart=$C142),prixu,""),COLUMN(A:A)/2*MOD(COLUMN(B:B),2)),""))</f>
        <v>1599</v>
      </c>
      <c r="I142" s="28">
        <f t="array" aca="1" ref="I142" ca="1">CHOOSE(MOD(COLUMN(C:C),2)+1,IFERROR(SMALL(IF((codetiers=$A142)*(codeart=$C142),tranche,""),COLUMN(C:C)/2*MOD(COLUMN(B:B),2)),""),IFERROR(SMALL(IF((codetiers=$A142)*(codeart=$C142),prixu,""),COLUMN(B:B)/2*MOD(COLUMN(C:C),2)),""))</f>
        <v>0.6</v>
      </c>
      <c r="J142" s="28" t="str">
        <f t="array" aca="1" ref="J142" ca="1">CHOOSE(MOD(COLUMN(D:D),2)+1,IFERROR(SMALL(IF((codetiers=$A142)*(codeart=$C142),tranche,""),COLUMN(D:D)/2*MOD(COLUMN(C:C),2)),""),IFERROR(SMALL(IF((codetiers=$A142)*(codeart=$C142),prixu,""),COLUMN(C:C)/2*MOD(COLUMN(D:D),2)),""))</f>
        <v/>
      </c>
      <c r="K142" s="28" t="str">
        <f t="array" aca="1" ref="K142" ca="1">CHOOSE(MOD(COLUMN(E:E),2)+1,IFERROR(SMALL(IF((codetiers=$A142)*(codeart=$C142),tranche,""),COLUMN(E:E)/2*MOD(COLUMN(D:D),2)),""),IFERROR(SMALL(IF((codetiers=$A142)*(codeart=$C142),prixu,""),COLUMN(D:D)/2*MOD(COLUMN(E:E),2)),""))</f>
        <v/>
      </c>
      <c r="L142" s="28" t="str">
        <f t="array" aca="1" ref="L142" ca="1">CHOOSE(MOD(COLUMN(F:F),2)+1,IFERROR(SMALL(IF((codetiers=$A142)*(codeart=$C142),tranche,""),COLUMN(F:F)/2*MOD(COLUMN(E:E),2)),""),IFERROR(SMALL(IF((codetiers=$A142)*(codeart=$C142),prixu,""),COLUMN(E:E)/2*MOD(COLUMN(F:F),2)),""))</f>
        <v/>
      </c>
      <c r="M142" s="28" t="str">
        <f t="array" aca="1" ref="M142" ca="1">CHOOSE(MOD(COLUMN(G:G),2)+1,IFERROR(SMALL(IF((codetiers=$A142)*(codeart=$C142),tranche,""),COLUMN(G:G)/2*MOD(COLUMN(F:F),2)),""),IFERROR(SMALL(IF((codetiers=$A142)*(codeart=$C142),prixu,""),COLUMN(F:F)/2*MOD(COLUMN(G:G),2)),""))</f>
        <v/>
      </c>
      <c r="N142" s="28" t="str">
        <f t="array" aca="1" ref="N142" ca="1">CHOOSE(MOD(COLUMN(H:H),2)+1,IFERROR(SMALL(IF((codetiers=$A142)*(codeart=$C142),tranche,""),COLUMN(H:H)/2*MOD(COLUMN(G:G),2)),""),IFERROR(SMALL(IF((codetiers=$A142)*(codeart=$C142),prixu,""),COLUMN(G:G)/2*MOD(COLUMN(H:H),2)),""))</f>
        <v/>
      </c>
      <c r="O142" s="28" t="str">
        <f t="array" aca="1" ref="O142" ca="1">CHOOSE(MOD(COLUMN(I:I),2)+1,IFERROR(SMALL(IF((codetiers=$A142)*(codeart=$C142),tranche,""),COLUMN(I:I)/2*MOD(COLUMN(H:H),2)),""),IFERROR(SMALL(IF((codetiers=$A142)*(codeart=$C142),prixu,""),COLUMN(H:H)/2*MOD(COLUMN(I:I),2)),""))</f>
        <v/>
      </c>
      <c r="P142" s="28" t="str">
        <f t="array" aca="1" ref="P142" ca="1">CHOOSE(MOD(COLUMN(J:J),2)+1,IFERROR(SMALL(IF((codetiers=$A142)*(codeart=$C142),tranche,""),COLUMN(J:J)/2*MOD(COLUMN(I:I),2)),""),IFERROR(SMALL(IF((codetiers=$A142)*(codeart=$C142),prixu,""),COLUMN(I:I)/2*MOD(COLUMN(J:J),2)),""))</f>
        <v/>
      </c>
      <c r="Q142" s="28" t="str">
        <f t="array" aca="1" ref="Q142" ca="1">CHOOSE(MOD(COLUMN(K:K),2)+1,IFERROR(SMALL(IF((codetiers=$A142)*(codeart=$C142),tranche,""),COLUMN(K:K)/2*MOD(COLUMN(J:J),2)),""),IFERROR(SMALL(IF((codetiers=$A142)*(codeart=$C142),prixu,""),COLUMN(J:J)/2*MOD(COLUMN(K:K),2)),""))</f>
        <v/>
      </c>
      <c r="R142" s="28" t="str">
        <f t="array" aca="1" ref="R142" ca="1">CHOOSE(MOD(COLUMN(L:L),2)+1,IFERROR(SMALL(IF((codetiers=$A142)*(codeart=$C142),tranche,""),COLUMN(L:L)/2*MOD(COLUMN(K:K),2)),""),IFERROR(SMALL(IF((codetiers=$A142)*(codeart=$C142),prixu,""),COLUMN(K:K)/2*MOD(COLUMN(L:L),2)),""))</f>
        <v/>
      </c>
      <c r="S142" s="28" t="str">
        <f t="array" aca="1" ref="S142" ca="1">CHOOSE(MOD(COLUMN(M:M),2)+1,IFERROR(SMALL(IF((codetiers=$A142)*(codeart=$C142),tranche,""),COLUMN(M:M)/2*MOD(COLUMN(L:L),2)),""),IFERROR(SMALL(IF((codetiers=$A142)*(codeart=$C142),prixu,""),COLUMN(L:L)/2*MOD(COLUMN(M:M),2)),""))</f>
        <v/>
      </c>
    </row>
    <row r="143" spans="1:19">
      <c r="A143" s="26" t="str">
        <f ca="1">INDEX(codetiers,SMALL(colindex,ROW(A142)))</f>
        <v>100191</v>
      </c>
      <c r="B143" s="26" t="str">
        <f ca="1">VLOOKUP($A143,infos,COLUMN(B:B),0)</f>
        <v>DECOMICRO</v>
      </c>
      <c r="C143" s="26" t="str">
        <f ca="1">INDEX(codeart,SMALL(colindex,ROW(A142)))</f>
        <v>E000000154</v>
      </c>
      <c r="D143" s="26" t="str">
        <f ca="1">INDEX(infos,SMALL(colindex,ROW(A142)),COLUMN(D:D))</f>
        <v>04</v>
      </c>
      <c r="E143" s="26" t="str">
        <f ca="1">INDEX(infos,SMALL(colindex,ROW($A142)),COLUMN(E:E))</f>
        <v>GOUPILLE LUNETTE</v>
      </c>
      <c r="F143" s="26" t="str">
        <f ca="1">INDEX(infos,SMALL(colindex,ROW($A142)),COLUMN(F:F))</f>
        <v>TITANE TA6V</v>
      </c>
      <c r="G143" s="26" t="str">
        <f ca="1">INDEX(infos,SMALL(colindex,ROW($A142)),COLUMN(G:G))</f>
        <v>PAST</v>
      </c>
      <c r="H143" s="28">
        <f t="array" aca="1" ref="H143" ca="1">CHOOSE(MOD(COLUMN(B:B),2)+1,IFERROR(SMALL(IF((codetiers=$A143)*(codeart=$C143),tranche,""),COLUMN(B:B)/2*MOD(COLUMN(A:A),2)),""),IFERROR(SMALL(IF((codetiers=$A143)*(codeart=$C143),prixu,""),COLUMN(A:A)/2*MOD(COLUMN(B:B),2)),""))</f>
        <v>79</v>
      </c>
      <c r="I143" s="28">
        <f t="array" aca="1" ref="I143" ca="1">CHOOSE(MOD(COLUMN(C:C),2)+1,IFERROR(SMALL(IF((codetiers=$A143)*(codeart=$C143),tranche,""),COLUMN(C:C)/2*MOD(COLUMN(B:B),2)),""),IFERROR(SMALL(IF((codetiers=$A143)*(codeart=$C143),prixu,""),COLUMN(B:B)/2*MOD(COLUMN(C:C),2)),""))</f>
        <v>0.95</v>
      </c>
      <c r="J143" s="28">
        <f t="array" aca="1" ref="J143" ca="1">CHOOSE(MOD(COLUMN(D:D),2)+1,IFERROR(SMALL(IF((codetiers=$A143)*(codeart=$C143),tranche,""),COLUMN(D:D)/2*MOD(COLUMN(C:C),2)),""),IFERROR(SMALL(IF((codetiers=$A143)*(codeart=$C143),prixu,""),COLUMN(C:C)/2*MOD(COLUMN(D:D),2)),""))</f>
        <v>999</v>
      </c>
      <c r="K143" s="28">
        <f t="array" aca="1" ref="K143" ca="1">CHOOSE(MOD(COLUMN(E:E),2)+1,IFERROR(SMALL(IF((codetiers=$A143)*(codeart=$C143),tranche,""),COLUMN(E:E)/2*MOD(COLUMN(D:D),2)),""),IFERROR(SMALL(IF((codetiers=$A143)*(codeart=$C143),prixu,""),COLUMN(D:D)/2*MOD(COLUMN(E:E),2)),""))</f>
        <v>1.95</v>
      </c>
      <c r="L143" s="28" t="str">
        <f t="array" aca="1" ref="L143" ca="1">CHOOSE(MOD(COLUMN(F:F),2)+1,IFERROR(SMALL(IF((codetiers=$A143)*(codeart=$C143),tranche,""),COLUMN(F:F)/2*MOD(COLUMN(E:E),2)),""),IFERROR(SMALL(IF((codetiers=$A143)*(codeart=$C143),prixu,""),COLUMN(E:E)/2*MOD(COLUMN(F:F),2)),""))</f>
        <v/>
      </c>
      <c r="M143" s="28" t="str">
        <f t="array" aca="1" ref="M143" ca="1">CHOOSE(MOD(COLUMN(G:G),2)+1,IFERROR(SMALL(IF((codetiers=$A143)*(codeart=$C143),tranche,""),COLUMN(G:G)/2*MOD(COLUMN(F:F),2)),""),IFERROR(SMALL(IF((codetiers=$A143)*(codeart=$C143),prixu,""),COLUMN(F:F)/2*MOD(COLUMN(G:G),2)),""))</f>
        <v/>
      </c>
      <c r="N143" s="28" t="str">
        <f t="array" aca="1" ref="N143" ca="1">CHOOSE(MOD(COLUMN(H:H),2)+1,IFERROR(SMALL(IF((codetiers=$A143)*(codeart=$C143),tranche,""),COLUMN(H:H)/2*MOD(COLUMN(G:G),2)),""),IFERROR(SMALL(IF((codetiers=$A143)*(codeart=$C143),prixu,""),COLUMN(G:G)/2*MOD(COLUMN(H:H),2)),""))</f>
        <v/>
      </c>
      <c r="O143" s="28" t="str">
        <f t="array" aca="1" ref="O143" ca="1">CHOOSE(MOD(COLUMN(I:I),2)+1,IFERROR(SMALL(IF((codetiers=$A143)*(codeart=$C143),tranche,""),COLUMN(I:I)/2*MOD(COLUMN(H:H),2)),""),IFERROR(SMALL(IF((codetiers=$A143)*(codeart=$C143),prixu,""),COLUMN(H:H)/2*MOD(COLUMN(I:I),2)),""))</f>
        <v/>
      </c>
      <c r="P143" s="28" t="str">
        <f t="array" aca="1" ref="P143" ca="1">CHOOSE(MOD(COLUMN(J:J),2)+1,IFERROR(SMALL(IF((codetiers=$A143)*(codeart=$C143),tranche,""),COLUMN(J:J)/2*MOD(COLUMN(I:I),2)),""),IFERROR(SMALL(IF((codetiers=$A143)*(codeart=$C143),prixu,""),COLUMN(I:I)/2*MOD(COLUMN(J:J),2)),""))</f>
        <v/>
      </c>
      <c r="Q143" s="28" t="str">
        <f t="array" aca="1" ref="Q143" ca="1">CHOOSE(MOD(COLUMN(K:K),2)+1,IFERROR(SMALL(IF((codetiers=$A143)*(codeart=$C143),tranche,""),COLUMN(K:K)/2*MOD(COLUMN(J:J),2)),""),IFERROR(SMALL(IF((codetiers=$A143)*(codeart=$C143),prixu,""),COLUMN(J:J)/2*MOD(COLUMN(K:K),2)),""))</f>
        <v/>
      </c>
      <c r="R143" s="28" t="str">
        <f t="array" aca="1" ref="R143" ca="1">CHOOSE(MOD(COLUMN(L:L),2)+1,IFERROR(SMALL(IF((codetiers=$A143)*(codeart=$C143),tranche,""),COLUMN(L:L)/2*MOD(COLUMN(K:K),2)),""),IFERROR(SMALL(IF((codetiers=$A143)*(codeart=$C143),prixu,""),COLUMN(K:K)/2*MOD(COLUMN(L:L),2)),""))</f>
        <v/>
      </c>
      <c r="S143" s="28" t="str">
        <f t="array" aca="1" ref="S143" ca="1">CHOOSE(MOD(COLUMN(M:M),2)+1,IFERROR(SMALL(IF((codetiers=$A143)*(codeart=$C143),tranche,""),COLUMN(M:M)/2*MOD(COLUMN(L:L),2)),""),IFERROR(SMALL(IF((codetiers=$A143)*(codeart=$C143),prixu,""),COLUMN(L:L)/2*MOD(COLUMN(M:M),2)),""))</f>
        <v/>
      </c>
    </row>
    <row r="144" spans="1:19">
      <c r="A144" s="26" t="str">
        <f ca="1">INDEX(codetiers,SMALL(colindex,ROW(A143)))</f>
        <v>100191</v>
      </c>
      <c r="B144" s="26" t="str">
        <f ca="1">VLOOKUP($A144,infos,COLUMN(B:B),0)</f>
        <v>DECOMICRO</v>
      </c>
      <c r="C144" s="26" t="str">
        <f ca="1">INDEX(codeart,SMALL(colindex,ROW(A143)))</f>
        <v>E000000195</v>
      </c>
      <c r="D144" s="26" t="str">
        <f ca="1">INDEX(infos,SMALL(colindex,ROW(A143)),COLUMN(D:D))</f>
        <v>03</v>
      </c>
      <c r="E144" s="26" t="str">
        <f ca="1">INDEX(infos,SMALL(colindex,ROW($A143)),COLUMN(E:E))</f>
        <v>ECROU MONTAGE CONDUIT 316L</v>
      </c>
      <c r="F144" s="26">
        <f ca="1">INDEX(infos,SMALL(colindex,ROW($A143)),COLUMN(F:F))</f>
        <v>0</v>
      </c>
      <c r="G144" s="26" t="str">
        <f ca="1">INDEX(infos,SMALL(colindex,ROW($A143)),COLUMN(G:G))</f>
        <v>PASI</v>
      </c>
      <c r="H144" s="28">
        <f t="array" aca="1" ref="H144" ca="1">CHOOSE(MOD(COLUMN(B:B),2)+1,IFERROR(SMALL(IF((codetiers=$A144)*(codeart=$C144),tranche,""),COLUMN(B:B)/2*MOD(COLUMN(A:A),2)),""),IFERROR(SMALL(IF((codetiers=$A144)*(codeart=$C144),prixu,""),COLUMN(A:A)/2*MOD(COLUMN(B:B),2)),""))</f>
        <v>79</v>
      </c>
      <c r="I144" s="28">
        <f t="array" aca="1" ref="I144" ca="1">CHOOSE(MOD(COLUMN(C:C),2)+1,IFERROR(SMALL(IF((codetiers=$A144)*(codeart=$C144),tranche,""),COLUMN(C:C)/2*MOD(COLUMN(B:B),2)),""),IFERROR(SMALL(IF((codetiers=$A144)*(codeart=$C144),prixu,""),COLUMN(B:B)/2*MOD(COLUMN(C:C),2)),""))</f>
        <v>0.95</v>
      </c>
      <c r="J144" s="28">
        <f t="array" aca="1" ref="J144" ca="1">CHOOSE(MOD(COLUMN(D:D),2)+1,IFERROR(SMALL(IF((codetiers=$A144)*(codeart=$C144),tranche,""),COLUMN(D:D)/2*MOD(COLUMN(C:C),2)),""),IFERROR(SMALL(IF((codetiers=$A144)*(codeart=$C144),prixu,""),COLUMN(C:C)/2*MOD(COLUMN(D:D),2)),""))</f>
        <v>999</v>
      </c>
      <c r="K144" s="28">
        <f t="array" aca="1" ref="K144" ca="1">CHOOSE(MOD(COLUMN(E:E),2)+1,IFERROR(SMALL(IF((codetiers=$A144)*(codeart=$C144),tranche,""),COLUMN(E:E)/2*MOD(COLUMN(D:D),2)),""),IFERROR(SMALL(IF((codetiers=$A144)*(codeart=$C144),prixu,""),COLUMN(D:D)/2*MOD(COLUMN(E:E),2)),""))</f>
        <v>1.95</v>
      </c>
      <c r="L144" s="28" t="str">
        <f t="array" aca="1" ref="L144" ca="1">CHOOSE(MOD(COLUMN(F:F),2)+1,IFERROR(SMALL(IF((codetiers=$A144)*(codeart=$C144),tranche,""),COLUMN(F:F)/2*MOD(COLUMN(E:E),2)),""),IFERROR(SMALL(IF((codetiers=$A144)*(codeart=$C144),prixu,""),COLUMN(E:E)/2*MOD(COLUMN(F:F),2)),""))</f>
        <v/>
      </c>
      <c r="M144" s="28" t="str">
        <f t="array" aca="1" ref="M144" ca="1">CHOOSE(MOD(COLUMN(G:G),2)+1,IFERROR(SMALL(IF((codetiers=$A144)*(codeart=$C144),tranche,""),COLUMN(G:G)/2*MOD(COLUMN(F:F),2)),""),IFERROR(SMALL(IF((codetiers=$A144)*(codeart=$C144),prixu,""),COLUMN(F:F)/2*MOD(COLUMN(G:G),2)),""))</f>
        <v/>
      </c>
      <c r="N144" s="28" t="str">
        <f t="array" aca="1" ref="N144" ca="1">CHOOSE(MOD(COLUMN(H:H),2)+1,IFERROR(SMALL(IF((codetiers=$A144)*(codeart=$C144),tranche,""),COLUMN(H:H)/2*MOD(COLUMN(G:G),2)),""),IFERROR(SMALL(IF((codetiers=$A144)*(codeart=$C144),prixu,""),COLUMN(G:G)/2*MOD(COLUMN(H:H),2)),""))</f>
        <v/>
      </c>
      <c r="O144" s="28" t="str">
        <f t="array" aca="1" ref="O144" ca="1">CHOOSE(MOD(COLUMN(I:I),2)+1,IFERROR(SMALL(IF((codetiers=$A144)*(codeart=$C144),tranche,""),COLUMN(I:I)/2*MOD(COLUMN(H:H),2)),""),IFERROR(SMALL(IF((codetiers=$A144)*(codeart=$C144),prixu,""),COLUMN(H:H)/2*MOD(COLUMN(I:I),2)),""))</f>
        <v/>
      </c>
      <c r="P144" s="28" t="str">
        <f t="array" aca="1" ref="P144" ca="1">CHOOSE(MOD(COLUMN(J:J),2)+1,IFERROR(SMALL(IF((codetiers=$A144)*(codeart=$C144),tranche,""),COLUMN(J:J)/2*MOD(COLUMN(I:I),2)),""),IFERROR(SMALL(IF((codetiers=$A144)*(codeart=$C144),prixu,""),COLUMN(I:I)/2*MOD(COLUMN(J:J),2)),""))</f>
        <v/>
      </c>
      <c r="Q144" s="28" t="str">
        <f t="array" aca="1" ref="Q144" ca="1">CHOOSE(MOD(COLUMN(K:K),2)+1,IFERROR(SMALL(IF((codetiers=$A144)*(codeart=$C144),tranche,""),COLUMN(K:K)/2*MOD(COLUMN(J:J),2)),""),IFERROR(SMALL(IF((codetiers=$A144)*(codeart=$C144),prixu,""),COLUMN(J:J)/2*MOD(COLUMN(K:K),2)),""))</f>
        <v/>
      </c>
      <c r="R144" s="28" t="str">
        <f t="array" aca="1" ref="R144" ca="1">CHOOSE(MOD(COLUMN(L:L),2)+1,IFERROR(SMALL(IF((codetiers=$A144)*(codeart=$C144),tranche,""),COLUMN(L:L)/2*MOD(COLUMN(K:K),2)),""),IFERROR(SMALL(IF((codetiers=$A144)*(codeart=$C144),prixu,""),COLUMN(K:K)/2*MOD(COLUMN(L:L),2)),""))</f>
        <v/>
      </c>
      <c r="S144" s="28" t="str">
        <f t="array" aca="1" ref="S144" ca="1">CHOOSE(MOD(COLUMN(M:M),2)+1,IFERROR(SMALL(IF((codetiers=$A144)*(codeart=$C144),tranche,""),COLUMN(M:M)/2*MOD(COLUMN(L:L),2)),""),IFERROR(SMALL(IF((codetiers=$A144)*(codeart=$C144),prixu,""),COLUMN(L:L)/2*MOD(COLUMN(M:M),2)),""))</f>
        <v/>
      </c>
    </row>
    <row r="145" spans="1:19">
      <c r="A145" s="26" t="str">
        <f ca="1">INDEX(codetiers,SMALL(colindex,ROW(A144)))</f>
        <v>100191</v>
      </c>
      <c r="B145" s="26" t="str">
        <f ca="1">VLOOKUP($A145,infos,COLUMN(B:B),0)</f>
        <v>DECOMICRO</v>
      </c>
      <c r="C145" s="26" t="str">
        <f ca="1">INDEX(codeart,SMALL(colindex,ROW(A144)))</f>
        <v>E000000221</v>
      </c>
      <c r="D145" s="26" t="str">
        <f ca="1">INDEX(infos,SMALL(colindex,ROW(A144)),COLUMN(D:D))</f>
        <v>04</v>
      </c>
      <c r="E145" s="26" t="str">
        <f ca="1">INDEX(infos,SMALL(colindex,ROW($A144)),COLUMN(E:E))</f>
        <v>AGRAFE VALVE TAH EJECTION</v>
      </c>
      <c r="F145" s="26" t="str">
        <f ca="1">INDEX(infos,SMALL(colindex,ROW($A144)),COLUMN(F:F))</f>
        <v>TITANE TA6V</v>
      </c>
      <c r="G145" s="26" t="str">
        <f ca="1">INDEX(infos,SMALL(colindex,ROW($A144)),COLUMN(G:G))</f>
        <v>PAST</v>
      </c>
      <c r="H145" s="28">
        <f t="array" aca="1" ref="H145" ca="1">CHOOSE(MOD(COLUMN(B:B),2)+1,IFERROR(SMALL(IF((codetiers=$A145)*(codeart=$C145),tranche,""),COLUMN(B:B)/2*MOD(COLUMN(A:A),2)),""),IFERROR(SMALL(IF((codetiers=$A145)*(codeart=$C145),prixu,""),COLUMN(A:A)/2*MOD(COLUMN(B:B),2)),""))</f>
        <v>79</v>
      </c>
      <c r="I145" s="28">
        <f t="array" aca="1" ref="I145" ca="1">CHOOSE(MOD(COLUMN(C:C),2)+1,IFERROR(SMALL(IF((codetiers=$A145)*(codeart=$C145),tranche,""),COLUMN(C:C)/2*MOD(COLUMN(B:B),2)),""),IFERROR(SMALL(IF((codetiers=$A145)*(codeart=$C145),prixu,""),COLUMN(B:B)/2*MOD(COLUMN(C:C),2)),""))</f>
        <v>0.95</v>
      </c>
      <c r="J145" s="28">
        <f t="array" aca="1" ref="J145" ca="1">CHOOSE(MOD(COLUMN(D:D),2)+1,IFERROR(SMALL(IF((codetiers=$A145)*(codeart=$C145),tranche,""),COLUMN(D:D)/2*MOD(COLUMN(C:C),2)),""),IFERROR(SMALL(IF((codetiers=$A145)*(codeart=$C145),prixu,""),COLUMN(C:C)/2*MOD(COLUMN(D:D),2)),""))</f>
        <v>999</v>
      </c>
      <c r="K145" s="28">
        <f t="array" aca="1" ref="K145" ca="1">CHOOSE(MOD(COLUMN(E:E),2)+1,IFERROR(SMALL(IF((codetiers=$A145)*(codeart=$C145),tranche,""),COLUMN(E:E)/2*MOD(COLUMN(D:D),2)),""),IFERROR(SMALL(IF((codetiers=$A145)*(codeart=$C145),prixu,""),COLUMN(D:D)/2*MOD(COLUMN(E:E),2)),""))</f>
        <v>1.95</v>
      </c>
      <c r="L145" s="28" t="str">
        <f t="array" aca="1" ref="L145" ca="1">CHOOSE(MOD(COLUMN(F:F),2)+1,IFERROR(SMALL(IF((codetiers=$A145)*(codeart=$C145),tranche,""),COLUMN(F:F)/2*MOD(COLUMN(E:E),2)),""),IFERROR(SMALL(IF((codetiers=$A145)*(codeart=$C145),prixu,""),COLUMN(E:E)/2*MOD(COLUMN(F:F),2)),""))</f>
        <v/>
      </c>
      <c r="M145" s="28" t="str">
        <f t="array" aca="1" ref="M145" ca="1">CHOOSE(MOD(COLUMN(G:G),2)+1,IFERROR(SMALL(IF((codetiers=$A145)*(codeart=$C145),tranche,""),COLUMN(G:G)/2*MOD(COLUMN(F:F),2)),""),IFERROR(SMALL(IF((codetiers=$A145)*(codeart=$C145),prixu,""),COLUMN(F:F)/2*MOD(COLUMN(G:G),2)),""))</f>
        <v/>
      </c>
      <c r="N145" s="28" t="str">
        <f t="array" aca="1" ref="N145" ca="1">CHOOSE(MOD(COLUMN(H:H),2)+1,IFERROR(SMALL(IF((codetiers=$A145)*(codeart=$C145),tranche,""),COLUMN(H:H)/2*MOD(COLUMN(G:G),2)),""),IFERROR(SMALL(IF((codetiers=$A145)*(codeart=$C145),prixu,""),COLUMN(G:G)/2*MOD(COLUMN(H:H),2)),""))</f>
        <v/>
      </c>
      <c r="O145" s="28" t="str">
        <f t="array" aca="1" ref="O145" ca="1">CHOOSE(MOD(COLUMN(I:I),2)+1,IFERROR(SMALL(IF((codetiers=$A145)*(codeart=$C145),tranche,""),COLUMN(I:I)/2*MOD(COLUMN(H:H),2)),""),IFERROR(SMALL(IF((codetiers=$A145)*(codeart=$C145),prixu,""),COLUMN(H:H)/2*MOD(COLUMN(I:I),2)),""))</f>
        <v/>
      </c>
      <c r="P145" s="28" t="str">
        <f t="array" aca="1" ref="P145" ca="1">CHOOSE(MOD(COLUMN(J:J),2)+1,IFERROR(SMALL(IF((codetiers=$A145)*(codeart=$C145),tranche,""),COLUMN(J:J)/2*MOD(COLUMN(I:I),2)),""),IFERROR(SMALL(IF((codetiers=$A145)*(codeart=$C145),prixu,""),COLUMN(I:I)/2*MOD(COLUMN(J:J),2)),""))</f>
        <v/>
      </c>
      <c r="Q145" s="28" t="str">
        <f t="array" aca="1" ref="Q145" ca="1">CHOOSE(MOD(COLUMN(K:K),2)+1,IFERROR(SMALL(IF((codetiers=$A145)*(codeart=$C145),tranche,""),COLUMN(K:K)/2*MOD(COLUMN(J:J),2)),""),IFERROR(SMALL(IF((codetiers=$A145)*(codeart=$C145),prixu,""),COLUMN(J:J)/2*MOD(COLUMN(K:K),2)),""))</f>
        <v/>
      </c>
      <c r="R145" s="28" t="str">
        <f t="array" aca="1" ref="R145" ca="1">CHOOSE(MOD(COLUMN(L:L),2)+1,IFERROR(SMALL(IF((codetiers=$A145)*(codeart=$C145),tranche,""),COLUMN(L:L)/2*MOD(COLUMN(K:K),2)),""),IFERROR(SMALL(IF((codetiers=$A145)*(codeart=$C145),prixu,""),COLUMN(K:K)/2*MOD(COLUMN(L:L),2)),""))</f>
        <v/>
      </c>
      <c r="S145" s="28" t="str">
        <f t="array" aca="1" ref="S145" ca="1">CHOOSE(MOD(COLUMN(M:M),2)+1,IFERROR(SMALL(IF((codetiers=$A145)*(codeart=$C145),tranche,""),COLUMN(M:M)/2*MOD(COLUMN(L:L),2)),""),IFERROR(SMALL(IF((codetiers=$A145)*(codeart=$C145),prixu,""),COLUMN(L:L)/2*MOD(COLUMN(M:M),2)),""))</f>
        <v/>
      </c>
    </row>
    <row r="146" spans="1:19">
      <c r="A146" s="26" t="str">
        <f ca="1">INDEX(codetiers,SMALL(colindex,ROW(A145)))</f>
        <v>100191</v>
      </c>
      <c r="B146" s="26" t="str">
        <f ca="1">VLOOKUP($A146,infos,COLUMN(B:B),0)</f>
        <v>DECOMICRO</v>
      </c>
      <c r="C146" s="26" t="str">
        <f ca="1">INDEX(codeart,SMALL(colindex,ROW(A145)))</f>
        <v>E000000252</v>
      </c>
      <c r="D146" s="26" t="str">
        <f ca="1">INDEX(infos,SMALL(colindex,ROW(A145)),COLUMN(D:D))</f>
        <v>04</v>
      </c>
      <c r="E146" s="26" t="str">
        <f ca="1">INDEX(infos,SMALL(colindex,ROW($A145)),COLUMN(E:E))</f>
        <v>GOUPILLE D2 POSITION. LUNETTE</v>
      </c>
      <c r="F146" s="26" t="str">
        <f ca="1">INDEX(infos,SMALL(colindex,ROW($A145)),COLUMN(F:F))</f>
        <v>TITANE TA6V</v>
      </c>
      <c r="G146" s="26" t="str">
        <f ca="1">INDEX(infos,SMALL(colindex,ROW($A145)),COLUMN(G:G))</f>
        <v>PAST</v>
      </c>
      <c r="H146" s="28">
        <f t="array" aca="1" ref="H146" ca="1">CHOOSE(MOD(COLUMN(B:B),2)+1,IFERROR(SMALL(IF((codetiers=$A146)*(codeart=$C146),tranche,""),COLUMN(B:B)/2*MOD(COLUMN(A:A),2)),""),IFERROR(SMALL(IF((codetiers=$A146)*(codeart=$C146),prixu,""),COLUMN(A:A)/2*MOD(COLUMN(B:B),2)),""))</f>
        <v>79</v>
      </c>
      <c r="I146" s="28">
        <f t="array" aca="1" ref="I146" ca="1">CHOOSE(MOD(COLUMN(C:C),2)+1,IFERROR(SMALL(IF((codetiers=$A146)*(codeart=$C146),tranche,""),COLUMN(C:C)/2*MOD(COLUMN(B:B),2)),""),IFERROR(SMALL(IF((codetiers=$A146)*(codeart=$C146),prixu,""),COLUMN(B:B)/2*MOD(COLUMN(C:C),2)),""))</f>
        <v>0.99</v>
      </c>
      <c r="J146" s="28">
        <f t="array" aca="1" ref="J146" ca="1">CHOOSE(MOD(COLUMN(D:D),2)+1,IFERROR(SMALL(IF((codetiers=$A146)*(codeart=$C146),tranche,""),COLUMN(D:D)/2*MOD(COLUMN(C:C),2)),""),IFERROR(SMALL(IF((codetiers=$A146)*(codeart=$C146),prixu,""),COLUMN(C:C)/2*MOD(COLUMN(D:D),2)),""))</f>
        <v>999</v>
      </c>
      <c r="K146" s="28">
        <f t="array" aca="1" ref="K146" ca="1">CHOOSE(MOD(COLUMN(E:E),2)+1,IFERROR(SMALL(IF((codetiers=$A146)*(codeart=$C146),tranche,""),COLUMN(E:E)/2*MOD(COLUMN(D:D),2)),""),IFERROR(SMALL(IF((codetiers=$A146)*(codeart=$C146),prixu,""),COLUMN(D:D)/2*MOD(COLUMN(E:E),2)),""))</f>
        <v>2.0499999999999998</v>
      </c>
      <c r="L146" s="28" t="str">
        <f t="array" aca="1" ref="L146" ca="1">CHOOSE(MOD(COLUMN(F:F),2)+1,IFERROR(SMALL(IF((codetiers=$A146)*(codeart=$C146),tranche,""),COLUMN(F:F)/2*MOD(COLUMN(E:E),2)),""),IFERROR(SMALL(IF((codetiers=$A146)*(codeart=$C146),prixu,""),COLUMN(E:E)/2*MOD(COLUMN(F:F),2)),""))</f>
        <v/>
      </c>
      <c r="M146" s="28" t="str">
        <f t="array" aca="1" ref="M146" ca="1">CHOOSE(MOD(COLUMN(G:G),2)+1,IFERROR(SMALL(IF((codetiers=$A146)*(codeart=$C146),tranche,""),COLUMN(G:G)/2*MOD(COLUMN(F:F),2)),""),IFERROR(SMALL(IF((codetiers=$A146)*(codeart=$C146),prixu,""),COLUMN(F:F)/2*MOD(COLUMN(G:G),2)),""))</f>
        <v/>
      </c>
      <c r="N146" s="28" t="str">
        <f t="array" aca="1" ref="N146" ca="1">CHOOSE(MOD(COLUMN(H:H),2)+1,IFERROR(SMALL(IF((codetiers=$A146)*(codeart=$C146),tranche,""),COLUMN(H:H)/2*MOD(COLUMN(G:G),2)),""),IFERROR(SMALL(IF((codetiers=$A146)*(codeart=$C146),prixu,""),COLUMN(G:G)/2*MOD(COLUMN(H:H),2)),""))</f>
        <v/>
      </c>
      <c r="O146" s="28" t="str">
        <f t="array" aca="1" ref="O146" ca="1">CHOOSE(MOD(COLUMN(I:I),2)+1,IFERROR(SMALL(IF((codetiers=$A146)*(codeart=$C146),tranche,""),COLUMN(I:I)/2*MOD(COLUMN(H:H),2)),""),IFERROR(SMALL(IF((codetiers=$A146)*(codeart=$C146),prixu,""),COLUMN(H:H)/2*MOD(COLUMN(I:I),2)),""))</f>
        <v/>
      </c>
      <c r="P146" s="28" t="str">
        <f t="array" aca="1" ref="P146" ca="1">CHOOSE(MOD(COLUMN(J:J),2)+1,IFERROR(SMALL(IF((codetiers=$A146)*(codeart=$C146),tranche,""),COLUMN(J:J)/2*MOD(COLUMN(I:I),2)),""),IFERROR(SMALL(IF((codetiers=$A146)*(codeart=$C146),prixu,""),COLUMN(I:I)/2*MOD(COLUMN(J:J),2)),""))</f>
        <v/>
      </c>
      <c r="Q146" s="28" t="str">
        <f t="array" aca="1" ref="Q146" ca="1">CHOOSE(MOD(COLUMN(K:K),2)+1,IFERROR(SMALL(IF((codetiers=$A146)*(codeart=$C146),tranche,""),COLUMN(K:K)/2*MOD(COLUMN(J:J),2)),""),IFERROR(SMALL(IF((codetiers=$A146)*(codeart=$C146),prixu,""),COLUMN(J:J)/2*MOD(COLUMN(K:K),2)),""))</f>
        <v/>
      </c>
      <c r="R146" s="28" t="str">
        <f t="array" aca="1" ref="R146" ca="1">CHOOSE(MOD(COLUMN(L:L),2)+1,IFERROR(SMALL(IF((codetiers=$A146)*(codeart=$C146),tranche,""),COLUMN(L:L)/2*MOD(COLUMN(K:K),2)),""),IFERROR(SMALL(IF((codetiers=$A146)*(codeart=$C146),prixu,""),COLUMN(K:K)/2*MOD(COLUMN(L:L),2)),""))</f>
        <v/>
      </c>
      <c r="S146" s="28" t="str">
        <f t="array" aca="1" ref="S146" ca="1">CHOOSE(MOD(COLUMN(M:M),2)+1,IFERROR(SMALL(IF((codetiers=$A146)*(codeart=$C146),tranche,""),COLUMN(M:M)/2*MOD(COLUMN(L:L),2)),""),IFERROR(SMALL(IF((codetiers=$A146)*(codeart=$C146),prixu,""),COLUMN(L:L)/2*MOD(COLUMN(M:M),2)),""))</f>
        <v/>
      </c>
    </row>
    <row r="147" spans="1:19">
      <c r="A147" s="26">
        <f ca="1">INDEX(codetiers,SMALL(colindex,ROW(A146)))</f>
        <v>0</v>
      </c>
      <c r="B147" s="26" t="e">
        <f ca="1">VLOOKUP($A147,infos,COLUMN(B:B),0)</f>
        <v>#N/A</v>
      </c>
      <c r="C147" s="26" t="str">
        <f ca="1">INDEX(codeart,SMALL(colindex,ROW(A146)))</f>
        <v>E000000263</v>
      </c>
      <c r="D147" s="26" t="str">
        <f ca="1">INDEX(infos,SMALL(colindex,ROW(A146)),COLUMN(D:D))</f>
        <v>08</v>
      </c>
      <c r="E147" s="26" t="str">
        <f ca="1">INDEX(infos,SMALL(colindex,ROW($A146)),COLUMN(E:E))</f>
        <v>EMBASE CONNECTEUR</v>
      </c>
      <c r="F147" s="26" t="str">
        <f ca="1">INDEX(infos,SMALL(colindex,ROW($A146)),COLUMN(F:F))</f>
        <v>TITANE T40</v>
      </c>
      <c r="G147" s="26" t="str">
        <f ca="1">INDEX(infos,SMALL(colindex,ROW($A146)),COLUMN(G:G))</f>
        <v>PAST</v>
      </c>
      <c r="H147" s="28">
        <f t="array" aca="1" ref="H147" ca="1">CHOOSE(MOD(COLUMN(B:B),2)+1,IFERROR(SMALL(IF((codetiers=$A147)*(codeart=$C147),tranche,""),COLUMN(B:B)/2*MOD(COLUMN(A:A),2)),""),IFERROR(SMALL(IF((codetiers=$A147)*(codeart=$C147),prixu,""),COLUMN(A:A)/2*MOD(COLUMN(B:B),2)),""))</f>
        <v>10</v>
      </c>
      <c r="I147" s="28">
        <f t="array" aca="1" ref="I147" ca="1">CHOOSE(MOD(COLUMN(C:C),2)+1,IFERROR(SMALL(IF((codetiers=$A147)*(codeart=$C147),tranche,""),COLUMN(C:C)/2*MOD(COLUMN(B:B),2)),""),IFERROR(SMALL(IF((codetiers=$A147)*(codeart=$C147),prixu,""),COLUMN(B:B)/2*MOD(COLUMN(C:C),2)),""))</f>
        <v>4.03</v>
      </c>
      <c r="J147" s="28">
        <f t="array" aca="1" ref="J147" ca="1">CHOOSE(MOD(COLUMN(D:D),2)+1,IFERROR(SMALL(IF((codetiers=$A147)*(codeart=$C147),tranche,""),COLUMN(D:D)/2*MOD(COLUMN(C:C),2)),""),IFERROR(SMALL(IF((codetiers=$A147)*(codeart=$C147),prixu,""),COLUMN(C:C)/2*MOD(COLUMN(D:D),2)),""))</f>
        <v>50</v>
      </c>
      <c r="K147" s="28">
        <f t="array" aca="1" ref="K147" ca="1">CHOOSE(MOD(COLUMN(E:E),2)+1,IFERROR(SMALL(IF((codetiers=$A147)*(codeart=$C147),tranche,""),COLUMN(E:E)/2*MOD(COLUMN(D:D),2)),""),IFERROR(SMALL(IF((codetiers=$A147)*(codeart=$C147),prixu,""),COLUMN(D:D)/2*MOD(COLUMN(E:E),2)),""))</f>
        <v>4.1500000000000004</v>
      </c>
      <c r="L147" s="28">
        <f t="array" aca="1" ref="L147" ca="1">CHOOSE(MOD(COLUMN(F:F),2)+1,IFERROR(SMALL(IF((codetiers=$A147)*(codeart=$C147),tranche,""),COLUMN(F:F)/2*MOD(COLUMN(E:E),2)),""),IFERROR(SMALL(IF((codetiers=$A147)*(codeart=$C147),prixu,""),COLUMN(E:E)/2*MOD(COLUMN(F:F),2)),""))</f>
        <v>100</v>
      </c>
      <c r="M147" s="28">
        <f t="array" aca="1" ref="M147" ca="1">CHOOSE(MOD(COLUMN(G:G),2)+1,IFERROR(SMALL(IF((codetiers=$A147)*(codeart=$C147),tranche,""),COLUMN(G:G)/2*MOD(COLUMN(F:F),2)),""),IFERROR(SMALL(IF((codetiers=$A147)*(codeart=$C147),prixu,""),COLUMN(F:F)/2*MOD(COLUMN(G:G),2)),""))</f>
        <v>6.95</v>
      </c>
      <c r="N147" s="28" t="str">
        <f t="array" aca="1" ref="N147" ca="1">CHOOSE(MOD(COLUMN(H:H),2)+1,IFERROR(SMALL(IF((codetiers=$A147)*(codeart=$C147),tranche,""),COLUMN(H:H)/2*MOD(COLUMN(G:G),2)),""),IFERROR(SMALL(IF((codetiers=$A147)*(codeart=$C147),prixu,""),COLUMN(G:G)/2*MOD(COLUMN(H:H),2)),""))</f>
        <v/>
      </c>
      <c r="O147" s="28" t="str">
        <f t="array" aca="1" ref="O147" ca="1">CHOOSE(MOD(COLUMN(I:I),2)+1,IFERROR(SMALL(IF((codetiers=$A147)*(codeart=$C147),tranche,""),COLUMN(I:I)/2*MOD(COLUMN(H:H),2)),""),IFERROR(SMALL(IF((codetiers=$A147)*(codeart=$C147),prixu,""),COLUMN(H:H)/2*MOD(COLUMN(I:I),2)),""))</f>
        <v/>
      </c>
      <c r="P147" s="28" t="str">
        <f t="array" aca="1" ref="P147" ca="1">CHOOSE(MOD(COLUMN(J:J),2)+1,IFERROR(SMALL(IF((codetiers=$A147)*(codeart=$C147),tranche,""),COLUMN(J:J)/2*MOD(COLUMN(I:I),2)),""),IFERROR(SMALL(IF((codetiers=$A147)*(codeart=$C147),prixu,""),COLUMN(I:I)/2*MOD(COLUMN(J:J),2)),""))</f>
        <v/>
      </c>
      <c r="Q147" s="28" t="str">
        <f t="array" aca="1" ref="Q147" ca="1">CHOOSE(MOD(COLUMN(K:K),2)+1,IFERROR(SMALL(IF((codetiers=$A147)*(codeart=$C147),tranche,""),COLUMN(K:K)/2*MOD(COLUMN(J:J),2)),""),IFERROR(SMALL(IF((codetiers=$A147)*(codeart=$C147),prixu,""),COLUMN(J:J)/2*MOD(COLUMN(K:K),2)),""))</f>
        <v/>
      </c>
      <c r="R147" s="28" t="str">
        <f t="array" aca="1" ref="R147" ca="1">CHOOSE(MOD(COLUMN(L:L),2)+1,IFERROR(SMALL(IF((codetiers=$A147)*(codeart=$C147),tranche,""),COLUMN(L:L)/2*MOD(COLUMN(K:K),2)),""),IFERROR(SMALL(IF((codetiers=$A147)*(codeart=$C147),prixu,""),COLUMN(K:K)/2*MOD(COLUMN(L:L),2)),""))</f>
        <v/>
      </c>
      <c r="S147" s="28" t="str">
        <f t="array" aca="1" ref="S147" ca="1">CHOOSE(MOD(COLUMN(M:M),2)+1,IFERROR(SMALL(IF((codetiers=$A147)*(codeart=$C147),tranche,""),COLUMN(M:M)/2*MOD(COLUMN(L:L),2)),""),IFERROR(SMALL(IF((codetiers=$A147)*(codeart=$C147),prixu,""),COLUMN(L:L)/2*MOD(COLUMN(M:M),2)),""))</f>
        <v/>
      </c>
    </row>
    <row r="148" spans="1:19">
      <c r="A148" s="26" t="str">
        <f ca="1">INDEX(codetiers,SMALL(colindex,ROW(A147)))</f>
        <v>100191</v>
      </c>
      <c r="B148" s="26" t="str">
        <f ca="1">VLOOKUP($A148,infos,COLUMN(B:B),0)</f>
        <v>DECOMICRO</v>
      </c>
      <c r="C148" s="26" t="str">
        <f ca="1">INDEX(codeart,SMALL(colindex,ROW(A147)))</f>
        <v>E000000544</v>
      </c>
      <c r="D148" s="26" t="str">
        <f ca="1">INDEX(infos,SMALL(colindex,ROW(A147)),COLUMN(D:D))</f>
        <v>03</v>
      </c>
      <c r="E148" s="26" t="str">
        <f ca="1">INDEX(infos,SMALL(colindex,ROW($A147)),COLUMN(E:E))</f>
        <v>VIS BOUCHON M2.5 Ø1.8 TA6V</v>
      </c>
      <c r="F148" s="26">
        <f ca="1">INDEX(infos,SMALL(colindex,ROW($A147)),COLUMN(F:F))</f>
        <v>0</v>
      </c>
      <c r="G148" s="26" t="str">
        <f ca="1">INDEX(infos,SMALL(colindex,ROW($A147)),COLUMN(G:G))</f>
        <v>PAST</v>
      </c>
      <c r="H148" s="28">
        <f t="array" aca="1" ref="H148" ca="1">CHOOSE(MOD(COLUMN(B:B),2)+1,IFERROR(SMALL(IF((codetiers=$A148)*(codeart=$C148),tranche,""),COLUMN(B:B)/2*MOD(COLUMN(A:A),2)),""),IFERROR(SMALL(IF((codetiers=$A148)*(codeart=$C148),prixu,""),COLUMN(A:A)/2*MOD(COLUMN(B:B),2)),""))</f>
        <v>79</v>
      </c>
      <c r="I148" s="28">
        <f t="array" aca="1" ref="I148" ca="1">CHOOSE(MOD(COLUMN(C:C),2)+1,IFERROR(SMALL(IF((codetiers=$A148)*(codeart=$C148),tranche,""),COLUMN(C:C)/2*MOD(COLUMN(B:B),2)),""),IFERROR(SMALL(IF((codetiers=$A148)*(codeart=$C148),prixu,""),COLUMN(B:B)/2*MOD(COLUMN(C:C),2)),""))</f>
        <v>0.95</v>
      </c>
      <c r="J148" s="28">
        <f t="array" aca="1" ref="J148" ca="1">CHOOSE(MOD(COLUMN(D:D),2)+1,IFERROR(SMALL(IF((codetiers=$A148)*(codeart=$C148),tranche,""),COLUMN(D:D)/2*MOD(COLUMN(C:C),2)),""),IFERROR(SMALL(IF((codetiers=$A148)*(codeart=$C148),prixu,""),COLUMN(C:C)/2*MOD(COLUMN(D:D),2)),""))</f>
        <v>999</v>
      </c>
      <c r="K148" s="28">
        <f t="array" aca="1" ref="K148" ca="1">CHOOSE(MOD(COLUMN(E:E),2)+1,IFERROR(SMALL(IF((codetiers=$A148)*(codeart=$C148),tranche,""),COLUMN(E:E)/2*MOD(COLUMN(D:D),2)),""),IFERROR(SMALL(IF((codetiers=$A148)*(codeart=$C148),prixu,""),COLUMN(D:D)/2*MOD(COLUMN(E:E),2)),""))</f>
        <v>1.95</v>
      </c>
      <c r="L148" s="28" t="str">
        <f t="array" aca="1" ref="L148" ca="1">CHOOSE(MOD(COLUMN(F:F),2)+1,IFERROR(SMALL(IF((codetiers=$A148)*(codeart=$C148),tranche,""),COLUMN(F:F)/2*MOD(COLUMN(E:E),2)),""),IFERROR(SMALL(IF((codetiers=$A148)*(codeart=$C148),prixu,""),COLUMN(E:E)/2*MOD(COLUMN(F:F),2)),""))</f>
        <v/>
      </c>
      <c r="M148" s="28" t="str">
        <f t="array" aca="1" ref="M148" ca="1">CHOOSE(MOD(COLUMN(G:G),2)+1,IFERROR(SMALL(IF((codetiers=$A148)*(codeart=$C148),tranche,""),COLUMN(G:G)/2*MOD(COLUMN(F:F),2)),""),IFERROR(SMALL(IF((codetiers=$A148)*(codeart=$C148),prixu,""),COLUMN(F:F)/2*MOD(COLUMN(G:G),2)),""))</f>
        <v/>
      </c>
      <c r="N148" s="28" t="str">
        <f t="array" aca="1" ref="N148" ca="1">CHOOSE(MOD(COLUMN(H:H),2)+1,IFERROR(SMALL(IF((codetiers=$A148)*(codeart=$C148),tranche,""),COLUMN(H:H)/2*MOD(COLUMN(G:G),2)),""),IFERROR(SMALL(IF((codetiers=$A148)*(codeart=$C148),prixu,""),COLUMN(G:G)/2*MOD(COLUMN(H:H),2)),""))</f>
        <v/>
      </c>
      <c r="O148" s="28" t="str">
        <f t="array" aca="1" ref="O148" ca="1">CHOOSE(MOD(COLUMN(I:I),2)+1,IFERROR(SMALL(IF((codetiers=$A148)*(codeart=$C148),tranche,""),COLUMN(I:I)/2*MOD(COLUMN(H:H),2)),""),IFERROR(SMALL(IF((codetiers=$A148)*(codeart=$C148),prixu,""),COLUMN(H:H)/2*MOD(COLUMN(I:I),2)),""))</f>
        <v/>
      </c>
      <c r="P148" s="28" t="str">
        <f t="array" aca="1" ref="P148" ca="1">CHOOSE(MOD(COLUMN(J:J),2)+1,IFERROR(SMALL(IF((codetiers=$A148)*(codeart=$C148),tranche,""),COLUMN(J:J)/2*MOD(COLUMN(I:I),2)),""),IFERROR(SMALL(IF((codetiers=$A148)*(codeart=$C148),prixu,""),COLUMN(I:I)/2*MOD(COLUMN(J:J),2)),""))</f>
        <v/>
      </c>
      <c r="Q148" s="28" t="str">
        <f t="array" aca="1" ref="Q148" ca="1">CHOOSE(MOD(COLUMN(K:K),2)+1,IFERROR(SMALL(IF((codetiers=$A148)*(codeart=$C148),tranche,""),COLUMN(K:K)/2*MOD(COLUMN(J:J),2)),""),IFERROR(SMALL(IF((codetiers=$A148)*(codeart=$C148),prixu,""),COLUMN(J:J)/2*MOD(COLUMN(K:K),2)),""))</f>
        <v/>
      </c>
      <c r="R148" s="28" t="str">
        <f t="array" aca="1" ref="R148" ca="1">CHOOSE(MOD(COLUMN(L:L),2)+1,IFERROR(SMALL(IF((codetiers=$A148)*(codeart=$C148),tranche,""),COLUMN(L:L)/2*MOD(COLUMN(K:K),2)),""),IFERROR(SMALL(IF((codetiers=$A148)*(codeart=$C148),prixu,""),COLUMN(K:K)/2*MOD(COLUMN(L:L),2)),""))</f>
        <v/>
      </c>
      <c r="S148" s="28" t="str">
        <f t="array" aca="1" ref="S148" ca="1">CHOOSE(MOD(COLUMN(M:M),2)+1,IFERROR(SMALL(IF((codetiers=$A148)*(codeart=$C148),tranche,""),COLUMN(M:M)/2*MOD(COLUMN(L:L),2)),""),IFERROR(SMALL(IF((codetiers=$A148)*(codeart=$C148),prixu,""),COLUMN(L:L)/2*MOD(COLUMN(M:M),2)),""))</f>
        <v/>
      </c>
    </row>
    <row r="149" spans="1:19">
      <c r="A149" s="26" t="str">
        <f ca="1">INDEX(codetiers,SMALL(colindex,ROW(A148)))</f>
        <v>100249</v>
      </c>
      <c r="B149" s="26" t="str">
        <f ca="1">VLOOKUP($A149,infos,COLUMN(B:B),0)</f>
        <v>GAUTHIER PRECISIONS</v>
      </c>
      <c r="C149" s="26" t="str">
        <f ca="1">INDEX(codeart,SMALL(colindex,ROW(A148)))</f>
        <v>E000000544</v>
      </c>
      <c r="D149" s="26" t="str">
        <f ca="1">INDEX(infos,SMALL(colindex,ROW(A148)),COLUMN(D:D))</f>
        <v>03</v>
      </c>
      <c r="E149" s="26" t="str">
        <f ca="1">INDEX(infos,SMALL(colindex,ROW($A148)),COLUMN(E:E))</f>
        <v>VIS BOUCHON M2.5 Ø1.8 TA6V</v>
      </c>
      <c r="F149" s="26">
        <f ca="1">INDEX(infos,SMALL(colindex,ROW($A148)),COLUMN(F:F))</f>
        <v>0</v>
      </c>
      <c r="G149" s="26" t="str">
        <f ca="1">INDEX(infos,SMALL(colindex,ROW($A148)),COLUMN(G:G))</f>
        <v>PAST</v>
      </c>
      <c r="H149" s="28">
        <f t="array" aca="1" ref="H149" ca="1">CHOOSE(MOD(COLUMN(B:B),2)+1,IFERROR(SMALL(IF((codetiers=$A149)*(codeart=$C149),tranche,""),COLUMN(B:B)/2*MOD(COLUMN(A:A),2)),""),IFERROR(SMALL(IF((codetiers=$A149)*(codeart=$C149),prixu,""),COLUMN(A:A)/2*MOD(COLUMN(B:B),2)),""))</f>
        <v>999</v>
      </c>
      <c r="I149" s="28">
        <f t="array" aca="1" ref="I149" ca="1">CHOOSE(MOD(COLUMN(C:C),2)+1,IFERROR(SMALL(IF((codetiers=$A149)*(codeart=$C149),tranche,""),COLUMN(C:C)/2*MOD(COLUMN(B:B),2)),""),IFERROR(SMALL(IF((codetiers=$A149)*(codeart=$C149),prixu,""),COLUMN(B:B)/2*MOD(COLUMN(C:C),2)),""))</f>
        <v>3.1</v>
      </c>
      <c r="J149" s="28" t="str">
        <f t="array" aca="1" ref="J149" ca="1">CHOOSE(MOD(COLUMN(D:D),2)+1,IFERROR(SMALL(IF((codetiers=$A149)*(codeart=$C149),tranche,""),COLUMN(D:D)/2*MOD(COLUMN(C:C),2)),""),IFERROR(SMALL(IF((codetiers=$A149)*(codeart=$C149),prixu,""),COLUMN(C:C)/2*MOD(COLUMN(D:D),2)),""))</f>
        <v/>
      </c>
      <c r="K149" s="28" t="str">
        <f t="array" aca="1" ref="K149" ca="1">CHOOSE(MOD(COLUMN(E:E),2)+1,IFERROR(SMALL(IF((codetiers=$A149)*(codeart=$C149),tranche,""),COLUMN(E:E)/2*MOD(COLUMN(D:D),2)),""),IFERROR(SMALL(IF((codetiers=$A149)*(codeart=$C149),prixu,""),COLUMN(D:D)/2*MOD(COLUMN(E:E),2)),""))</f>
        <v/>
      </c>
      <c r="L149" s="28" t="str">
        <f t="array" aca="1" ref="L149" ca="1">CHOOSE(MOD(COLUMN(F:F),2)+1,IFERROR(SMALL(IF((codetiers=$A149)*(codeart=$C149),tranche,""),COLUMN(F:F)/2*MOD(COLUMN(E:E),2)),""),IFERROR(SMALL(IF((codetiers=$A149)*(codeart=$C149),prixu,""),COLUMN(E:E)/2*MOD(COLUMN(F:F),2)),""))</f>
        <v/>
      </c>
      <c r="M149" s="28" t="str">
        <f t="array" aca="1" ref="M149" ca="1">CHOOSE(MOD(COLUMN(G:G),2)+1,IFERROR(SMALL(IF((codetiers=$A149)*(codeart=$C149),tranche,""),COLUMN(G:G)/2*MOD(COLUMN(F:F),2)),""),IFERROR(SMALL(IF((codetiers=$A149)*(codeart=$C149),prixu,""),COLUMN(F:F)/2*MOD(COLUMN(G:G),2)),""))</f>
        <v/>
      </c>
      <c r="N149" s="28" t="str">
        <f t="array" aca="1" ref="N149" ca="1">CHOOSE(MOD(COLUMN(H:H),2)+1,IFERROR(SMALL(IF((codetiers=$A149)*(codeart=$C149),tranche,""),COLUMN(H:H)/2*MOD(COLUMN(G:G),2)),""),IFERROR(SMALL(IF((codetiers=$A149)*(codeart=$C149),prixu,""),COLUMN(G:G)/2*MOD(COLUMN(H:H),2)),""))</f>
        <v/>
      </c>
      <c r="O149" s="28" t="str">
        <f t="array" aca="1" ref="O149" ca="1">CHOOSE(MOD(COLUMN(I:I),2)+1,IFERROR(SMALL(IF((codetiers=$A149)*(codeart=$C149),tranche,""),COLUMN(I:I)/2*MOD(COLUMN(H:H),2)),""),IFERROR(SMALL(IF((codetiers=$A149)*(codeart=$C149),prixu,""),COLUMN(H:H)/2*MOD(COLUMN(I:I),2)),""))</f>
        <v/>
      </c>
      <c r="P149" s="28" t="str">
        <f t="array" aca="1" ref="P149" ca="1">CHOOSE(MOD(COLUMN(J:J),2)+1,IFERROR(SMALL(IF((codetiers=$A149)*(codeart=$C149),tranche,""),COLUMN(J:J)/2*MOD(COLUMN(I:I),2)),""),IFERROR(SMALL(IF((codetiers=$A149)*(codeart=$C149),prixu,""),COLUMN(I:I)/2*MOD(COLUMN(J:J),2)),""))</f>
        <v/>
      </c>
      <c r="Q149" s="28" t="str">
        <f t="array" aca="1" ref="Q149" ca="1">CHOOSE(MOD(COLUMN(K:K),2)+1,IFERROR(SMALL(IF((codetiers=$A149)*(codeart=$C149),tranche,""),COLUMN(K:K)/2*MOD(COLUMN(J:J),2)),""),IFERROR(SMALL(IF((codetiers=$A149)*(codeart=$C149),prixu,""),COLUMN(J:J)/2*MOD(COLUMN(K:K),2)),""))</f>
        <v/>
      </c>
      <c r="R149" s="28" t="str">
        <f t="array" aca="1" ref="R149" ca="1">CHOOSE(MOD(COLUMN(L:L),2)+1,IFERROR(SMALL(IF((codetiers=$A149)*(codeart=$C149),tranche,""),COLUMN(L:L)/2*MOD(COLUMN(K:K),2)),""),IFERROR(SMALL(IF((codetiers=$A149)*(codeart=$C149),prixu,""),COLUMN(K:K)/2*MOD(COLUMN(L:L),2)),""))</f>
        <v/>
      </c>
      <c r="S149" s="28" t="str">
        <f t="array" aca="1" ref="S149" ca="1">CHOOSE(MOD(COLUMN(M:M),2)+1,IFERROR(SMALL(IF((codetiers=$A149)*(codeart=$C149),tranche,""),COLUMN(M:M)/2*MOD(COLUMN(L:L),2)),""),IFERROR(SMALL(IF((codetiers=$A149)*(codeart=$C149),prixu,""),COLUMN(L:L)/2*MOD(COLUMN(M:M),2)),""))</f>
        <v/>
      </c>
    </row>
    <row r="150" spans="1:19">
      <c r="A150" s="26" t="str">
        <f ca="1">INDEX(codetiers,SMALL(colindex,ROW(A149)))</f>
        <v>130758</v>
      </c>
      <c r="B150" s="26" t="str">
        <f ca="1">VLOOKUP($A150,infos,COLUMN(B:B),0)</f>
        <v>GMP INDUSTRIE</v>
      </c>
      <c r="C150" s="26" t="str">
        <f ca="1">INDEX(codeart,SMALL(colindex,ROW(A149)))</f>
        <v>E000000544</v>
      </c>
      <c r="D150" s="26" t="str">
        <f ca="1">INDEX(infos,SMALL(colindex,ROW(A149)),COLUMN(D:D))</f>
        <v>03</v>
      </c>
      <c r="E150" s="26" t="str">
        <f ca="1">INDEX(infos,SMALL(colindex,ROW($A149)),COLUMN(E:E))</f>
        <v>VIS BOUCHON M2.5 Ø1.8 TA6V</v>
      </c>
      <c r="F150" s="26">
        <f ca="1">INDEX(infos,SMALL(colindex,ROW($A149)),COLUMN(F:F))</f>
        <v>0</v>
      </c>
      <c r="G150" s="26" t="str">
        <f ca="1">INDEX(infos,SMALL(colindex,ROW($A149)),COLUMN(G:G))</f>
        <v>PAST</v>
      </c>
      <c r="H150" s="28">
        <f t="array" aca="1" ref="H150" ca="1">CHOOSE(MOD(COLUMN(B:B),2)+1,IFERROR(SMALL(IF((codetiers=$A150)*(codeart=$C150),tranche,""),COLUMN(B:B)/2*MOD(COLUMN(A:A),2)),""),IFERROR(SMALL(IF((codetiers=$A150)*(codeart=$C150),prixu,""),COLUMN(A:A)/2*MOD(COLUMN(B:B),2)),""))</f>
        <v>10</v>
      </c>
      <c r="I150" s="28">
        <f t="array" aca="1" ref="I150" ca="1">CHOOSE(MOD(COLUMN(C:C),2)+1,IFERROR(SMALL(IF((codetiers=$A150)*(codeart=$C150),tranche,""),COLUMN(C:C)/2*MOD(COLUMN(B:B),2)),""),IFERROR(SMALL(IF((codetiers=$A150)*(codeart=$C150),prixu,""),COLUMN(B:B)/2*MOD(COLUMN(C:C),2)),""))</f>
        <v>0</v>
      </c>
      <c r="J150" s="28">
        <f t="array" aca="1" ref="J150" ca="1">CHOOSE(MOD(COLUMN(D:D),2)+1,IFERROR(SMALL(IF((codetiers=$A150)*(codeart=$C150),tranche,""),COLUMN(D:D)/2*MOD(COLUMN(C:C),2)),""),IFERROR(SMALL(IF((codetiers=$A150)*(codeart=$C150),prixu,""),COLUMN(C:C)/2*MOD(COLUMN(D:D),2)),""))</f>
        <v>50</v>
      </c>
      <c r="K150" s="28">
        <f t="array" aca="1" ref="K150" ca="1">CHOOSE(MOD(COLUMN(E:E),2)+1,IFERROR(SMALL(IF((codetiers=$A150)*(codeart=$C150),tranche,""),COLUMN(E:E)/2*MOD(COLUMN(D:D),2)),""),IFERROR(SMALL(IF((codetiers=$A150)*(codeart=$C150),prixu,""),COLUMN(D:D)/2*MOD(COLUMN(E:E),2)),""))</f>
        <v>7.7</v>
      </c>
      <c r="L150" s="28">
        <f t="array" aca="1" ref="L150" ca="1">CHOOSE(MOD(COLUMN(F:F),2)+1,IFERROR(SMALL(IF((codetiers=$A150)*(codeart=$C150),tranche,""),COLUMN(F:F)/2*MOD(COLUMN(E:E),2)),""),IFERROR(SMALL(IF((codetiers=$A150)*(codeart=$C150),prixu,""),COLUMN(E:E)/2*MOD(COLUMN(F:F),2)),""))</f>
        <v>100</v>
      </c>
      <c r="M150" s="28">
        <f t="array" aca="1" ref="M150" ca="1">CHOOSE(MOD(COLUMN(G:G),2)+1,IFERROR(SMALL(IF((codetiers=$A150)*(codeart=$C150),tranche,""),COLUMN(G:G)/2*MOD(COLUMN(F:F),2)),""),IFERROR(SMALL(IF((codetiers=$A150)*(codeart=$C150),prixu,""),COLUMN(F:F)/2*MOD(COLUMN(G:G),2)),""))</f>
        <v>8.1</v>
      </c>
      <c r="N150" s="28" t="str">
        <f t="array" aca="1" ref="N150" ca="1">CHOOSE(MOD(COLUMN(H:H),2)+1,IFERROR(SMALL(IF((codetiers=$A150)*(codeart=$C150),tranche,""),COLUMN(H:H)/2*MOD(COLUMN(G:G),2)),""),IFERROR(SMALL(IF((codetiers=$A150)*(codeart=$C150),prixu,""),COLUMN(G:G)/2*MOD(COLUMN(H:H),2)),""))</f>
        <v/>
      </c>
      <c r="O150" s="28" t="str">
        <f t="array" aca="1" ref="O150" ca="1">CHOOSE(MOD(COLUMN(I:I),2)+1,IFERROR(SMALL(IF((codetiers=$A150)*(codeart=$C150),tranche,""),COLUMN(I:I)/2*MOD(COLUMN(H:H),2)),""),IFERROR(SMALL(IF((codetiers=$A150)*(codeart=$C150),prixu,""),COLUMN(H:H)/2*MOD(COLUMN(I:I),2)),""))</f>
        <v/>
      </c>
      <c r="P150" s="28" t="str">
        <f t="array" aca="1" ref="P150" ca="1">CHOOSE(MOD(COLUMN(J:J),2)+1,IFERROR(SMALL(IF((codetiers=$A150)*(codeart=$C150),tranche,""),COLUMN(J:J)/2*MOD(COLUMN(I:I),2)),""),IFERROR(SMALL(IF((codetiers=$A150)*(codeart=$C150),prixu,""),COLUMN(I:I)/2*MOD(COLUMN(J:J),2)),""))</f>
        <v/>
      </c>
      <c r="Q150" s="28" t="str">
        <f t="array" aca="1" ref="Q150" ca="1">CHOOSE(MOD(COLUMN(K:K),2)+1,IFERROR(SMALL(IF((codetiers=$A150)*(codeart=$C150),tranche,""),COLUMN(K:K)/2*MOD(COLUMN(J:J),2)),""),IFERROR(SMALL(IF((codetiers=$A150)*(codeart=$C150),prixu,""),COLUMN(J:J)/2*MOD(COLUMN(K:K),2)),""))</f>
        <v/>
      </c>
      <c r="R150" s="28" t="str">
        <f t="array" aca="1" ref="R150" ca="1">CHOOSE(MOD(COLUMN(L:L),2)+1,IFERROR(SMALL(IF((codetiers=$A150)*(codeart=$C150),tranche,""),COLUMN(L:L)/2*MOD(COLUMN(K:K),2)),""),IFERROR(SMALL(IF((codetiers=$A150)*(codeart=$C150),prixu,""),COLUMN(K:K)/2*MOD(COLUMN(L:L),2)),""))</f>
        <v/>
      </c>
      <c r="S150" s="28" t="str">
        <f t="array" aca="1" ref="S150" ca="1">CHOOSE(MOD(COLUMN(M:M),2)+1,IFERROR(SMALL(IF((codetiers=$A150)*(codeart=$C150),tranche,""),COLUMN(M:M)/2*MOD(COLUMN(L:L),2)),""),IFERROR(SMALL(IF((codetiers=$A150)*(codeart=$C150),prixu,""),COLUMN(L:L)/2*MOD(COLUMN(M:M),2)),""))</f>
        <v/>
      </c>
    </row>
    <row r="151" spans="1:19">
      <c r="A151" s="26" t="str">
        <f ca="1">INDEX(codetiers,SMALL(colindex,ROW(A150)))</f>
        <v>100191</v>
      </c>
      <c r="B151" s="26" t="str">
        <f ca="1">VLOOKUP($A151,infos,COLUMN(B:B),0)</f>
        <v>DECOMICRO</v>
      </c>
      <c r="C151" s="26" t="str">
        <f ca="1">INDEX(codeart,SMALL(colindex,ROW(A150)))</f>
        <v>E000000609</v>
      </c>
      <c r="D151" s="26" t="str">
        <f ca="1">INDEX(infos,SMALL(colindex,ROW(A150)),COLUMN(D:D))</f>
        <v>02</v>
      </c>
      <c r="E151" s="26" t="str">
        <f ca="1">INDEX(infos,SMALL(colindex,ROW($A150)),COLUMN(E:E))</f>
        <v>GOUPILLE IMPERDABLE</v>
      </c>
      <c r="F151" s="26" t="str">
        <f ca="1">INDEX(infos,SMALL(colindex,ROW($A150)),COLUMN(F:F))</f>
        <v>TITANE TA6V</v>
      </c>
      <c r="G151" s="26" t="str">
        <f ca="1">INDEX(infos,SMALL(colindex,ROW($A150)),COLUMN(G:G))</f>
        <v>PAST</v>
      </c>
      <c r="H151" s="28">
        <f t="array" aca="1" ref="H151" ca="1">CHOOSE(MOD(COLUMN(B:B),2)+1,IFERROR(SMALL(IF((codetiers=$A151)*(codeart=$C151),tranche,""),COLUMN(B:B)/2*MOD(COLUMN(A:A),2)),""),IFERROR(SMALL(IF((codetiers=$A151)*(codeart=$C151),prixu,""),COLUMN(A:A)/2*MOD(COLUMN(B:B),2)),""))</f>
        <v>79</v>
      </c>
      <c r="I151" s="28">
        <f t="array" aca="1" ref="I151" ca="1">CHOOSE(MOD(COLUMN(C:C),2)+1,IFERROR(SMALL(IF((codetiers=$A151)*(codeart=$C151),tranche,""),COLUMN(C:C)/2*MOD(COLUMN(B:B),2)),""),IFERROR(SMALL(IF((codetiers=$A151)*(codeart=$C151),prixu,""),COLUMN(B:B)/2*MOD(COLUMN(C:C),2)),""))</f>
        <v>0.95</v>
      </c>
      <c r="J151" s="28">
        <f t="array" aca="1" ref="J151" ca="1">CHOOSE(MOD(COLUMN(D:D),2)+1,IFERROR(SMALL(IF((codetiers=$A151)*(codeart=$C151),tranche,""),COLUMN(D:D)/2*MOD(COLUMN(C:C),2)),""),IFERROR(SMALL(IF((codetiers=$A151)*(codeart=$C151),prixu,""),COLUMN(C:C)/2*MOD(COLUMN(D:D),2)),""))</f>
        <v>999</v>
      </c>
      <c r="K151" s="28">
        <f t="array" aca="1" ref="K151" ca="1">CHOOSE(MOD(COLUMN(E:E),2)+1,IFERROR(SMALL(IF((codetiers=$A151)*(codeart=$C151),tranche,""),COLUMN(E:E)/2*MOD(COLUMN(D:D),2)),""),IFERROR(SMALL(IF((codetiers=$A151)*(codeart=$C151),prixu,""),COLUMN(D:D)/2*MOD(COLUMN(E:E),2)),""))</f>
        <v>1.95</v>
      </c>
      <c r="L151" s="28" t="str">
        <f t="array" aca="1" ref="L151" ca="1">CHOOSE(MOD(COLUMN(F:F),2)+1,IFERROR(SMALL(IF((codetiers=$A151)*(codeart=$C151),tranche,""),COLUMN(F:F)/2*MOD(COLUMN(E:E),2)),""),IFERROR(SMALL(IF((codetiers=$A151)*(codeart=$C151),prixu,""),COLUMN(E:E)/2*MOD(COLUMN(F:F),2)),""))</f>
        <v/>
      </c>
      <c r="M151" s="28" t="str">
        <f t="array" aca="1" ref="M151" ca="1">CHOOSE(MOD(COLUMN(G:G),2)+1,IFERROR(SMALL(IF((codetiers=$A151)*(codeart=$C151),tranche,""),COLUMN(G:G)/2*MOD(COLUMN(F:F),2)),""),IFERROR(SMALL(IF((codetiers=$A151)*(codeart=$C151),prixu,""),COLUMN(F:F)/2*MOD(COLUMN(G:G),2)),""))</f>
        <v/>
      </c>
      <c r="N151" s="28" t="str">
        <f t="array" aca="1" ref="N151" ca="1">CHOOSE(MOD(COLUMN(H:H),2)+1,IFERROR(SMALL(IF((codetiers=$A151)*(codeart=$C151),tranche,""),COLUMN(H:H)/2*MOD(COLUMN(G:G),2)),""),IFERROR(SMALL(IF((codetiers=$A151)*(codeart=$C151),prixu,""),COLUMN(G:G)/2*MOD(COLUMN(H:H),2)),""))</f>
        <v/>
      </c>
      <c r="O151" s="28" t="str">
        <f t="array" aca="1" ref="O151" ca="1">CHOOSE(MOD(COLUMN(I:I),2)+1,IFERROR(SMALL(IF((codetiers=$A151)*(codeart=$C151),tranche,""),COLUMN(I:I)/2*MOD(COLUMN(H:H),2)),""),IFERROR(SMALL(IF((codetiers=$A151)*(codeart=$C151),prixu,""),COLUMN(H:H)/2*MOD(COLUMN(I:I),2)),""))</f>
        <v/>
      </c>
      <c r="P151" s="28" t="str">
        <f t="array" aca="1" ref="P151" ca="1">CHOOSE(MOD(COLUMN(J:J),2)+1,IFERROR(SMALL(IF((codetiers=$A151)*(codeart=$C151),tranche,""),COLUMN(J:J)/2*MOD(COLUMN(I:I),2)),""),IFERROR(SMALL(IF((codetiers=$A151)*(codeart=$C151),prixu,""),COLUMN(I:I)/2*MOD(COLUMN(J:J),2)),""))</f>
        <v/>
      </c>
      <c r="Q151" s="28" t="str">
        <f t="array" aca="1" ref="Q151" ca="1">CHOOSE(MOD(COLUMN(K:K),2)+1,IFERROR(SMALL(IF((codetiers=$A151)*(codeart=$C151),tranche,""),COLUMN(K:K)/2*MOD(COLUMN(J:J),2)),""),IFERROR(SMALL(IF((codetiers=$A151)*(codeart=$C151),prixu,""),COLUMN(J:J)/2*MOD(COLUMN(K:K),2)),""))</f>
        <v/>
      </c>
      <c r="R151" s="28" t="str">
        <f t="array" aca="1" ref="R151" ca="1">CHOOSE(MOD(COLUMN(L:L),2)+1,IFERROR(SMALL(IF((codetiers=$A151)*(codeart=$C151),tranche,""),COLUMN(L:L)/2*MOD(COLUMN(K:K),2)),""),IFERROR(SMALL(IF((codetiers=$A151)*(codeart=$C151),prixu,""),COLUMN(K:K)/2*MOD(COLUMN(L:L),2)),""))</f>
        <v/>
      </c>
      <c r="S151" s="28" t="str">
        <f t="array" aca="1" ref="S151" ca="1">CHOOSE(MOD(COLUMN(M:M),2)+1,IFERROR(SMALL(IF((codetiers=$A151)*(codeart=$C151),tranche,""),COLUMN(M:M)/2*MOD(COLUMN(L:L),2)),""),IFERROR(SMALL(IF((codetiers=$A151)*(codeart=$C151),prixu,""),COLUMN(L:L)/2*MOD(COLUMN(M:M),2)),""))</f>
        <v/>
      </c>
    </row>
    <row r="152" spans="1:19">
      <c r="A152" s="26" t="str">
        <f ca="1">INDEX(codetiers,SMALL(colindex,ROW(A151)))</f>
        <v>130442</v>
      </c>
      <c r="B152" s="26" t="str">
        <f ca="1">VLOOKUP($A152,infos,COLUMN(B:B),0)</f>
        <v>C.P.M. CENTRE PRODUCTIQUE DE MONTARGIS</v>
      </c>
      <c r="C152" s="26" t="str">
        <f ca="1">INDEX(codeart,SMALL(colindex,ROW(A151)))</f>
        <v>E000000703</v>
      </c>
      <c r="D152" s="26" t="str">
        <f ca="1">INDEX(infos,SMALL(colindex,ROW(A151)),COLUMN(D:D))</f>
        <v>02</v>
      </c>
      <c r="E152" s="26" t="str">
        <f ca="1">INDEX(infos,SMALL(colindex,ROW($A151)),COLUMN(E:E))</f>
        <v>POSIT. CONDUIT CIRCULAIRE</v>
      </c>
      <c r="F152" s="26" t="str">
        <f ca="1">INDEX(infos,SMALL(colindex,ROW($A151)),COLUMN(F:F))</f>
        <v>TITANE TA6V</v>
      </c>
      <c r="G152" s="26" t="str">
        <f ca="1">INDEX(infos,SMALL(colindex,ROW($A151)),COLUMN(G:G))</f>
        <v>PAST</v>
      </c>
      <c r="H152" s="28">
        <f t="array" aca="1" ref="H152" ca="1">CHOOSE(MOD(COLUMN(B:B),2)+1,IFERROR(SMALL(IF((codetiers=$A152)*(codeart=$C152),tranche,""),COLUMN(B:B)/2*MOD(COLUMN(A:A),2)),""),IFERROR(SMALL(IF((codetiers=$A152)*(codeart=$C152),prixu,""),COLUMN(A:A)/2*MOD(COLUMN(B:B),2)),""))</f>
        <v>999</v>
      </c>
      <c r="I152" s="28">
        <f t="array" aca="1" ref="I152" ca="1">CHOOSE(MOD(COLUMN(C:C),2)+1,IFERROR(SMALL(IF((codetiers=$A152)*(codeart=$C152),tranche,""),COLUMN(C:C)/2*MOD(COLUMN(B:B),2)),""),IFERROR(SMALL(IF((codetiers=$A152)*(codeart=$C152),prixu,""),COLUMN(B:B)/2*MOD(COLUMN(C:C),2)),""))</f>
        <v>7.09</v>
      </c>
      <c r="J152" s="28" t="str">
        <f t="array" aca="1" ref="J152" ca="1">CHOOSE(MOD(COLUMN(D:D),2)+1,IFERROR(SMALL(IF((codetiers=$A152)*(codeart=$C152),tranche,""),COLUMN(D:D)/2*MOD(COLUMN(C:C),2)),""),IFERROR(SMALL(IF((codetiers=$A152)*(codeart=$C152),prixu,""),COLUMN(C:C)/2*MOD(COLUMN(D:D),2)),""))</f>
        <v/>
      </c>
      <c r="K152" s="28" t="str">
        <f t="array" aca="1" ref="K152" ca="1">CHOOSE(MOD(COLUMN(E:E),2)+1,IFERROR(SMALL(IF((codetiers=$A152)*(codeart=$C152),tranche,""),COLUMN(E:E)/2*MOD(COLUMN(D:D),2)),""),IFERROR(SMALL(IF((codetiers=$A152)*(codeart=$C152),prixu,""),COLUMN(D:D)/2*MOD(COLUMN(E:E),2)),""))</f>
        <v/>
      </c>
      <c r="L152" s="28" t="str">
        <f t="array" aca="1" ref="L152" ca="1">CHOOSE(MOD(COLUMN(F:F),2)+1,IFERROR(SMALL(IF((codetiers=$A152)*(codeart=$C152),tranche,""),COLUMN(F:F)/2*MOD(COLUMN(E:E),2)),""),IFERROR(SMALL(IF((codetiers=$A152)*(codeart=$C152),prixu,""),COLUMN(E:E)/2*MOD(COLUMN(F:F),2)),""))</f>
        <v/>
      </c>
      <c r="M152" s="28" t="str">
        <f t="array" aca="1" ref="M152" ca="1">CHOOSE(MOD(COLUMN(G:G),2)+1,IFERROR(SMALL(IF((codetiers=$A152)*(codeart=$C152),tranche,""),COLUMN(G:G)/2*MOD(COLUMN(F:F),2)),""),IFERROR(SMALL(IF((codetiers=$A152)*(codeart=$C152),prixu,""),COLUMN(F:F)/2*MOD(COLUMN(G:G),2)),""))</f>
        <v/>
      </c>
      <c r="N152" s="28" t="str">
        <f t="array" aca="1" ref="N152" ca="1">CHOOSE(MOD(COLUMN(H:H),2)+1,IFERROR(SMALL(IF((codetiers=$A152)*(codeart=$C152),tranche,""),COLUMN(H:H)/2*MOD(COLUMN(G:G),2)),""),IFERROR(SMALL(IF((codetiers=$A152)*(codeart=$C152),prixu,""),COLUMN(G:G)/2*MOD(COLUMN(H:H),2)),""))</f>
        <v/>
      </c>
      <c r="O152" s="28" t="str">
        <f t="array" aca="1" ref="O152" ca="1">CHOOSE(MOD(COLUMN(I:I),2)+1,IFERROR(SMALL(IF((codetiers=$A152)*(codeart=$C152),tranche,""),COLUMN(I:I)/2*MOD(COLUMN(H:H),2)),""),IFERROR(SMALL(IF((codetiers=$A152)*(codeart=$C152),prixu,""),COLUMN(H:H)/2*MOD(COLUMN(I:I),2)),""))</f>
        <v/>
      </c>
      <c r="P152" s="28" t="str">
        <f t="array" aca="1" ref="P152" ca="1">CHOOSE(MOD(COLUMN(J:J),2)+1,IFERROR(SMALL(IF((codetiers=$A152)*(codeart=$C152),tranche,""),COLUMN(J:J)/2*MOD(COLUMN(I:I),2)),""),IFERROR(SMALL(IF((codetiers=$A152)*(codeart=$C152),prixu,""),COLUMN(I:I)/2*MOD(COLUMN(J:J),2)),""))</f>
        <v/>
      </c>
      <c r="Q152" s="28" t="str">
        <f t="array" aca="1" ref="Q152" ca="1">CHOOSE(MOD(COLUMN(K:K),2)+1,IFERROR(SMALL(IF((codetiers=$A152)*(codeart=$C152),tranche,""),COLUMN(K:K)/2*MOD(COLUMN(J:J),2)),""),IFERROR(SMALL(IF((codetiers=$A152)*(codeart=$C152),prixu,""),COLUMN(J:J)/2*MOD(COLUMN(K:K),2)),""))</f>
        <v/>
      </c>
      <c r="R152" s="28" t="str">
        <f t="array" aca="1" ref="R152" ca="1">CHOOSE(MOD(COLUMN(L:L),2)+1,IFERROR(SMALL(IF((codetiers=$A152)*(codeart=$C152),tranche,""),COLUMN(L:L)/2*MOD(COLUMN(K:K),2)),""),IFERROR(SMALL(IF((codetiers=$A152)*(codeart=$C152),prixu,""),COLUMN(K:K)/2*MOD(COLUMN(L:L),2)),""))</f>
        <v/>
      </c>
      <c r="S152" s="28" t="str">
        <f t="array" aca="1" ref="S152" ca="1">CHOOSE(MOD(COLUMN(M:M),2)+1,IFERROR(SMALL(IF((codetiers=$A152)*(codeart=$C152),tranche,""),COLUMN(M:M)/2*MOD(COLUMN(L:L),2)),""),IFERROR(SMALL(IF((codetiers=$A152)*(codeart=$C152),prixu,""),COLUMN(L:L)/2*MOD(COLUMN(M:M),2)),""))</f>
        <v/>
      </c>
    </row>
    <row r="153" spans="1:19">
      <c r="A153" s="26" t="str">
        <f ca="1">INDEX(codetiers,SMALL(colindex,ROW(A152)))</f>
        <v>130758</v>
      </c>
      <c r="B153" s="26" t="str">
        <f ca="1">VLOOKUP($A153,infos,COLUMN(B:B),0)</f>
        <v>GMP INDUSTRIE</v>
      </c>
      <c r="C153" s="26" t="str">
        <f ca="1">INDEX(codeart,SMALL(colindex,ROW(A152)))</f>
        <v>E000000703</v>
      </c>
      <c r="D153" s="26" t="str">
        <f ca="1">INDEX(infos,SMALL(colindex,ROW(A152)),COLUMN(D:D))</f>
        <v>02</v>
      </c>
      <c r="E153" s="26" t="str">
        <f ca="1">INDEX(infos,SMALL(colindex,ROW($A152)),COLUMN(E:E))</f>
        <v>POSIT. CONDUIT CIRCULAIRE</v>
      </c>
      <c r="F153" s="26" t="str">
        <f ca="1">INDEX(infos,SMALL(colindex,ROW($A152)),COLUMN(F:F))</f>
        <v>TITANE TA6V</v>
      </c>
      <c r="G153" s="26" t="str">
        <f ca="1">INDEX(infos,SMALL(colindex,ROW($A152)),COLUMN(G:G))</f>
        <v>PAST</v>
      </c>
      <c r="H153" s="28">
        <f t="array" aca="1" ref="H153" ca="1">CHOOSE(MOD(COLUMN(B:B),2)+1,IFERROR(SMALL(IF((codetiers=$A153)*(codeart=$C153),tranche,""),COLUMN(B:B)/2*MOD(COLUMN(A:A),2)),""),IFERROR(SMALL(IF((codetiers=$A153)*(codeart=$C153),prixu,""),COLUMN(A:A)/2*MOD(COLUMN(B:B),2)),""))</f>
        <v>10</v>
      </c>
      <c r="I153" s="28">
        <f t="array" aca="1" ref="I153" ca="1">CHOOSE(MOD(COLUMN(C:C),2)+1,IFERROR(SMALL(IF((codetiers=$A153)*(codeart=$C153),tranche,""),COLUMN(C:C)/2*MOD(COLUMN(B:B),2)),""),IFERROR(SMALL(IF((codetiers=$A153)*(codeart=$C153),prixu,""),COLUMN(B:B)/2*MOD(COLUMN(C:C),2)),""))</f>
        <v>0</v>
      </c>
      <c r="J153" s="28">
        <f t="array" aca="1" ref="J153" ca="1">CHOOSE(MOD(COLUMN(D:D),2)+1,IFERROR(SMALL(IF((codetiers=$A153)*(codeart=$C153),tranche,""),COLUMN(D:D)/2*MOD(COLUMN(C:C),2)),""),IFERROR(SMALL(IF((codetiers=$A153)*(codeart=$C153),prixu,""),COLUMN(C:C)/2*MOD(COLUMN(D:D),2)),""))</f>
        <v>50</v>
      </c>
      <c r="K153" s="28">
        <f t="array" aca="1" ref="K153" ca="1">CHOOSE(MOD(COLUMN(E:E),2)+1,IFERROR(SMALL(IF((codetiers=$A153)*(codeart=$C153),tranche,""),COLUMN(E:E)/2*MOD(COLUMN(D:D),2)),""),IFERROR(SMALL(IF((codetiers=$A153)*(codeart=$C153),prixu,""),COLUMN(D:D)/2*MOD(COLUMN(E:E),2)),""))</f>
        <v>7.7</v>
      </c>
      <c r="L153" s="28">
        <f t="array" aca="1" ref="L153" ca="1">CHOOSE(MOD(COLUMN(F:F),2)+1,IFERROR(SMALL(IF((codetiers=$A153)*(codeart=$C153),tranche,""),COLUMN(F:F)/2*MOD(COLUMN(E:E),2)),""),IFERROR(SMALL(IF((codetiers=$A153)*(codeart=$C153),prixu,""),COLUMN(E:E)/2*MOD(COLUMN(F:F),2)),""))</f>
        <v>100</v>
      </c>
      <c r="M153" s="28">
        <f t="array" aca="1" ref="M153" ca="1">CHOOSE(MOD(COLUMN(G:G),2)+1,IFERROR(SMALL(IF((codetiers=$A153)*(codeart=$C153),tranche,""),COLUMN(G:G)/2*MOD(COLUMN(F:F),2)),""),IFERROR(SMALL(IF((codetiers=$A153)*(codeart=$C153),prixu,""),COLUMN(F:F)/2*MOD(COLUMN(G:G),2)),""))</f>
        <v>8.1</v>
      </c>
      <c r="N153" s="28" t="str">
        <f t="array" aca="1" ref="N153" ca="1">CHOOSE(MOD(COLUMN(H:H),2)+1,IFERROR(SMALL(IF((codetiers=$A153)*(codeart=$C153),tranche,""),COLUMN(H:H)/2*MOD(COLUMN(G:G),2)),""),IFERROR(SMALL(IF((codetiers=$A153)*(codeart=$C153),prixu,""),COLUMN(G:G)/2*MOD(COLUMN(H:H),2)),""))</f>
        <v/>
      </c>
      <c r="O153" s="28" t="str">
        <f t="array" aca="1" ref="O153" ca="1">CHOOSE(MOD(COLUMN(I:I),2)+1,IFERROR(SMALL(IF((codetiers=$A153)*(codeart=$C153),tranche,""),COLUMN(I:I)/2*MOD(COLUMN(H:H),2)),""),IFERROR(SMALL(IF((codetiers=$A153)*(codeart=$C153),prixu,""),COLUMN(H:H)/2*MOD(COLUMN(I:I),2)),""))</f>
        <v/>
      </c>
      <c r="P153" s="28" t="str">
        <f t="array" aca="1" ref="P153" ca="1">CHOOSE(MOD(COLUMN(J:J),2)+1,IFERROR(SMALL(IF((codetiers=$A153)*(codeart=$C153),tranche,""),COLUMN(J:J)/2*MOD(COLUMN(I:I),2)),""),IFERROR(SMALL(IF((codetiers=$A153)*(codeart=$C153),prixu,""),COLUMN(I:I)/2*MOD(COLUMN(J:J),2)),""))</f>
        <v/>
      </c>
      <c r="Q153" s="28" t="str">
        <f t="array" aca="1" ref="Q153" ca="1">CHOOSE(MOD(COLUMN(K:K),2)+1,IFERROR(SMALL(IF((codetiers=$A153)*(codeart=$C153),tranche,""),COLUMN(K:K)/2*MOD(COLUMN(J:J),2)),""),IFERROR(SMALL(IF((codetiers=$A153)*(codeart=$C153),prixu,""),COLUMN(J:J)/2*MOD(COLUMN(K:K),2)),""))</f>
        <v/>
      </c>
      <c r="R153" s="28" t="str">
        <f t="array" aca="1" ref="R153" ca="1">CHOOSE(MOD(COLUMN(L:L),2)+1,IFERROR(SMALL(IF((codetiers=$A153)*(codeart=$C153),tranche,""),COLUMN(L:L)/2*MOD(COLUMN(K:K),2)),""),IFERROR(SMALL(IF((codetiers=$A153)*(codeart=$C153),prixu,""),COLUMN(K:K)/2*MOD(COLUMN(L:L),2)),""))</f>
        <v/>
      </c>
      <c r="S153" s="28" t="str">
        <f t="array" aca="1" ref="S153" ca="1">CHOOSE(MOD(COLUMN(M:M),2)+1,IFERROR(SMALL(IF((codetiers=$A153)*(codeart=$C153),tranche,""),COLUMN(M:M)/2*MOD(COLUMN(L:L),2)),""),IFERROR(SMALL(IF((codetiers=$A153)*(codeart=$C153),prixu,""),COLUMN(L:L)/2*MOD(COLUMN(M:M),2)),""))</f>
        <v/>
      </c>
    </row>
    <row r="154" spans="1:19">
      <c r="A154" s="26" t="str">
        <f ca="1">INDEX(codetiers,SMALL(colindex,ROW(A153)))</f>
        <v>130442</v>
      </c>
      <c r="B154" s="26" t="str">
        <f ca="1">VLOOKUP($A154,infos,COLUMN(B:B),0)</f>
        <v>C.P.M. CENTRE PRODUCTIQUE DE MONTARGIS</v>
      </c>
      <c r="C154" s="26" t="str">
        <f ca="1">INDEX(codeart,SMALL(colindex,ROW(A153)))</f>
        <v>E000000704</v>
      </c>
      <c r="D154" s="26" t="str">
        <f ca="1">INDEX(infos,SMALL(colindex,ROW(A153)),COLUMN(D:D))</f>
        <v>02</v>
      </c>
      <c r="E154" s="26" t="str">
        <f ca="1">INDEX(infos,SMALL(colindex,ROW($A153)),COLUMN(E:E))</f>
        <v>POSIT. CONDUIT SEMI CIRCULAIRE</v>
      </c>
      <c r="F154" s="26" t="str">
        <f ca="1">INDEX(infos,SMALL(colindex,ROW($A153)),COLUMN(F:F))</f>
        <v>TITANE TA6V</v>
      </c>
      <c r="G154" s="26" t="str">
        <f ca="1">INDEX(infos,SMALL(colindex,ROW($A153)),COLUMN(G:G))</f>
        <v>PAST</v>
      </c>
      <c r="H154" s="28">
        <f t="array" aca="1" ref="H154" ca="1">CHOOSE(MOD(COLUMN(B:B),2)+1,IFERROR(SMALL(IF((codetiers=$A154)*(codeart=$C154),tranche,""),COLUMN(B:B)/2*MOD(COLUMN(A:A),2)),""),IFERROR(SMALL(IF((codetiers=$A154)*(codeart=$C154),prixu,""),COLUMN(A:A)/2*MOD(COLUMN(B:B),2)),""))</f>
        <v>999</v>
      </c>
      <c r="I154" s="28">
        <f t="array" aca="1" ref="I154" ca="1">CHOOSE(MOD(COLUMN(C:C),2)+1,IFERROR(SMALL(IF((codetiers=$A154)*(codeart=$C154),tranche,""),COLUMN(C:C)/2*MOD(COLUMN(B:B),2)),""),IFERROR(SMALL(IF((codetiers=$A154)*(codeart=$C154),prixu,""),COLUMN(B:B)/2*MOD(COLUMN(C:C),2)),""))</f>
        <v>7.09</v>
      </c>
      <c r="J154" s="28" t="str">
        <f t="array" aca="1" ref="J154" ca="1">CHOOSE(MOD(COLUMN(D:D),2)+1,IFERROR(SMALL(IF((codetiers=$A154)*(codeart=$C154),tranche,""),COLUMN(D:D)/2*MOD(COLUMN(C:C),2)),""),IFERROR(SMALL(IF((codetiers=$A154)*(codeart=$C154),prixu,""),COLUMN(C:C)/2*MOD(COLUMN(D:D),2)),""))</f>
        <v/>
      </c>
      <c r="K154" s="28" t="str">
        <f t="array" aca="1" ref="K154" ca="1">CHOOSE(MOD(COLUMN(E:E),2)+1,IFERROR(SMALL(IF((codetiers=$A154)*(codeart=$C154),tranche,""),COLUMN(E:E)/2*MOD(COLUMN(D:D),2)),""),IFERROR(SMALL(IF((codetiers=$A154)*(codeart=$C154),prixu,""),COLUMN(D:D)/2*MOD(COLUMN(E:E),2)),""))</f>
        <v/>
      </c>
      <c r="L154" s="28" t="str">
        <f t="array" aca="1" ref="L154" ca="1">CHOOSE(MOD(COLUMN(F:F),2)+1,IFERROR(SMALL(IF((codetiers=$A154)*(codeart=$C154),tranche,""),COLUMN(F:F)/2*MOD(COLUMN(E:E),2)),""),IFERROR(SMALL(IF((codetiers=$A154)*(codeart=$C154),prixu,""),COLUMN(E:E)/2*MOD(COLUMN(F:F),2)),""))</f>
        <v/>
      </c>
      <c r="M154" s="28" t="str">
        <f t="array" aca="1" ref="M154" ca="1">CHOOSE(MOD(COLUMN(G:G),2)+1,IFERROR(SMALL(IF((codetiers=$A154)*(codeart=$C154),tranche,""),COLUMN(G:G)/2*MOD(COLUMN(F:F),2)),""),IFERROR(SMALL(IF((codetiers=$A154)*(codeart=$C154),prixu,""),COLUMN(F:F)/2*MOD(COLUMN(G:G),2)),""))</f>
        <v/>
      </c>
      <c r="N154" s="28" t="str">
        <f t="array" aca="1" ref="N154" ca="1">CHOOSE(MOD(COLUMN(H:H),2)+1,IFERROR(SMALL(IF((codetiers=$A154)*(codeart=$C154),tranche,""),COLUMN(H:H)/2*MOD(COLUMN(G:G),2)),""),IFERROR(SMALL(IF((codetiers=$A154)*(codeart=$C154),prixu,""),COLUMN(G:G)/2*MOD(COLUMN(H:H),2)),""))</f>
        <v/>
      </c>
      <c r="O154" s="28" t="str">
        <f t="array" aca="1" ref="O154" ca="1">CHOOSE(MOD(COLUMN(I:I),2)+1,IFERROR(SMALL(IF((codetiers=$A154)*(codeart=$C154),tranche,""),COLUMN(I:I)/2*MOD(COLUMN(H:H),2)),""),IFERROR(SMALL(IF((codetiers=$A154)*(codeart=$C154),prixu,""),COLUMN(H:H)/2*MOD(COLUMN(I:I),2)),""))</f>
        <v/>
      </c>
      <c r="P154" s="28" t="str">
        <f t="array" aca="1" ref="P154" ca="1">CHOOSE(MOD(COLUMN(J:J),2)+1,IFERROR(SMALL(IF((codetiers=$A154)*(codeart=$C154),tranche,""),COLUMN(J:J)/2*MOD(COLUMN(I:I),2)),""),IFERROR(SMALL(IF((codetiers=$A154)*(codeart=$C154),prixu,""),COLUMN(I:I)/2*MOD(COLUMN(J:J),2)),""))</f>
        <v/>
      </c>
      <c r="Q154" s="28" t="str">
        <f t="array" aca="1" ref="Q154" ca="1">CHOOSE(MOD(COLUMN(K:K),2)+1,IFERROR(SMALL(IF((codetiers=$A154)*(codeart=$C154),tranche,""),COLUMN(K:K)/2*MOD(COLUMN(J:J),2)),""),IFERROR(SMALL(IF((codetiers=$A154)*(codeart=$C154),prixu,""),COLUMN(J:J)/2*MOD(COLUMN(K:K),2)),""))</f>
        <v/>
      </c>
      <c r="R154" s="28" t="str">
        <f t="array" aca="1" ref="R154" ca="1">CHOOSE(MOD(COLUMN(L:L),2)+1,IFERROR(SMALL(IF((codetiers=$A154)*(codeart=$C154),tranche,""),COLUMN(L:L)/2*MOD(COLUMN(K:K),2)),""),IFERROR(SMALL(IF((codetiers=$A154)*(codeart=$C154),prixu,""),COLUMN(K:K)/2*MOD(COLUMN(L:L),2)),""))</f>
        <v/>
      </c>
      <c r="S154" s="28" t="str">
        <f t="array" aca="1" ref="S154" ca="1">CHOOSE(MOD(COLUMN(M:M),2)+1,IFERROR(SMALL(IF((codetiers=$A154)*(codeart=$C154),tranche,""),COLUMN(M:M)/2*MOD(COLUMN(L:L),2)),""),IFERROR(SMALL(IF((codetiers=$A154)*(codeart=$C154),prixu,""),COLUMN(L:L)/2*MOD(COLUMN(M:M),2)),""))</f>
        <v/>
      </c>
    </row>
    <row r="155" spans="1:19">
      <c r="A155" s="26" t="str">
        <f ca="1">INDEX(codetiers,SMALL(colindex,ROW(A154)))</f>
        <v>130758</v>
      </c>
      <c r="B155" s="26" t="str">
        <f ca="1">VLOOKUP($A155,infos,COLUMN(B:B),0)</f>
        <v>GMP INDUSTRIE</v>
      </c>
      <c r="C155" s="26" t="str">
        <f ca="1">INDEX(codeart,SMALL(colindex,ROW(A154)))</f>
        <v>E000000704</v>
      </c>
      <c r="D155" s="26" t="str">
        <f ca="1">INDEX(infos,SMALL(colindex,ROW(A154)),COLUMN(D:D))</f>
        <v>02</v>
      </c>
      <c r="E155" s="26" t="str">
        <f ca="1">INDEX(infos,SMALL(colindex,ROW($A154)),COLUMN(E:E))</f>
        <v>POSIT. CONDUIT SEMI CIRCULAIRE</v>
      </c>
      <c r="F155" s="26" t="str">
        <f ca="1">INDEX(infos,SMALL(colindex,ROW($A154)),COLUMN(F:F))</f>
        <v>TITANE TA6V</v>
      </c>
      <c r="G155" s="26" t="str">
        <f ca="1">INDEX(infos,SMALL(colindex,ROW($A154)),COLUMN(G:G))</f>
        <v>PAST</v>
      </c>
      <c r="H155" s="28">
        <f t="array" aca="1" ref="H155" ca="1">CHOOSE(MOD(COLUMN(B:B),2)+1,IFERROR(SMALL(IF((codetiers=$A155)*(codeart=$C155),tranche,""),COLUMN(B:B)/2*MOD(COLUMN(A:A),2)),""),IFERROR(SMALL(IF((codetiers=$A155)*(codeart=$C155),prixu,""),COLUMN(A:A)/2*MOD(COLUMN(B:B),2)),""))</f>
        <v>10</v>
      </c>
      <c r="I155" s="28">
        <f t="array" aca="1" ref="I155" ca="1">CHOOSE(MOD(COLUMN(C:C),2)+1,IFERROR(SMALL(IF((codetiers=$A155)*(codeart=$C155),tranche,""),COLUMN(C:C)/2*MOD(COLUMN(B:B),2)),""),IFERROR(SMALL(IF((codetiers=$A155)*(codeart=$C155),prixu,""),COLUMN(B:B)/2*MOD(COLUMN(C:C),2)),""))</f>
        <v>0</v>
      </c>
      <c r="J155" s="28">
        <f t="array" aca="1" ref="J155" ca="1">CHOOSE(MOD(COLUMN(D:D),2)+1,IFERROR(SMALL(IF((codetiers=$A155)*(codeart=$C155),tranche,""),COLUMN(D:D)/2*MOD(COLUMN(C:C),2)),""),IFERROR(SMALL(IF((codetiers=$A155)*(codeart=$C155),prixu,""),COLUMN(C:C)/2*MOD(COLUMN(D:D),2)),""))</f>
        <v>50</v>
      </c>
      <c r="K155" s="28">
        <f t="array" aca="1" ref="K155" ca="1">CHOOSE(MOD(COLUMN(E:E),2)+1,IFERROR(SMALL(IF((codetiers=$A155)*(codeart=$C155),tranche,""),COLUMN(E:E)/2*MOD(COLUMN(D:D),2)),""),IFERROR(SMALL(IF((codetiers=$A155)*(codeart=$C155),prixu,""),COLUMN(D:D)/2*MOD(COLUMN(E:E),2)),""))</f>
        <v>7.7</v>
      </c>
      <c r="L155" s="28">
        <f t="array" aca="1" ref="L155" ca="1">CHOOSE(MOD(COLUMN(F:F),2)+1,IFERROR(SMALL(IF((codetiers=$A155)*(codeart=$C155),tranche,""),COLUMN(F:F)/2*MOD(COLUMN(E:E),2)),""),IFERROR(SMALL(IF((codetiers=$A155)*(codeart=$C155),prixu,""),COLUMN(E:E)/2*MOD(COLUMN(F:F),2)),""))</f>
        <v>100</v>
      </c>
      <c r="M155" s="28">
        <f t="array" aca="1" ref="M155" ca="1">CHOOSE(MOD(COLUMN(G:G),2)+1,IFERROR(SMALL(IF((codetiers=$A155)*(codeart=$C155),tranche,""),COLUMN(G:G)/2*MOD(COLUMN(F:F),2)),""),IFERROR(SMALL(IF((codetiers=$A155)*(codeart=$C155),prixu,""),COLUMN(F:F)/2*MOD(COLUMN(G:G),2)),""))</f>
        <v>8.1</v>
      </c>
      <c r="N155" s="28" t="str">
        <f t="array" aca="1" ref="N155" ca="1">CHOOSE(MOD(COLUMN(H:H),2)+1,IFERROR(SMALL(IF((codetiers=$A155)*(codeart=$C155),tranche,""),COLUMN(H:H)/2*MOD(COLUMN(G:G),2)),""),IFERROR(SMALL(IF((codetiers=$A155)*(codeart=$C155),prixu,""),COLUMN(G:G)/2*MOD(COLUMN(H:H),2)),""))</f>
        <v/>
      </c>
      <c r="O155" s="28" t="str">
        <f t="array" aca="1" ref="O155" ca="1">CHOOSE(MOD(COLUMN(I:I),2)+1,IFERROR(SMALL(IF((codetiers=$A155)*(codeart=$C155),tranche,""),COLUMN(I:I)/2*MOD(COLUMN(H:H),2)),""),IFERROR(SMALL(IF((codetiers=$A155)*(codeart=$C155),prixu,""),COLUMN(H:H)/2*MOD(COLUMN(I:I),2)),""))</f>
        <v/>
      </c>
      <c r="P155" s="28" t="str">
        <f t="array" aca="1" ref="P155" ca="1">CHOOSE(MOD(COLUMN(J:J),2)+1,IFERROR(SMALL(IF((codetiers=$A155)*(codeart=$C155),tranche,""),COLUMN(J:J)/2*MOD(COLUMN(I:I),2)),""),IFERROR(SMALL(IF((codetiers=$A155)*(codeart=$C155),prixu,""),COLUMN(I:I)/2*MOD(COLUMN(J:J),2)),""))</f>
        <v/>
      </c>
      <c r="Q155" s="28" t="str">
        <f t="array" aca="1" ref="Q155" ca="1">CHOOSE(MOD(COLUMN(K:K),2)+1,IFERROR(SMALL(IF((codetiers=$A155)*(codeart=$C155),tranche,""),COLUMN(K:K)/2*MOD(COLUMN(J:J),2)),""),IFERROR(SMALL(IF((codetiers=$A155)*(codeart=$C155),prixu,""),COLUMN(J:J)/2*MOD(COLUMN(K:K),2)),""))</f>
        <v/>
      </c>
      <c r="R155" s="28" t="str">
        <f t="array" aca="1" ref="R155" ca="1">CHOOSE(MOD(COLUMN(L:L),2)+1,IFERROR(SMALL(IF((codetiers=$A155)*(codeart=$C155),tranche,""),COLUMN(L:L)/2*MOD(COLUMN(K:K),2)),""),IFERROR(SMALL(IF((codetiers=$A155)*(codeart=$C155),prixu,""),COLUMN(K:K)/2*MOD(COLUMN(L:L),2)),""))</f>
        <v/>
      </c>
      <c r="S155" s="28" t="str">
        <f t="array" aca="1" ref="S155" ca="1">CHOOSE(MOD(COLUMN(M:M),2)+1,IFERROR(SMALL(IF((codetiers=$A155)*(codeart=$C155),tranche,""),COLUMN(M:M)/2*MOD(COLUMN(L:L),2)),""),IFERROR(SMALL(IF((codetiers=$A155)*(codeart=$C155),prixu,""),COLUMN(L:L)/2*MOD(COLUMN(M:M),2)),""))</f>
        <v/>
      </c>
    </row>
    <row r="156" spans="1:19">
      <c r="A156" s="26" t="str">
        <f ca="1">INDEX(codetiers,SMALL(colindex,ROW(A155)))</f>
        <v>100191</v>
      </c>
      <c r="B156" s="26" t="str">
        <f ca="1">VLOOKUP($A156,infos,COLUMN(B:B),0)</f>
        <v>DECOMICRO</v>
      </c>
      <c r="C156" s="26" t="str">
        <f ca="1">INDEX(codeart,SMALL(colindex,ROW(A155)))</f>
        <v>E000000742</v>
      </c>
      <c r="D156" s="26" t="str">
        <f ca="1">INDEX(infos,SMALL(colindex,ROW(A155)),COLUMN(D:D))</f>
        <v>03</v>
      </c>
      <c r="E156" s="26" t="str">
        <f ca="1">INDEX(infos,SMALL(colindex,ROW($A155)),COLUMN(E:E))</f>
        <v>BAGUE D'EJECTION TA6V</v>
      </c>
      <c r="F156" s="26">
        <f ca="1">INDEX(infos,SMALL(colindex,ROW($A155)),COLUMN(F:F))</f>
        <v>0</v>
      </c>
      <c r="G156" s="26" t="str">
        <f ca="1">INDEX(infos,SMALL(colindex,ROW($A155)),COLUMN(G:G))</f>
        <v>PAST</v>
      </c>
      <c r="H156" s="28">
        <f t="array" aca="1" ref="H156" ca="1">CHOOSE(MOD(COLUMN(B:B),2)+1,IFERROR(SMALL(IF((codetiers=$A156)*(codeart=$C156),tranche,""),COLUMN(B:B)/2*MOD(COLUMN(A:A),2)),""),IFERROR(SMALL(IF((codetiers=$A156)*(codeart=$C156),prixu,""),COLUMN(A:A)/2*MOD(COLUMN(B:B),2)),""))</f>
        <v>79</v>
      </c>
      <c r="I156" s="28">
        <f t="array" aca="1" ref="I156" ca="1">CHOOSE(MOD(COLUMN(C:C),2)+1,IFERROR(SMALL(IF((codetiers=$A156)*(codeart=$C156),tranche,""),COLUMN(C:C)/2*MOD(COLUMN(B:B),2)),""),IFERROR(SMALL(IF((codetiers=$A156)*(codeart=$C156),prixu,""),COLUMN(B:B)/2*MOD(COLUMN(C:C),2)),""))</f>
        <v>0.95</v>
      </c>
      <c r="J156" s="28">
        <f t="array" aca="1" ref="J156" ca="1">CHOOSE(MOD(COLUMN(D:D),2)+1,IFERROR(SMALL(IF((codetiers=$A156)*(codeart=$C156),tranche,""),COLUMN(D:D)/2*MOD(COLUMN(C:C),2)),""),IFERROR(SMALL(IF((codetiers=$A156)*(codeart=$C156),prixu,""),COLUMN(C:C)/2*MOD(COLUMN(D:D),2)),""))</f>
        <v>999</v>
      </c>
      <c r="K156" s="28">
        <f t="array" aca="1" ref="K156" ca="1">CHOOSE(MOD(COLUMN(E:E),2)+1,IFERROR(SMALL(IF((codetiers=$A156)*(codeart=$C156),tranche,""),COLUMN(E:E)/2*MOD(COLUMN(D:D),2)),""),IFERROR(SMALL(IF((codetiers=$A156)*(codeart=$C156),prixu,""),COLUMN(D:D)/2*MOD(COLUMN(E:E),2)),""))</f>
        <v>1.95</v>
      </c>
      <c r="L156" s="28" t="str">
        <f t="array" aca="1" ref="L156" ca="1">CHOOSE(MOD(COLUMN(F:F),2)+1,IFERROR(SMALL(IF((codetiers=$A156)*(codeart=$C156),tranche,""),COLUMN(F:F)/2*MOD(COLUMN(E:E),2)),""),IFERROR(SMALL(IF((codetiers=$A156)*(codeart=$C156),prixu,""),COLUMN(E:E)/2*MOD(COLUMN(F:F),2)),""))</f>
        <v/>
      </c>
      <c r="M156" s="28" t="str">
        <f t="array" aca="1" ref="M156" ca="1">CHOOSE(MOD(COLUMN(G:G),2)+1,IFERROR(SMALL(IF((codetiers=$A156)*(codeart=$C156),tranche,""),COLUMN(G:G)/2*MOD(COLUMN(F:F),2)),""),IFERROR(SMALL(IF((codetiers=$A156)*(codeart=$C156),prixu,""),COLUMN(F:F)/2*MOD(COLUMN(G:G),2)),""))</f>
        <v/>
      </c>
      <c r="N156" s="28" t="str">
        <f t="array" aca="1" ref="N156" ca="1">CHOOSE(MOD(COLUMN(H:H),2)+1,IFERROR(SMALL(IF((codetiers=$A156)*(codeart=$C156),tranche,""),COLUMN(H:H)/2*MOD(COLUMN(G:G),2)),""),IFERROR(SMALL(IF((codetiers=$A156)*(codeart=$C156),prixu,""),COLUMN(G:G)/2*MOD(COLUMN(H:H),2)),""))</f>
        <v/>
      </c>
      <c r="O156" s="28" t="str">
        <f t="array" aca="1" ref="O156" ca="1">CHOOSE(MOD(COLUMN(I:I),2)+1,IFERROR(SMALL(IF((codetiers=$A156)*(codeart=$C156),tranche,""),COLUMN(I:I)/2*MOD(COLUMN(H:H),2)),""),IFERROR(SMALL(IF((codetiers=$A156)*(codeart=$C156),prixu,""),COLUMN(H:H)/2*MOD(COLUMN(I:I),2)),""))</f>
        <v/>
      </c>
      <c r="P156" s="28" t="str">
        <f t="array" aca="1" ref="P156" ca="1">CHOOSE(MOD(COLUMN(J:J),2)+1,IFERROR(SMALL(IF((codetiers=$A156)*(codeart=$C156),tranche,""),COLUMN(J:J)/2*MOD(COLUMN(I:I),2)),""),IFERROR(SMALL(IF((codetiers=$A156)*(codeart=$C156),prixu,""),COLUMN(I:I)/2*MOD(COLUMN(J:J),2)),""))</f>
        <v/>
      </c>
      <c r="Q156" s="28" t="str">
        <f t="array" aca="1" ref="Q156" ca="1">CHOOSE(MOD(COLUMN(K:K),2)+1,IFERROR(SMALL(IF((codetiers=$A156)*(codeart=$C156),tranche,""),COLUMN(K:K)/2*MOD(COLUMN(J:J),2)),""),IFERROR(SMALL(IF((codetiers=$A156)*(codeart=$C156),prixu,""),COLUMN(J:J)/2*MOD(COLUMN(K:K),2)),""))</f>
        <v/>
      </c>
      <c r="R156" s="28" t="str">
        <f t="array" aca="1" ref="R156" ca="1">CHOOSE(MOD(COLUMN(L:L),2)+1,IFERROR(SMALL(IF((codetiers=$A156)*(codeart=$C156),tranche,""),COLUMN(L:L)/2*MOD(COLUMN(K:K),2)),""),IFERROR(SMALL(IF((codetiers=$A156)*(codeart=$C156),prixu,""),COLUMN(K:K)/2*MOD(COLUMN(L:L),2)),""))</f>
        <v/>
      </c>
      <c r="S156" s="28" t="str">
        <f t="array" aca="1" ref="S156" ca="1">CHOOSE(MOD(COLUMN(M:M),2)+1,IFERROR(SMALL(IF((codetiers=$A156)*(codeart=$C156),tranche,""),COLUMN(M:M)/2*MOD(COLUMN(L:L),2)),""),IFERROR(SMALL(IF((codetiers=$A156)*(codeart=$C156),prixu,""),COLUMN(L:L)/2*MOD(COLUMN(M:M),2)),""))</f>
        <v/>
      </c>
    </row>
    <row r="157" spans="1:19">
      <c r="A157" s="26" t="str">
        <f ca="1">INDEX(codetiers,SMALL(colindex,ROW(A156)))</f>
        <v>130442</v>
      </c>
      <c r="B157" s="26" t="str">
        <f ca="1">VLOOKUP($A157,infos,COLUMN(B:B),0)</f>
        <v>C.P.M. CENTRE PRODUCTIQUE DE MONTARGIS</v>
      </c>
      <c r="C157" s="26" t="str">
        <f ca="1">INDEX(codeart,SMALL(colindex,ROW(A156)))</f>
        <v>E000000920</v>
      </c>
      <c r="D157" s="26" t="str">
        <f ca="1">INDEX(infos,SMALL(colindex,ROW(A156)),COLUMN(D:D))</f>
        <v>02</v>
      </c>
      <c r="E157" s="26" t="str">
        <f ca="1">INDEX(infos,SMALL(colindex,ROW($A156)),COLUMN(E:E))</f>
        <v>POSIT. CONDUIT SEMI CIRC GUID</v>
      </c>
      <c r="F157" s="26">
        <f ca="1">INDEX(infos,SMALL(colindex,ROW($A156)),COLUMN(F:F))</f>
        <v>0</v>
      </c>
      <c r="G157" s="26" t="str">
        <f ca="1">INDEX(infos,SMALL(colindex,ROW($A156)),COLUMN(G:G))</f>
        <v>PAST</v>
      </c>
      <c r="H157" s="28">
        <f t="array" aca="1" ref="H157" ca="1">CHOOSE(MOD(COLUMN(B:B),2)+1,IFERROR(SMALL(IF((codetiers=$A157)*(codeart=$C157),tranche,""),COLUMN(B:B)/2*MOD(COLUMN(A:A),2)),""),IFERROR(SMALL(IF((codetiers=$A157)*(codeart=$C157),prixu,""),COLUMN(A:A)/2*MOD(COLUMN(B:B),2)),""))</f>
        <v>999</v>
      </c>
      <c r="I157" s="28">
        <f t="array" aca="1" ref="I157" ca="1">CHOOSE(MOD(COLUMN(C:C),2)+1,IFERROR(SMALL(IF((codetiers=$A157)*(codeart=$C157),tranche,""),COLUMN(C:C)/2*MOD(COLUMN(B:B),2)),""),IFERROR(SMALL(IF((codetiers=$A157)*(codeart=$C157),prixu,""),COLUMN(B:B)/2*MOD(COLUMN(C:C),2)),""))</f>
        <v>7.09</v>
      </c>
      <c r="J157" s="28" t="str">
        <f t="array" aca="1" ref="J157" ca="1">CHOOSE(MOD(COLUMN(D:D),2)+1,IFERROR(SMALL(IF((codetiers=$A157)*(codeart=$C157),tranche,""),COLUMN(D:D)/2*MOD(COLUMN(C:C),2)),""),IFERROR(SMALL(IF((codetiers=$A157)*(codeart=$C157),prixu,""),COLUMN(C:C)/2*MOD(COLUMN(D:D),2)),""))</f>
        <v/>
      </c>
      <c r="K157" s="28" t="str">
        <f t="array" aca="1" ref="K157" ca="1">CHOOSE(MOD(COLUMN(E:E),2)+1,IFERROR(SMALL(IF((codetiers=$A157)*(codeart=$C157),tranche,""),COLUMN(E:E)/2*MOD(COLUMN(D:D),2)),""),IFERROR(SMALL(IF((codetiers=$A157)*(codeart=$C157),prixu,""),COLUMN(D:D)/2*MOD(COLUMN(E:E),2)),""))</f>
        <v/>
      </c>
      <c r="L157" s="28" t="str">
        <f t="array" aca="1" ref="L157" ca="1">CHOOSE(MOD(COLUMN(F:F),2)+1,IFERROR(SMALL(IF((codetiers=$A157)*(codeart=$C157),tranche,""),COLUMN(F:F)/2*MOD(COLUMN(E:E),2)),""),IFERROR(SMALL(IF((codetiers=$A157)*(codeart=$C157),prixu,""),COLUMN(E:E)/2*MOD(COLUMN(F:F),2)),""))</f>
        <v/>
      </c>
      <c r="M157" s="28" t="str">
        <f t="array" aca="1" ref="M157" ca="1">CHOOSE(MOD(COLUMN(G:G),2)+1,IFERROR(SMALL(IF((codetiers=$A157)*(codeart=$C157),tranche,""),COLUMN(G:G)/2*MOD(COLUMN(F:F),2)),""),IFERROR(SMALL(IF((codetiers=$A157)*(codeart=$C157),prixu,""),COLUMN(F:F)/2*MOD(COLUMN(G:G),2)),""))</f>
        <v/>
      </c>
      <c r="N157" s="28" t="str">
        <f t="array" aca="1" ref="N157" ca="1">CHOOSE(MOD(COLUMN(H:H),2)+1,IFERROR(SMALL(IF((codetiers=$A157)*(codeart=$C157),tranche,""),COLUMN(H:H)/2*MOD(COLUMN(G:G),2)),""),IFERROR(SMALL(IF((codetiers=$A157)*(codeart=$C157),prixu,""),COLUMN(G:G)/2*MOD(COLUMN(H:H),2)),""))</f>
        <v/>
      </c>
      <c r="O157" s="28" t="str">
        <f t="array" aca="1" ref="O157" ca="1">CHOOSE(MOD(COLUMN(I:I),2)+1,IFERROR(SMALL(IF((codetiers=$A157)*(codeart=$C157),tranche,""),COLUMN(I:I)/2*MOD(COLUMN(H:H),2)),""),IFERROR(SMALL(IF((codetiers=$A157)*(codeart=$C157),prixu,""),COLUMN(H:H)/2*MOD(COLUMN(I:I),2)),""))</f>
        <v/>
      </c>
      <c r="P157" s="28" t="str">
        <f t="array" aca="1" ref="P157" ca="1">CHOOSE(MOD(COLUMN(J:J),2)+1,IFERROR(SMALL(IF((codetiers=$A157)*(codeart=$C157),tranche,""),COLUMN(J:J)/2*MOD(COLUMN(I:I),2)),""),IFERROR(SMALL(IF((codetiers=$A157)*(codeart=$C157),prixu,""),COLUMN(I:I)/2*MOD(COLUMN(J:J),2)),""))</f>
        <v/>
      </c>
      <c r="Q157" s="28" t="str">
        <f t="array" aca="1" ref="Q157" ca="1">CHOOSE(MOD(COLUMN(K:K),2)+1,IFERROR(SMALL(IF((codetiers=$A157)*(codeart=$C157),tranche,""),COLUMN(K:K)/2*MOD(COLUMN(J:J),2)),""),IFERROR(SMALL(IF((codetiers=$A157)*(codeart=$C157),prixu,""),COLUMN(J:J)/2*MOD(COLUMN(K:K),2)),""))</f>
        <v/>
      </c>
      <c r="R157" s="28" t="str">
        <f t="array" aca="1" ref="R157" ca="1">CHOOSE(MOD(COLUMN(L:L),2)+1,IFERROR(SMALL(IF((codetiers=$A157)*(codeart=$C157),tranche,""),COLUMN(L:L)/2*MOD(COLUMN(K:K),2)),""),IFERROR(SMALL(IF((codetiers=$A157)*(codeart=$C157),prixu,""),COLUMN(K:K)/2*MOD(COLUMN(L:L),2)),""))</f>
        <v/>
      </c>
      <c r="S157" s="28" t="str">
        <f t="array" aca="1" ref="S157" ca="1">CHOOSE(MOD(COLUMN(M:M),2)+1,IFERROR(SMALL(IF((codetiers=$A157)*(codeart=$C157),tranche,""),COLUMN(M:M)/2*MOD(COLUMN(L:L),2)),""),IFERROR(SMALL(IF((codetiers=$A157)*(codeart=$C157),prixu,""),COLUMN(L:L)/2*MOD(COLUMN(M:M),2)),""))</f>
        <v/>
      </c>
    </row>
    <row r="158" spans="1:19">
      <c r="A158" s="26" t="str">
        <f ca="1">INDEX(codetiers,SMALL(colindex,ROW(A157)))</f>
        <v>130758</v>
      </c>
      <c r="B158" s="26" t="str">
        <f ca="1">VLOOKUP($A158,infos,COLUMN(B:B),0)</f>
        <v>GMP INDUSTRIE</v>
      </c>
      <c r="C158" s="26" t="str">
        <f ca="1">INDEX(codeart,SMALL(colindex,ROW(A157)))</f>
        <v>E000000920</v>
      </c>
      <c r="D158" s="26" t="str">
        <f ca="1">INDEX(infos,SMALL(colindex,ROW(A157)),COLUMN(D:D))</f>
        <v>02</v>
      </c>
      <c r="E158" s="26" t="str">
        <f ca="1">INDEX(infos,SMALL(colindex,ROW($A157)),COLUMN(E:E))</f>
        <v>POSIT. CONDUIT SEMI CIRC GUID</v>
      </c>
      <c r="F158" s="26">
        <f ca="1">INDEX(infos,SMALL(colindex,ROW($A157)),COLUMN(F:F))</f>
        <v>0</v>
      </c>
      <c r="G158" s="26" t="str">
        <f ca="1">INDEX(infos,SMALL(colindex,ROW($A157)),COLUMN(G:G))</f>
        <v>PAST</v>
      </c>
      <c r="H158" s="28">
        <f t="array" aca="1" ref="H158" ca="1">CHOOSE(MOD(COLUMN(B:B),2)+1,IFERROR(SMALL(IF((codetiers=$A158)*(codeart=$C158),tranche,""),COLUMN(B:B)/2*MOD(COLUMN(A:A),2)),""),IFERROR(SMALL(IF((codetiers=$A158)*(codeart=$C158),prixu,""),COLUMN(A:A)/2*MOD(COLUMN(B:B),2)),""))</f>
        <v>10</v>
      </c>
      <c r="I158" s="28">
        <f t="array" aca="1" ref="I158" ca="1">CHOOSE(MOD(COLUMN(C:C),2)+1,IFERROR(SMALL(IF((codetiers=$A158)*(codeart=$C158),tranche,""),COLUMN(C:C)/2*MOD(COLUMN(B:B),2)),""),IFERROR(SMALL(IF((codetiers=$A158)*(codeart=$C158),prixu,""),COLUMN(B:B)/2*MOD(COLUMN(C:C),2)),""))</f>
        <v>0</v>
      </c>
      <c r="J158" s="28">
        <f t="array" aca="1" ref="J158" ca="1">CHOOSE(MOD(COLUMN(D:D),2)+1,IFERROR(SMALL(IF((codetiers=$A158)*(codeart=$C158),tranche,""),COLUMN(D:D)/2*MOD(COLUMN(C:C),2)),""),IFERROR(SMALL(IF((codetiers=$A158)*(codeart=$C158),prixu,""),COLUMN(C:C)/2*MOD(COLUMN(D:D),2)),""))</f>
        <v>50</v>
      </c>
      <c r="K158" s="28">
        <f t="array" aca="1" ref="K158" ca="1">CHOOSE(MOD(COLUMN(E:E),2)+1,IFERROR(SMALL(IF((codetiers=$A158)*(codeart=$C158),tranche,""),COLUMN(E:E)/2*MOD(COLUMN(D:D),2)),""),IFERROR(SMALL(IF((codetiers=$A158)*(codeart=$C158),prixu,""),COLUMN(D:D)/2*MOD(COLUMN(E:E),2)),""))</f>
        <v>7.7</v>
      </c>
      <c r="L158" s="28">
        <f t="array" aca="1" ref="L158" ca="1">CHOOSE(MOD(COLUMN(F:F),2)+1,IFERROR(SMALL(IF((codetiers=$A158)*(codeart=$C158),tranche,""),COLUMN(F:F)/2*MOD(COLUMN(E:E),2)),""),IFERROR(SMALL(IF((codetiers=$A158)*(codeart=$C158),prixu,""),COLUMN(E:E)/2*MOD(COLUMN(F:F),2)),""))</f>
        <v>100</v>
      </c>
      <c r="M158" s="28">
        <f t="array" aca="1" ref="M158" ca="1">CHOOSE(MOD(COLUMN(G:G),2)+1,IFERROR(SMALL(IF((codetiers=$A158)*(codeart=$C158),tranche,""),COLUMN(G:G)/2*MOD(COLUMN(F:F),2)),""),IFERROR(SMALL(IF((codetiers=$A158)*(codeart=$C158),prixu,""),COLUMN(F:F)/2*MOD(COLUMN(G:G),2)),""))</f>
        <v>8.1</v>
      </c>
      <c r="N158" s="28" t="str">
        <f t="array" aca="1" ref="N158" ca="1">CHOOSE(MOD(COLUMN(H:H),2)+1,IFERROR(SMALL(IF((codetiers=$A158)*(codeart=$C158),tranche,""),COLUMN(H:H)/2*MOD(COLUMN(G:G),2)),""),IFERROR(SMALL(IF((codetiers=$A158)*(codeart=$C158),prixu,""),COLUMN(G:G)/2*MOD(COLUMN(H:H),2)),""))</f>
        <v/>
      </c>
      <c r="O158" s="28" t="str">
        <f t="array" aca="1" ref="O158" ca="1">CHOOSE(MOD(COLUMN(I:I),2)+1,IFERROR(SMALL(IF((codetiers=$A158)*(codeart=$C158),tranche,""),COLUMN(I:I)/2*MOD(COLUMN(H:H),2)),""),IFERROR(SMALL(IF((codetiers=$A158)*(codeart=$C158),prixu,""),COLUMN(H:H)/2*MOD(COLUMN(I:I),2)),""))</f>
        <v/>
      </c>
      <c r="P158" s="28" t="str">
        <f t="array" aca="1" ref="P158" ca="1">CHOOSE(MOD(COLUMN(J:J),2)+1,IFERROR(SMALL(IF((codetiers=$A158)*(codeart=$C158),tranche,""),COLUMN(J:J)/2*MOD(COLUMN(I:I),2)),""),IFERROR(SMALL(IF((codetiers=$A158)*(codeart=$C158),prixu,""),COLUMN(I:I)/2*MOD(COLUMN(J:J),2)),""))</f>
        <v/>
      </c>
      <c r="Q158" s="28" t="str">
        <f t="array" aca="1" ref="Q158" ca="1">CHOOSE(MOD(COLUMN(K:K),2)+1,IFERROR(SMALL(IF((codetiers=$A158)*(codeart=$C158),tranche,""),COLUMN(K:K)/2*MOD(COLUMN(J:J),2)),""),IFERROR(SMALL(IF((codetiers=$A158)*(codeart=$C158),prixu,""),COLUMN(J:J)/2*MOD(COLUMN(K:K),2)),""))</f>
        <v/>
      </c>
      <c r="R158" s="28" t="str">
        <f t="array" aca="1" ref="R158" ca="1">CHOOSE(MOD(COLUMN(L:L),2)+1,IFERROR(SMALL(IF((codetiers=$A158)*(codeart=$C158),tranche,""),COLUMN(L:L)/2*MOD(COLUMN(K:K),2)),""),IFERROR(SMALL(IF((codetiers=$A158)*(codeart=$C158),prixu,""),COLUMN(K:K)/2*MOD(COLUMN(L:L),2)),""))</f>
        <v/>
      </c>
      <c r="S158" s="28" t="str">
        <f t="array" aca="1" ref="S158" ca="1">CHOOSE(MOD(COLUMN(M:M),2)+1,IFERROR(SMALL(IF((codetiers=$A158)*(codeart=$C158),tranche,""),COLUMN(M:M)/2*MOD(COLUMN(L:L),2)),""),IFERROR(SMALL(IF((codetiers=$A158)*(codeart=$C158),prixu,""),COLUMN(L:L)/2*MOD(COLUMN(M:M),2)),""))</f>
        <v/>
      </c>
    </row>
    <row r="159" spans="1:19">
      <c r="A159" s="26" t="str">
        <f ca="1">INDEX(codetiers,SMALL(colindex,ROW(A158)))</f>
        <v>130758</v>
      </c>
      <c r="B159" s="26" t="str">
        <f ca="1">VLOOKUP($A159,infos,COLUMN(B:B),0)</f>
        <v>GMP INDUSTRIE</v>
      </c>
      <c r="C159" s="26" t="str">
        <f ca="1">INDEX(codeart,SMALL(colindex,ROW(A158)))</f>
        <v>E000002125</v>
      </c>
      <c r="D159" s="26" t="str">
        <f ca="1">INDEX(infos,SMALL(colindex,ROW(A158)),COLUMN(D:D))</f>
        <v>02</v>
      </c>
      <c r="E159" s="26" t="str">
        <f ca="1">INDEX(infos,SMALL(colindex,ROW($A158)),COLUMN(E:E))</f>
        <v>TIGE DE PREHENSION</v>
      </c>
      <c r="F159" s="26" t="str">
        <f ca="1">INDEX(infos,SMALL(colindex,ROW($A158)),COLUMN(F:F))</f>
        <v>INOX 316L</v>
      </c>
      <c r="G159" s="26" t="str">
        <f ca="1">INDEX(infos,SMALL(colindex,ROW($A158)),COLUMN(G:G))</f>
        <v>PASI</v>
      </c>
      <c r="H159" s="28">
        <f t="array" aca="1" ref="H159" ca="1">CHOOSE(MOD(COLUMN(B:B),2)+1,IFERROR(SMALL(IF((codetiers=$A159)*(codeart=$C159),tranche,""),COLUMN(B:B)/2*MOD(COLUMN(A:A),2)),""),IFERROR(SMALL(IF((codetiers=$A159)*(codeart=$C159),prixu,""),COLUMN(A:A)/2*MOD(COLUMN(B:B),2)),""))</f>
        <v>20</v>
      </c>
      <c r="I159" s="28">
        <f t="array" aca="1" ref="I159" ca="1">CHOOSE(MOD(COLUMN(C:C),2)+1,IFERROR(SMALL(IF((codetiers=$A159)*(codeart=$C159),tranche,""),COLUMN(C:C)/2*MOD(COLUMN(B:B),2)),""),IFERROR(SMALL(IF((codetiers=$A159)*(codeart=$C159),prixu,""),COLUMN(B:B)/2*MOD(COLUMN(C:C),2)),""))</f>
        <v>0</v>
      </c>
      <c r="J159" s="28">
        <f t="array" aca="1" ref="J159" ca="1">CHOOSE(MOD(COLUMN(D:D),2)+1,IFERROR(SMALL(IF((codetiers=$A159)*(codeart=$C159),tranche,""),COLUMN(D:D)/2*MOD(COLUMN(C:C),2)),""),IFERROR(SMALL(IF((codetiers=$A159)*(codeart=$C159),prixu,""),COLUMN(C:C)/2*MOD(COLUMN(D:D),2)),""))</f>
        <v>50</v>
      </c>
      <c r="K159" s="28">
        <f t="array" aca="1" ref="K159" ca="1">CHOOSE(MOD(COLUMN(E:E),2)+1,IFERROR(SMALL(IF((codetiers=$A159)*(codeart=$C159),tranche,""),COLUMN(E:E)/2*MOD(COLUMN(D:D),2)),""),IFERROR(SMALL(IF((codetiers=$A159)*(codeart=$C159),prixu,""),COLUMN(D:D)/2*MOD(COLUMN(E:E),2)),""))</f>
        <v>3.8</v>
      </c>
      <c r="L159" s="28">
        <f t="array" aca="1" ref="L159" ca="1">CHOOSE(MOD(COLUMN(F:F),2)+1,IFERROR(SMALL(IF((codetiers=$A159)*(codeart=$C159),tranche,""),COLUMN(F:F)/2*MOD(COLUMN(E:E),2)),""),IFERROR(SMALL(IF((codetiers=$A159)*(codeart=$C159),prixu,""),COLUMN(E:E)/2*MOD(COLUMN(F:F),2)),""))</f>
        <v>100</v>
      </c>
      <c r="M159" s="28">
        <f t="array" aca="1" ref="M159" ca="1">CHOOSE(MOD(COLUMN(G:G),2)+1,IFERROR(SMALL(IF((codetiers=$A159)*(codeart=$C159),tranche,""),COLUMN(G:G)/2*MOD(COLUMN(F:F),2)),""),IFERROR(SMALL(IF((codetiers=$A159)*(codeart=$C159),prixu,""),COLUMN(F:F)/2*MOD(COLUMN(G:G),2)),""))</f>
        <v>4.2</v>
      </c>
      <c r="N159" s="28" t="str">
        <f t="array" aca="1" ref="N159" ca="1">CHOOSE(MOD(COLUMN(H:H),2)+1,IFERROR(SMALL(IF((codetiers=$A159)*(codeart=$C159),tranche,""),COLUMN(H:H)/2*MOD(COLUMN(G:G),2)),""),IFERROR(SMALL(IF((codetiers=$A159)*(codeart=$C159),prixu,""),COLUMN(G:G)/2*MOD(COLUMN(H:H),2)),""))</f>
        <v/>
      </c>
      <c r="O159" s="28" t="str">
        <f t="array" aca="1" ref="O159" ca="1">CHOOSE(MOD(COLUMN(I:I),2)+1,IFERROR(SMALL(IF((codetiers=$A159)*(codeart=$C159),tranche,""),COLUMN(I:I)/2*MOD(COLUMN(H:H),2)),""),IFERROR(SMALL(IF((codetiers=$A159)*(codeart=$C159),prixu,""),COLUMN(H:H)/2*MOD(COLUMN(I:I),2)),""))</f>
        <v/>
      </c>
      <c r="P159" s="28" t="str">
        <f t="array" aca="1" ref="P159" ca="1">CHOOSE(MOD(COLUMN(J:J),2)+1,IFERROR(SMALL(IF((codetiers=$A159)*(codeart=$C159),tranche,""),COLUMN(J:J)/2*MOD(COLUMN(I:I),2)),""),IFERROR(SMALL(IF((codetiers=$A159)*(codeart=$C159),prixu,""),COLUMN(I:I)/2*MOD(COLUMN(J:J),2)),""))</f>
        <v/>
      </c>
      <c r="Q159" s="28" t="str">
        <f t="array" aca="1" ref="Q159" ca="1">CHOOSE(MOD(COLUMN(K:K),2)+1,IFERROR(SMALL(IF((codetiers=$A159)*(codeart=$C159),tranche,""),COLUMN(K:K)/2*MOD(COLUMN(J:J),2)),""),IFERROR(SMALL(IF((codetiers=$A159)*(codeart=$C159),prixu,""),COLUMN(J:J)/2*MOD(COLUMN(K:K),2)),""))</f>
        <v/>
      </c>
      <c r="R159" s="28" t="str">
        <f t="array" aca="1" ref="R159" ca="1">CHOOSE(MOD(COLUMN(L:L),2)+1,IFERROR(SMALL(IF((codetiers=$A159)*(codeart=$C159),tranche,""),COLUMN(L:L)/2*MOD(COLUMN(K:K),2)),""),IFERROR(SMALL(IF((codetiers=$A159)*(codeart=$C159),prixu,""),COLUMN(K:K)/2*MOD(COLUMN(L:L),2)),""))</f>
        <v/>
      </c>
      <c r="S159" s="28" t="str">
        <f t="array" aca="1" ref="S159" ca="1">CHOOSE(MOD(COLUMN(M:M),2)+1,IFERROR(SMALL(IF((codetiers=$A159)*(codeart=$C159),tranche,""),COLUMN(M:M)/2*MOD(COLUMN(L:L),2)),""),IFERROR(SMALL(IF((codetiers=$A159)*(codeart=$C159),prixu,""),COLUMN(L:L)/2*MOD(COLUMN(M:M),2)),""))</f>
        <v/>
      </c>
    </row>
    <row r="160" spans="1:19">
      <c r="A160" s="26" t="str">
        <f ca="1">INDEX(codetiers,SMALL(colindex,ROW(A159)))</f>
        <v>100763</v>
      </c>
      <c r="B160" s="26" t="str">
        <f ca="1">VLOOKUP($A160,infos,COLUMN(B:B),0)</f>
        <v>FARELLA</v>
      </c>
      <c r="C160" s="26" t="str">
        <f ca="1">INDEX(codeart,SMALL(colindex,ROW(A159)))</f>
        <v>EM16-0001</v>
      </c>
      <c r="D160" s="26" t="str">
        <f ca="1">INDEX(infos,SMALL(colindex,ROW(A159)),COLUMN(D:D))</f>
        <v>1</v>
      </c>
      <c r="E160" s="26" t="str">
        <f ca="1">INDEX(infos,SMALL(colindex,ROW($A159)),COLUMN(E:E))</f>
        <v>SPOON BALL JOINT LOCKABLE</v>
      </c>
      <c r="F160" s="26" t="str">
        <f ca="1">INDEX(infos,SMALL(colindex,ROW($A159)),COLUMN(F:F))</f>
        <v>INOX 316</v>
      </c>
      <c r="G160" s="26" t="str">
        <f ca="1">INDEX(infos,SMALL(colindex,ROW($A159)),COLUMN(G:G))</f>
        <v>PASI</v>
      </c>
      <c r="H160" s="28">
        <f t="array" aca="1" ref="H160" ca="1">CHOOSE(MOD(COLUMN(B:B),2)+1,IFERROR(SMALL(IF((codetiers=$A160)*(codeart=$C160),tranche,""),COLUMN(B:B)/2*MOD(COLUMN(A:A),2)),""),IFERROR(SMALL(IF((codetiers=$A160)*(codeart=$C160),prixu,""),COLUMN(A:A)/2*MOD(COLUMN(B:B),2)),""))</f>
        <v>100</v>
      </c>
      <c r="I160" s="28">
        <f t="array" aca="1" ref="I160" ca="1">CHOOSE(MOD(COLUMN(C:C),2)+1,IFERROR(SMALL(IF((codetiers=$A160)*(codeart=$C160),tranche,""),COLUMN(C:C)/2*MOD(COLUMN(B:B),2)),""),IFERROR(SMALL(IF((codetiers=$A160)*(codeart=$C160),prixu,""),COLUMN(B:B)/2*MOD(COLUMN(C:C),2)),""))</f>
        <v>1.6</v>
      </c>
      <c r="J160" s="28">
        <f t="array" aca="1" ref="J160" ca="1">CHOOSE(MOD(COLUMN(D:D),2)+1,IFERROR(SMALL(IF((codetiers=$A160)*(codeart=$C160),tranche,""),COLUMN(D:D)/2*MOD(COLUMN(C:C),2)),""),IFERROR(SMALL(IF((codetiers=$A160)*(codeart=$C160),prixu,""),COLUMN(C:C)/2*MOD(COLUMN(D:D),2)),""))</f>
        <v>200</v>
      </c>
      <c r="K160" s="28">
        <f t="array" aca="1" ref="K160" ca="1">CHOOSE(MOD(COLUMN(E:E),2)+1,IFERROR(SMALL(IF((codetiers=$A160)*(codeart=$C160),tranche,""),COLUMN(E:E)/2*MOD(COLUMN(D:D),2)),""),IFERROR(SMALL(IF((codetiers=$A160)*(codeart=$C160),prixu,""),COLUMN(D:D)/2*MOD(COLUMN(E:E),2)),""))</f>
        <v>1.95</v>
      </c>
      <c r="L160" s="28">
        <f t="array" aca="1" ref="L160" ca="1">CHOOSE(MOD(COLUMN(F:F),2)+1,IFERROR(SMALL(IF((codetiers=$A160)*(codeart=$C160),tranche,""),COLUMN(F:F)/2*MOD(COLUMN(E:E),2)),""),IFERROR(SMALL(IF((codetiers=$A160)*(codeart=$C160),prixu,""),COLUMN(E:E)/2*MOD(COLUMN(F:F),2)),""))</f>
        <v>300</v>
      </c>
      <c r="M160" s="28">
        <f t="array" aca="1" ref="M160" ca="1">CHOOSE(MOD(COLUMN(G:G),2)+1,IFERROR(SMALL(IF((codetiers=$A160)*(codeart=$C160),tranche,""),COLUMN(G:G)/2*MOD(COLUMN(F:F),2)),""),IFERROR(SMALL(IF((codetiers=$A160)*(codeart=$C160),prixu,""),COLUMN(F:F)/2*MOD(COLUMN(G:G),2)),""))</f>
        <v>2.2000000000000002</v>
      </c>
      <c r="N160" s="28">
        <f t="array" aca="1" ref="N160" ca="1">CHOOSE(MOD(COLUMN(H:H),2)+1,IFERROR(SMALL(IF((codetiers=$A160)*(codeart=$C160),tranche,""),COLUMN(H:H)/2*MOD(COLUMN(G:G),2)),""),IFERROR(SMALL(IF((codetiers=$A160)*(codeart=$C160),prixu,""),COLUMN(G:G)/2*MOD(COLUMN(H:H),2)),""))</f>
        <v>9999</v>
      </c>
      <c r="O160" s="28">
        <f t="array" aca="1" ref="O160" ca="1">CHOOSE(MOD(COLUMN(I:I),2)+1,IFERROR(SMALL(IF((codetiers=$A160)*(codeart=$C160),tranche,""),COLUMN(I:I)/2*MOD(COLUMN(H:H),2)),""),IFERROR(SMALL(IF((codetiers=$A160)*(codeart=$C160),prixu,""),COLUMN(H:H)/2*MOD(COLUMN(I:I),2)),""))</f>
        <v>2.95</v>
      </c>
      <c r="P160" s="28" t="str">
        <f t="array" aca="1" ref="P160" ca="1">CHOOSE(MOD(COLUMN(J:J),2)+1,IFERROR(SMALL(IF((codetiers=$A160)*(codeart=$C160),tranche,""),COLUMN(J:J)/2*MOD(COLUMN(I:I),2)),""),IFERROR(SMALL(IF((codetiers=$A160)*(codeart=$C160),prixu,""),COLUMN(I:I)/2*MOD(COLUMN(J:J),2)),""))</f>
        <v/>
      </c>
      <c r="Q160" s="28" t="str">
        <f t="array" aca="1" ref="Q160" ca="1">CHOOSE(MOD(COLUMN(K:K),2)+1,IFERROR(SMALL(IF((codetiers=$A160)*(codeart=$C160),tranche,""),COLUMN(K:K)/2*MOD(COLUMN(J:J),2)),""),IFERROR(SMALL(IF((codetiers=$A160)*(codeart=$C160),prixu,""),COLUMN(J:J)/2*MOD(COLUMN(K:K),2)),""))</f>
        <v/>
      </c>
      <c r="R160" s="28" t="str">
        <f t="array" aca="1" ref="R160" ca="1">CHOOSE(MOD(COLUMN(L:L),2)+1,IFERROR(SMALL(IF((codetiers=$A160)*(codeart=$C160),tranche,""),COLUMN(L:L)/2*MOD(COLUMN(K:K),2)),""),IFERROR(SMALL(IF((codetiers=$A160)*(codeart=$C160),prixu,""),COLUMN(K:K)/2*MOD(COLUMN(L:L),2)),""))</f>
        <v/>
      </c>
      <c r="S160" s="28" t="str">
        <f t="array" aca="1" ref="S160" ca="1">CHOOSE(MOD(COLUMN(M:M),2)+1,IFERROR(SMALL(IF((codetiers=$A160)*(codeart=$C160),tranche,""),COLUMN(M:M)/2*MOD(COLUMN(L:L),2)),""),IFERROR(SMALL(IF((codetiers=$A160)*(codeart=$C160),prixu,""),COLUMN(L:L)/2*MOD(COLUMN(M:M),2)),""))</f>
        <v/>
      </c>
    </row>
    <row r="161" spans="1:19">
      <c r="A161" s="26" t="str">
        <f ca="1">INDEX(codetiers,SMALL(colindex,ROW(A160)))</f>
        <v>100763</v>
      </c>
      <c r="B161" s="26" t="str">
        <f ca="1">VLOOKUP($A161,infos,COLUMN(B:B),0)</f>
        <v>FARELLA</v>
      </c>
      <c r="C161" s="26" t="str">
        <f ca="1">INDEX(codeart,SMALL(colindex,ROW(A160)))</f>
        <v>EM16-0001PEL</v>
      </c>
      <c r="D161" s="26" t="str">
        <f ca="1">INDEX(infos,SMALL(colindex,ROW(A160)),COLUMN(D:D))</f>
        <v>1</v>
      </c>
      <c r="E161" s="26" t="str">
        <f ca="1">INDEX(infos,SMALL(colindex,ROW($A160)),COLUMN(E:E))</f>
        <v>SPOON BALL JOINT LOCKABLE</v>
      </c>
      <c r="F161" s="26" t="str">
        <f ca="1">INDEX(infos,SMALL(colindex,ROW($A160)),COLUMN(F:F))</f>
        <v>POLISSAGE INOX 316</v>
      </c>
      <c r="G161" s="26" t="str">
        <f ca="1">INDEX(infos,SMALL(colindex,ROW($A160)),COLUMN(G:G))</f>
        <v>PEL</v>
      </c>
      <c r="H161" s="28">
        <f t="array" aca="1" ref="H161" ca="1">CHOOSE(MOD(COLUMN(B:B),2)+1,IFERROR(SMALL(IF((codetiers=$A161)*(codeart=$C161),tranche,""),COLUMN(B:B)/2*MOD(COLUMN(A:A),2)),""),IFERROR(SMALL(IF((codetiers=$A161)*(codeart=$C161),prixu,""),COLUMN(A:A)/2*MOD(COLUMN(B:B),2)),""))</f>
        <v>100</v>
      </c>
      <c r="I161" s="28">
        <f t="array" aca="1" ref="I161" ca="1">CHOOSE(MOD(COLUMN(C:C),2)+1,IFERROR(SMALL(IF((codetiers=$A161)*(codeart=$C161),tranche,""),COLUMN(C:C)/2*MOD(COLUMN(B:B),2)),""),IFERROR(SMALL(IF((codetiers=$A161)*(codeart=$C161),prixu,""),COLUMN(B:B)/2*MOD(COLUMN(C:C),2)),""))</f>
        <v>1.6</v>
      </c>
      <c r="J161" s="28">
        <f t="array" aca="1" ref="J161" ca="1">CHOOSE(MOD(COLUMN(D:D),2)+1,IFERROR(SMALL(IF((codetiers=$A161)*(codeart=$C161),tranche,""),COLUMN(D:D)/2*MOD(COLUMN(C:C),2)),""),IFERROR(SMALL(IF((codetiers=$A161)*(codeart=$C161),prixu,""),COLUMN(C:C)/2*MOD(COLUMN(D:D),2)),""))</f>
        <v>200</v>
      </c>
      <c r="K161" s="28">
        <f t="array" aca="1" ref="K161" ca="1">CHOOSE(MOD(COLUMN(E:E),2)+1,IFERROR(SMALL(IF((codetiers=$A161)*(codeart=$C161),tranche,""),COLUMN(E:E)/2*MOD(COLUMN(D:D),2)),""),IFERROR(SMALL(IF((codetiers=$A161)*(codeart=$C161),prixu,""),COLUMN(D:D)/2*MOD(COLUMN(E:E),2)),""))</f>
        <v>1.95</v>
      </c>
      <c r="L161" s="28">
        <f t="array" aca="1" ref="L161" ca="1">CHOOSE(MOD(COLUMN(F:F),2)+1,IFERROR(SMALL(IF((codetiers=$A161)*(codeart=$C161),tranche,""),COLUMN(F:F)/2*MOD(COLUMN(E:E),2)),""),IFERROR(SMALL(IF((codetiers=$A161)*(codeart=$C161),prixu,""),COLUMN(E:E)/2*MOD(COLUMN(F:F),2)),""))</f>
        <v>300</v>
      </c>
      <c r="M161" s="28">
        <f t="array" aca="1" ref="M161" ca="1">CHOOSE(MOD(COLUMN(G:G),2)+1,IFERROR(SMALL(IF((codetiers=$A161)*(codeart=$C161),tranche,""),COLUMN(G:G)/2*MOD(COLUMN(F:F),2)),""),IFERROR(SMALL(IF((codetiers=$A161)*(codeart=$C161),prixu,""),COLUMN(F:F)/2*MOD(COLUMN(G:G),2)),""))</f>
        <v>2.2000000000000002</v>
      </c>
      <c r="N161" s="28">
        <f t="array" aca="1" ref="N161" ca="1">CHOOSE(MOD(COLUMN(H:H),2)+1,IFERROR(SMALL(IF((codetiers=$A161)*(codeart=$C161),tranche,""),COLUMN(H:H)/2*MOD(COLUMN(G:G),2)),""),IFERROR(SMALL(IF((codetiers=$A161)*(codeart=$C161),prixu,""),COLUMN(G:G)/2*MOD(COLUMN(H:H),2)),""))</f>
        <v>9999</v>
      </c>
      <c r="O161" s="28">
        <f t="array" aca="1" ref="O161" ca="1">CHOOSE(MOD(COLUMN(I:I),2)+1,IFERROR(SMALL(IF((codetiers=$A161)*(codeart=$C161),tranche,""),COLUMN(I:I)/2*MOD(COLUMN(H:H),2)),""),IFERROR(SMALL(IF((codetiers=$A161)*(codeart=$C161),prixu,""),COLUMN(H:H)/2*MOD(COLUMN(I:I),2)),""))</f>
        <v>2.95</v>
      </c>
      <c r="P161" s="28" t="str">
        <f t="array" aca="1" ref="P161" ca="1">CHOOSE(MOD(COLUMN(J:J),2)+1,IFERROR(SMALL(IF((codetiers=$A161)*(codeart=$C161),tranche,""),COLUMN(J:J)/2*MOD(COLUMN(I:I),2)),""),IFERROR(SMALL(IF((codetiers=$A161)*(codeart=$C161),prixu,""),COLUMN(I:I)/2*MOD(COLUMN(J:J),2)),""))</f>
        <v/>
      </c>
      <c r="Q161" s="28" t="str">
        <f t="array" aca="1" ref="Q161" ca="1">CHOOSE(MOD(COLUMN(K:K),2)+1,IFERROR(SMALL(IF((codetiers=$A161)*(codeart=$C161),tranche,""),COLUMN(K:K)/2*MOD(COLUMN(J:J),2)),""),IFERROR(SMALL(IF((codetiers=$A161)*(codeart=$C161),prixu,""),COLUMN(J:J)/2*MOD(COLUMN(K:K),2)),""))</f>
        <v/>
      </c>
      <c r="R161" s="28" t="str">
        <f t="array" aca="1" ref="R161" ca="1">CHOOSE(MOD(COLUMN(L:L),2)+1,IFERROR(SMALL(IF((codetiers=$A161)*(codeart=$C161),tranche,""),COLUMN(L:L)/2*MOD(COLUMN(K:K),2)),""),IFERROR(SMALL(IF((codetiers=$A161)*(codeart=$C161),prixu,""),COLUMN(K:K)/2*MOD(COLUMN(L:L),2)),""))</f>
        <v/>
      </c>
      <c r="S161" s="28" t="str">
        <f t="array" aca="1" ref="S161" ca="1">CHOOSE(MOD(COLUMN(M:M),2)+1,IFERROR(SMALL(IF((codetiers=$A161)*(codeart=$C161),tranche,""),COLUMN(M:M)/2*MOD(COLUMN(L:L),2)),""),IFERROR(SMALL(IF((codetiers=$A161)*(codeart=$C161),prixu,""),COLUMN(L:L)/2*MOD(COLUMN(M:M),2)),""))</f>
        <v/>
      </c>
    </row>
    <row r="162" spans="1:19">
      <c r="A162" s="26" t="str">
        <f ca="1">INDEX(codetiers,SMALL(colindex,ROW(A161)))</f>
        <v>100076</v>
      </c>
      <c r="B162" s="26" t="str">
        <f ca="1">VLOOKUP($A162,infos,COLUMN(B:B),0)</f>
        <v>GROUPE LEPINE</v>
      </c>
      <c r="C162" s="26" t="str">
        <f ca="1">INDEX(codeart,SMALL(colindex,ROW(A161)))</f>
        <v>G37-602530-D</v>
      </c>
      <c r="D162" s="26" t="str">
        <f ca="1">INDEX(infos,SMALL(colindex,ROW(A161)),COLUMN(D:D))</f>
        <v>A</v>
      </c>
      <c r="E162" s="26" t="str">
        <f ca="1">INDEX(infos,SMALL(colindex,ROW($A161)),COLUMN(E:E))</f>
        <v>MOLETTE DE REGLAGE</v>
      </c>
      <c r="F162" s="26">
        <f ca="1">INDEX(infos,SMALL(colindex,ROW($A161)),COLUMN(F:F))</f>
        <v>0</v>
      </c>
      <c r="G162" s="26" t="str">
        <f ca="1">INDEX(infos,SMALL(colindex,ROW($A161)),COLUMN(G:G))</f>
        <v>ANOD</v>
      </c>
      <c r="H162" s="28">
        <f t="array" aca="1" ref="H162" ca="1">CHOOSE(MOD(COLUMN(B:B),2)+1,IFERROR(SMALL(IF((codetiers=$A162)*(codeart=$C162),tranche,""),COLUMN(B:B)/2*MOD(COLUMN(A:A),2)),""),IFERROR(SMALL(IF((codetiers=$A162)*(codeart=$C162),prixu,""),COLUMN(A:A)/2*MOD(COLUMN(B:B),2)),""))</f>
        <v>50</v>
      </c>
      <c r="I162" s="28">
        <f t="array" aca="1" ref="I162" ca="1">CHOOSE(MOD(COLUMN(C:C),2)+1,IFERROR(SMALL(IF((codetiers=$A162)*(codeart=$C162),tranche,""),COLUMN(C:C)/2*MOD(COLUMN(B:B),2)),""),IFERROR(SMALL(IF((codetiers=$A162)*(codeart=$C162),prixu,""),COLUMN(B:B)/2*MOD(COLUMN(C:C),2)),""))</f>
        <v>5.1100000000000003</v>
      </c>
      <c r="J162" s="28">
        <f t="array" aca="1" ref="J162" ca="1">CHOOSE(MOD(COLUMN(D:D),2)+1,IFERROR(SMALL(IF((codetiers=$A162)*(codeart=$C162),tranche,""),COLUMN(D:D)/2*MOD(COLUMN(C:C),2)),""),IFERROR(SMALL(IF((codetiers=$A162)*(codeart=$C162),prixu,""),COLUMN(C:C)/2*MOD(COLUMN(D:D),2)),""))</f>
        <v>100</v>
      </c>
      <c r="K162" s="28">
        <f t="array" aca="1" ref="K162" ca="1">CHOOSE(MOD(COLUMN(E:E),2)+1,IFERROR(SMALL(IF((codetiers=$A162)*(codeart=$C162),tranche,""),COLUMN(E:E)/2*MOD(COLUMN(D:D),2)),""),IFERROR(SMALL(IF((codetiers=$A162)*(codeart=$C162),prixu,""),COLUMN(D:D)/2*MOD(COLUMN(E:E),2)),""))</f>
        <v>5.19</v>
      </c>
      <c r="L162" s="28" t="str">
        <f t="array" aca="1" ref="L162" ca="1">CHOOSE(MOD(COLUMN(F:F),2)+1,IFERROR(SMALL(IF((codetiers=$A162)*(codeart=$C162),tranche,""),COLUMN(F:F)/2*MOD(COLUMN(E:E),2)),""),IFERROR(SMALL(IF((codetiers=$A162)*(codeart=$C162),prixu,""),COLUMN(E:E)/2*MOD(COLUMN(F:F),2)),""))</f>
        <v/>
      </c>
      <c r="M162" s="28" t="str">
        <f t="array" aca="1" ref="M162" ca="1">CHOOSE(MOD(COLUMN(G:G),2)+1,IFERROR(SMALL(IF((codetiers=$A162)*(codeart=$C162),tranche,""),COLUMN(G:G)/2*MOD(COLUMN(F:F),2)),""),IFERROR(SMALL(IF((codetiers=$A162)*(codeart=$C162),prixu,""),COLUMN(F:F)/2*MOD(COLUMN(G:G),2)),""))</f>
        <v/>
      </c>
      <c r="N162" s="28" t="str">
        <f t="array" aca="1" ref="N162" ca="1">CHOOSE(MOD(COLUMN(H:H),2)+1,IFERROR(SMALL(IF((codetiers=$A162)*(codeart=$C162),tranche,""),COLUMN(H:H)/2*MOD(COLUMN(G:G),2)),""),IFERROR(SMALL(IF((codetiers=$A162)*(codeart=$C162),prixu,""),COLUMN(G:G)/2*MOD(COLUMN(H:H),2)),""))</f>
        <v/>
      </c>
      <c r="O162" s="28" t="str">
        <f t="array" aca="1" ref="O162" ca="1">CHOOSE(MOD(COLUMN(I:I),2)+1,IFERROR(SMALL(IF((codetiers=$A162)*(codeart=$C162),tranche,""),COLUMN(I:I)/2*MOD(COLUMN(H:H),2)),""),IFERROR(SMALL(IF((codetiers=$A162)*(codeart=$C162),prixu,""),COLUMN(H:H)/2*MOD(COLUMN(I:I),2)),""))</f>
        <v/>
      </c>
      <c r="P162" s="28" t="str">
        <f t="array" aca="1" ref="P162" ca="1">CHOOSE(MOD(COLUMN(J:J),2)+1,IFERROR(SMALL(IF((codetiers=$A162)*(codeart=$C162),tranche,""),COLUMN(J:J)/2*MOD(COLUMN(I:I),2)),""),IFERROR(SMALL(IF((codetiers=$A162)*(codeart=$C162),prixu,""),COLUMN(I:I)/2*MOD(COLUMN(J:J),2)),""))</f>
        <v/>
      </c>
      <c r="Q162" s="28" t="str">
        <f t="array" aca="1" ref="Q162" ca="1">CHOOSE(MOD(COLUMN(K:K),2)+1,IFERROR(SMALL(IF((codetiers=$A162)*(codeart=$C162),tranche,""),COLUMN(K:K)/2*MOD(COLUMN(J:J),2)),""),IFERROR(SMALL(IF((codetiers=$A162)*(codeart=$C162),prixu,""),COLUMN(J:J)/2*MOD(COLUMN(K:K),2)),""))</f>
        <v/>
      </c>
      <c r="R162" s="28" t="str">
        <f t="array" aca="1" ref="R162" ca="1">CHOOSE(MOD(COLUMN(L:L),2)+1,IFERROR(SMALL(IF((codetiers=$A162)*(codeart=$C162),tranche,""),COLUMN(L:L)/2*MOD(COLUMN(K:K),2)),""),IFERROR(SMALL(IF((codetiers=$A162)*(codeart=$C162),prixu,""),COLUMN(K:K)/2*MOD(COLUMN(L:L),2)),""))</f>
        <v/>
      </c>
      <c r="S162" s="28" t="str">
        <f t="array" aca="1" ref="S162" ca="1">CHOOSE(MOD(COLUMN(M:M),2)+1,IFERROR(SMALL(IF((codetiers=$A162)*(codeart=$C162),tranche,""),COLUMN(M:M)/2*MOD(COLUMN(L:L),2)),""),IFERROR(SMALL(IF((codetiers=$A162)*(codeart=$C162),prixu,""),COLUMN(L:L)/2*MOD(COLUMN(M:M),2)),""))</f>
        <v/>
      </c>
    </row>
    <row r="163" spans="1:19">
      <c r="A163" s="26" t="str">
        <f ca="1">INDEX(codetiers,SMALL(colindex,ROW(A162)))</f>
        <v>100076</v>
      </c>
      <c r="B163" s="26" t="str">
        <f ca="1">VLOOKUP($A163,infos,COLUMN(B:B),0)</f>
        <v>GROUPE LEPINE</v>
      </c>
      <c r="C163" s="26" t="str">
        <f ca="1">INDEX(codeart,SMALL(colindex,ROW(A162)))</f>
        <v>G37-603130-D</v>
      </c>
      <c r="D163" s="26" t="str">
        <f ca="1">INDEX(infos,SMALL(colindex,ROW(A162)),COLUMN(D:D))</f>
        <v>B</v>
      </c>
      <c r="E163" s="26" t="str">
        <f ca="1">INDEX(infos,SMALL(colindex,ROW($A162)),COLUMN(E:E))</f>
        <v>VIS DE SERRAGE 3 EN 1</v>
      </c>
      <c r="F163" s="26">
        <f ca="1">INDEX(infos,SMALL(colindex,ROW($A162)),COLUMN(F:F))</f>
        <v>0</v>
      </c>
      <c r="G163" s="26" t="str">
        <f ca="1">INDEX(infos,SMALL(colindex,ROW($A162)),COLUMN(G:G))</f>
        <v>ANOD</v>
      </c>
      <c r="H163" s="28">
        <f t="array" aca="1" ref="H163" ca="1">CHOOSE(MOD(COLUMN(B:B),2)+1,IFERROR(SMALL(IF((codetiers=$A163)*(codeart=$C163),tranche,""),COLUMN(B:B)/2*MOD(COLUMN(A:A),2)),""),IFERROR(SMALL(IF((codetiers=$A163)*(codeart=$C163),prixu,""),COLUMN(A:A)/2*MOD(COLUMN(B:B),2)),""))</f>
        <v>50</v>
      </c>
      <c r="I163" s="28">
        <f t="array" aca="1" ref="I163" ca="1">CHOOSE(MOD(COLUMN(C:C),2)+1,IFERROR(SMALL(IF((codetiers=$A163)*(codeart=$C163),tranche,""),COLUMN(C:C)/2*MOD(COLUMN(B:B),2)),""),IFERROR(SMALL(IF((codetiers=$A163)*(codeart=$C163),prixu,""),COLUMN(B:B)/2*MOD(COLUMN(C:C),2)),""))</f>
        <v>5.1100000000000003</v>
      </c>
      <c r="J163" s="28">
        <f t="array" aca="1" ref="J163" ca="1">CHOOSE(MOD(COLUMN(D:D),2)+1,IFERROR(SMALL(IF((codetiers=$A163)*(codeart=$C163),tranche,""),COLUMN(D:D)/2*MOD(COLUMN(C:C),2)),""),IFERROR(SMALL(IF((codetiers=$A163)*(codeart=$C163),prixu,""),COLUMN(C:C)/2*MOD(COLUMN(D:D),2)),""))</f>
        <v>100</v>
      </c>
      <c r="K163" s="28">
        <f t="array" aca="1" ref="K163" ca="1">CHOOSE(MOD(COLUMN(E:E),2)+1,IFERROR(SMALL(IF((codetiers=$A163)*(codeart=$C163),tranche,""),COLUMN(E:E)/2*MOD(COLUMN(D:D),2)),""),IFERROR(SMALL(IF((codetiers=$A163)*(codeart=$C163),prixu,""),COLUMN(D:D)/2*MOD(COLUMN(E:E),2)),""))</f>
        <v>5.19</v>
      </c>
      <c r="L163" s="28" t="str">
        <f t="array" aca="1" ref="L163" ca="1">CHOOSE(MOD(COLUMN(F:F),2)+1,IFERROR(SMALL(IF((codetiers=$A163)*(codeart=$C163),tranche,""),COLUMN(F:F)/2*MOD(COLUMN(E:E),2)),""),IFERROR(SMALL(IF((codetiers=$A163)*(codeart=$C163),prixu,""),COLUMN(E:E)/2*MOD(COLUMN(F:F),2)),""))</f>
        <v/>
      </c>
      <c r="M163" s="28" t="str">
        <f t="array" aca="1" ref="M163" ca="1">CHOOSE(MOD(COLUMN(G:G),2)+1,IFERROR(SMALL(IF((codetiers=$A163)*(codeart=$C163),tranche,""),COLUMN(G:G)/2*MOD(COLUMN(F:F),2)),""),IFERROR(SMALL(IF((codetiers=$A163)*(codeart=$C163),prixu,""),COLUMN(F:F)/2*MOD(COLUMN(G:G),2)),""))</f>
        <v/>
      </c>
      <c r="N163" s="28" t="str">
        <f t="array" aca="1" ref="N163" ca="1">CHOOSE(MOD(COLUMN(H:H),2)+1,IFERROR(SMALL(IF((codetiers=$A163)*(codeart=$C163),tranche,""),COLUMN(H:H)/2*MOD(COLUMN(G:G),2)),""),IFERROR(SMALL(IF((codetiers=$A163)*(codeart=$C163),prixu,""),COLUMN(G:G)/2*MOD(COLUMN(H:H),2)),""))</f>
        <v/>
      </c>
      <c r="O163" s="28" t="str">
        <f t="array" aca="1" ref="O163" ca="1">CHOOSE(MOD(COLUMN(I:I),2)+1,IFERROR(SMALL(IF((codetiers=$A163)*(codeart=$C163),tranche,""),COLUMN(I:I)/2*MOD(COLUMN(H:H),2)),""),IFERROR(SMALL(IF((codetiers=$A163)*(codeart=$C163),prixu,""),COLUMN(H:H)/2*MOD(COLUMN(I:I),2)),""))</f>
        <v/>
      </c>
      <c r="P163" s="28" t="str">
        <f t="array" aca="1" ref="P163" ca="1">CHOOSE(MOD(COLUMN(J:J),2)+1,IFERROR(SMALL(IF((codetiers=$A163)*(codeart=$C163),tranche,""),COLUMN(J:J)/2*MOD(COLUMN(I:I),2)),""),IFERROR(SMALL(IF((codetiers=$A163)*(codeart=$C163),prixu,""),COLUMN(I:I)/2*MOD(COLUMN(J:J),2)),""))</f>
        <v/>
      </c>
      <c r="Q163" s="28" t="str">
        <f t="array" aca="1" ref="Q163" ca="1">CHOOSE(MOD(COLUMN(K:K),2)+1,IFERROR(SMALL(IF((codetiers=$A163)*(codeart=$C163),tranche,""),COLUMN(K:K)/2*MOD(COLUMN(J:J),2)),""),IFERROR(SMALL(IF((codetiers=$A163)*(codeart=$C163),prixu,""),COLUMN(J:J)/2*MOD(COLUMN(K:K),2)),""))</f>
        <v/>
      </c>
      <c r="R163" s="28" t="str">
        <f t="array" aca="1" ref="R163" ca="1">CHOOSE(MOD(COLUMN(L:L),2)+1,IFERROR(SMALL(IF((codetiers=$A163)*(codeart=$C163),tranche,""),COLUMN(L:L)/2*MOD(COLUMN(K:K),2)),""),IFERROR(SMALL(IF((codetiers=$A163)*(codeart=$C163),prixu,""),COLUMN(K:K)/2*MOD(COLUMN(L:L),2)),""))</f>
        <v/>
      </c>
      <c r="S163" s="28" t="str">
        <f t="array" aca="1" ref="S163" ca="1">CHOOSE(MOD(COLUMN(M:M),2)+1,IFERROR(SMALL(IF((codetiers=$A163)*(codeart=$C163),tranche,""),COLUMN(M:M)/2*MOD(COLUMN(L:L),2)),""),IFERROR(SMALL(IF((codetiers=$A163)*(codeart=$C163),prixu,""),COLUMN(L:L)/2*MOD(COLUMN(M:M),2)),""))</f>
        <v/>
      </c>
    </row>
    <row r="164" spans="1:19">
      <c r="A164" s="26" t="str">
        <f ca="1">INDEX(codetiers,SMALL(colindex,ROW(A163)))</f>
        <v>100076</v>
      </c>
      <c r="B164" s="26" t="str">
        <f ca="1">VLOOKUP($A164,infos,COLUMN(B:B),0)</f>
        <v>GROUPE LEPINE</v>
      </c>
      <c r="C164" s="26" t="str">
        <f ca="1">INDEX(codeart,SMALL(colindex,ROW(A163)))</f>
        <v>G37-604230-D</v>
      </c>
      <c r="D164" s="26" t="str">
        <f ca="1">INDEX(infos,SMALL(colindex,ROW(A163)),COLUMN(D:D))</f>
        <v>A</v>
      </c>
      <c r="E164" s="26" t="str">
        <f ca="1">INDEX(infos,SMALL(colindex,ROW($A163)),COLUMN(E:E))</f>
        <v>AXE VIS PALPEUR REGLABLE</v>
      </c>
      <c r="F164" s="26">
        <f ca="1">INDEX(infos,SMALL(colindex,ROW($A163)),COLUMN(F:F))</f>
        <v>0</v>
      </c>
      <c r="G164" s="26" t="str">
        <f ca="1">INDEX(infos,SMALL(colindex,ROW($A163)),COLUMN(G:G))</f>
        <v>ANOD</v>
      </c>
      <c r="H164" s="28">
        <f t="array" aca="1" ref="H164" ca="1">CHOOSE(MOD(COLUMN(B:B),2)+1,IFERROR(SMALL(IF((codetiers=$A164)*(codeart=$C164),tranche,""),COLUMN(B:B)/2*MOD(COLUMN(A:A),2)),""),IFERROR(SMALL(IF((codetiers=$A164)*(codeart=$C164),prixu,""),COLUMN(A:A)/2*MOD(COLUMN(B:B),2)),""))</f>
        <v>50</v>
      </c>
      <c r="I164" s="28">
        <f t="array" aca="1" ref="I164" ca="1">CHOOSE(MOD(COLUMN(C:C),2)+1,IFERROR(SMALL(IF((codetiers=$A164)*(codeart=$C164),tranche,""),COLUMN(C:C)/2*MOD(COLUMN(B:B),2)),""),IFERROR(SMALL(IF((codetiers=$A164)*(codeart=$C164),prixu,""),COLUMN(B:B)/2*MOD(COLUMN(C:C),2)),""))</f>
        <v>5.1100000000000003</v>
      </c>
      <c r="J164" s="28">
        <f t="array" aca="1" ref="J164" ca="1">CHOOSE(MOD(COLUMN(D:D),2)+1,IFERROR(SMALL(IF((codetiers=$A164)*(codeart=$C164),tranche,""),COLUMN(D:D)/2*MOD(COLUMN(C:C),2)),""),IFERROR(SMALL(IF((codetiers=$A164)*(codeart=$C164),prixu,""),COLUMN(C:C)/2*MOD(COLUMN(D:D),2)),""))</f>
        <v>100</v>
      </c>
      <c r="K164" s="28">
        <f t="array" aca="1" ref="K164" ca="1">CHOOSE(MOD(COLUMN(E:E),2)+1,IFERROR(SMALL(IF((codetiers=$A164)*(codeart=$C164),tranche,""),COLUMN(E:E)/2*MOD(COLUMN(D:D),2)),""),IFERROR(SMALL(IF((codetiers=$A164)*(codeart=$C164),prixu,""),COLUMN(D:D)/2*MOD(COLUMN(E:E),2)),""))</f>
        <v>5.19</v>
      </c>
      <c r="L164" s="28" t="str">
        <f t="array" aca="1" ref="L164" ca="1">CHOOSE(MOD(COLUMN(F:F),2)+1,IFERROR(SMALL(IF((codetiers=$A164)*(codeart=$C164),tranche,""),COLUMN(F:F)/2*MOD(COLUMN(E:E),2)),""),IFERROR(SMALL(IF((codetiers=$A164)*(codeart=$C164),prixu,""),COLUMN(E:E)/2*MOD(COLUMN(F:F),2)),""))</f>
        <v/>
      </c>
      <c r="M164" s="28" t="str">
        <f t="array" aca="1" ref="M164" ca="1">CHOOSE(MOD(COLUMN(G:G),2)+1,IFERROR(SMALL(IF((codetiers=$A164)*(codeart=$C164),tranche,""),COLUMN(G:G)/2*MOD(COLUMN(F:F),2)),""),IFERROR(SMALL(IF((codetiers=$A164)*(codeart=$C164),prixu,""),COLUMN(F:F)/2*MOD(COLUMN(G:G),2)),""))</f>
        <v/>
      </c>
      <c r="N164" s="28" t="str">
        <f t="array" aca="1" ref="N164" ca="1">CHOOSE(MOD(COLUMN(H:H),2)+1,IFERROR(SMALL(IF((codetiers=$A164)*(codeart=$C164),tranche,""),COLUMN(H:H)/2*MOD(COLUMN(G:G),2)),""),IFERROR(SMALL(IF((codetiers=$A164)*(codeart=$C164),prixu,""),COLUMN(G:G)/2*MOD(COLUMN(H:H),2)),""))</f>
        <v/>
      </c>
      <c r="O164" s="28" t="str">
        <f t="array" aca="1" ref="O164" ca="1">CHOOSE(MOD(COLUMN(I:I),2)+1,IFERROR(SMALL(IF((codetiers=$A164)*(codeart=$C164),tranche,""),COLUMN(I:I)/2*MOD(COLUMN(H:H),2)),""),IFERROR(SMALL(IF((codetiers=$A164)*(codeart=$C164),prixu,""),COLUMN(H:H)/2*MOD(COLUMN(I:I),2)),""))</f>
        <v/>
      </c>
      <c r="P164" s="28" t="str">
        <f t="array" aca="1" ref="P164" ca="1">CHOOSE(MOD(COLUMN(J:J),2)+1,IFERROR(SMALL(IF((codetiers=$A164)*(codeart=$C164),tranche,""),COLUMN(J:J)/2*MOD(COLUMN(I:I),2)),""),IFERROR(SMALL(IF((codetiers=$A164)*(codeart=$C164),prixu,""),COLUMN(I:I)/2*MOD(COLUMN(J:J),2)),""))</f>
        <v/>
      </c>
      <c r="Q164" s="28" t="str">
        <f t="array" aca="1" ref="Q164" ca="1">CHOOSE(MOD(COLUMN(K:K),2)+1,IFERROR(SMALL(IF((codetiers=$A164)*(codeart=$C164),tranche,""),COLUMN(K:K)/2*MOD(COLUMN(J:J),2)),""),IFERROR(SMALL(IF((codetiers=$A164)*(codeart=$C164),prixu,""),COLUMN(J:J)/2*MOD(COLUMN(K:K),2)),""))</f>
        <v/>
      </c>
      <c r="R164" s="28" t="str">
        <f t="array" aca="1" ref="R164" ca="1">CHOOSE(MOD(COLUMN(L:L),2)+1,IFERROR(SMALL(IF((codetiers=$A164)*(codeart=$C164),tranche,""),COLUMN(L:L)/2*MOD(COLUMN(K:K),2)),""),IFERROR(SMALL(IF((codetiers=$A164)*(codeart=$C164),prixu,""),COLUMN(K:K)/2*MOD(COLUMN(L:L),2)),""))</f>
        <v/>
      </c>
      <c r="S164" s="28" t="str">
        <f t="array" aca="1" ref="S164" ca="1">CHOOSE(MOD(COLUMN(M:M),2)+1,IFERROR(SMALL(IF((codetiers=$A164)*(codeart=$C164),tranche,""),COLUMN(M:M)/2*MOD(COLUMN(L:L),2)),""),IFERROR(SMALL(IF((codetiers=$A164)*(codeart=$C164),prixu,""),COLUMN(L:L)/2*MOD(COLUMN(M:M),2)),""))</f>
        <v/>
      </c>
    </row>
    <row r="165" spans="1:19">
      <c r="A165" s="26" t="str">
        <f ca="1">INDEX(codetiers,SMALL(colindex,ROW(A164)))</f>
        <v>100076</v>
      </c>
      <c r="B165" s="26" t="str">
        <f ca="1">VLOOKUP($A165,infos,COLUMN(B:B),0)</f>
        <v>GROUPE LEPINE</v>
      </c>
      <c r="C165" s="26" t="str">
        <f ca="1">INDEX(codeart,SMALL(colindex,ROW(A164)))</f>
        <v>G37-605050-D</v>
      </c>
      <c r="D165" s="26" t="str">
        <f ca="1">INDEX(infos,SMALL(colindex,ROW(A164)),COLUMN(D:D))</f>
        <v>B</v>
      </c>
      <c r="E165" s="26" t="str">
        <f ca="1">INDEX(infos,SMALL(colindex,ROW($A164)),COLUMN(E:E))</f>
        <v>VIS SERRAGE VISEE EXTRA</v>
      </c>
      <c r="F165" s="26">
        <f ca="1">INDEX(infos,SMALL(colindex,ROW($A164)),COLUMN(F:F))</f>
        <v>0</v>
      </c>
      <c r="G165" s="26" t="str">
        <f ca="1">INDEX(infos,SMALL(colindex,ROW($A164)),COLUMN(G:G))</f>
        <v>ANOD</v>
      </c>
      <c r="H165" s="28">
        <f t="array" aca="1" ref="H165" ca="1">CHOOSE(MOD(COLUMN(B:B),2)+1,IFERROR(SMALL(IF((codetiers=$A165)*(codeart=$C165),tranche,""),COLUMN(B:B)/2*MOD(COLUMN(A:A),2)),""),IFERROR(SMALL(IF((codetiers=$A165)*(codeart=$C165),prixu,""),COLUMN(A:A)/2*MOD(COLUMN(B:B),2)),""))</f>
        <v>50</v>
      </c>
      <c r="I165" s="28">
        <f t="array" aca="1" ref="I165" ca="1">CHOOSE(MOD(COLUMN(C:C),2)+1,IFERROR(SMALL(IF((codetiers=$A165)*(codeart=$C165),tranche,""),COLUMN(C:C)/2*MOD(COLUMN(B:B),2)),""),IFERROR(SMALL(IF((codetiers=$A165)*(codeart=$C165),prixu,""),COLUMN(B:B)/2*MOD(COLUMN(C:C),2)),""))</f>
        <v>5.1100000000000003</v>
      </c>
      <c r="J165" s="28">
        <f t="array" aca="1" ref="J165" ca="1">CHOOSE(MOD(COLUMN(D:D),2)+1,IFERROR(SMALL(IF((codetiers=$A165)*(codeart=$C165),tranche,""),COLUMN(D:D)/2*MOD(COLUMN(C:C),2)),""),IFERROR(SMALL(IF((codetiers=$A165)*(codeart=$C165),prixu,""),COLUMN(C:C)/2*MOD(COLUMN(D:D),2)),""))</f>
        <v>100</v>
      </c>
      <c r="K165" s="28">
        <f t="array" aca="1" ref="K165" ca="1">CHOOSE(MOD(COLUMN(E:E),2)+1,IFERROR(SMALL(IF((codetiers=$A165)*(codeart=$C165),tranche,""),COLUMN(E:E)/2*MOD(COLUMN(D:D),2)),""),IFERROR(SMALL(IF((codetiers=$A165)*(codeart=$C165),prixu,""),COLUMN(D:D)/2*MOD(COLUMN(E:E),2)),""))</f>
        <v>5.19</v>
      </c>
      <c r="L165" s="28" t="str">
        <f t="array" aca="1" ref="L165" ca="1">CHOOSE(MOD(COLUMN(F:F),2)+1,IFERROR(SMALL(IF((codetiers=$A165)*(codeart=$C165),tranche,""),COLUMN(F:F)/2*MOD(COLUMN(E:E),2)),""),IFERROR(SMALL(IF((codetiers=$A165)*(codeart=$C165),prixu,""),COLUMN(E:E)/2*MOD(COLUMN(F:F),2)),""))</f>
        <v/>
      </c>
      <c r="M165" s="28" t="str">
        <f t="array" aca="1" ref="M165" ca="1">CHOOSE(MOD(COLUMN(G:G),2)+1,IFERROR(SMALL(IF((codetiers=$A165)*(codeart=$C165),tranche,""),COLUMN(G:G)/2*MOD(COLUMN(F:F),2)),""),IFERROR(SMALL(IF((codetiers=$A165)*(codeart=$C165),prixu,""),COLUMN(F:F)/2*MOD(COLUMN(G:G),2)),""))</f>
        <v/>
      </c>
      <c r="N165" s="28" t="str">
        <f t="array" aca="1" ref="N165" ca="1">CHOOSE(MOD(COLUMN(H:H),2)+1,IFERROR(SMALL(IF((codetiers=$A165)*(codeart=$C165),tranche,""),COLUMN(H:H)/2*MOD(COLUMN(G:G),2)),""),IFERROR(SMALL(IF((codetiers=$A165)*(codeart=$C165),prixu,""),COLUMN(G:G)/2*MOD(COLUMN(H:H),2)),""))</f>
        <v/>
      </c>
      <c r="O165" s="28" t="str">
        <f t="array" aca="1" ref="O165" ca="1">CHOOSE(MOD(COLUMN(I:I),2)+1,IFERROR(SMALL(IF((codetiers=$A165)*(codeart=$C165),tranche,""),COLUMN(I:I)/2*MOD(COLUMN(H:H),2)),""),IFERROR(SMALL(IF((codetiers=$A165)*(codeart=$C165),prixu,""),COLUMN(H:H)/2*MOD(COLUMN(I:I),2)),""))</f>
        <v/>
      </c>
      <c r="P165" s="28" t="str">
        <f t="array" aca="1" ref="P165" ca="1">CHOOSE(MOD(COLUMN(J:J),2)+1,IFERROR(SMALL(IF((codetiers=$A165)*(codeart=$C165),tranche,""),COLUMN(J:J)/2*MOD(COLUMN(I:I),2)),""),IFERROR(SMALL(IF((codetiers=$A165)*(codeart=$C165),prixu,""),COLUMN(I:I)/2*MOD(COLUMN(J:J),2)),""))</f>
        <v/>
      </c>
      <c r="Q165" s="28" t="str">
        <f t="array" aca="1" ref="Q165" ca="1">CHOOSE(MOD(COLUMN(K:K),2)+1,IFERROR(SMALL(IF((codetiers=$A165)*(codeart=$C165),tranche,""),COLUMN(K:K)/2*MOD(COLUMN(J:J),2)),""),IFERROR(SMALL(IF((codetiers=$A165)*(codeart=$C165),prixu,""),COLUMN(J:J)/2*MOD(COLUMN(K:K),2)),""))</f>
        <v/>
      </c>
      <c r="R165" s="28" t="str">
        <f t="array" aca="1" ref="R165" ca="1">CHOOSE(MOD(COLUMN(L:L),2)+1,IFERROR(SMALL(IF((codetiers=$A165)*(codeart=$C165),tranche,""),COLUMN(L:L)/2*MOD(COLUMN(K:K),2)),""),IFERROR(SMALL(IF((codetiers=$A165)*(codeart=$C165),prixu,""),COLUMN(K:K)/2*MOD(COLUMN(L:L),2)),""))</f>
        <v/>
      </c>
      <c r="S165" s="28" t="str">
        <f t="array" aca="1" ref="S165" ca="1">CHOOSE(MOD(COLUMN(M:M),2)+1,IFERROR(SMALL(IF((codetiers=$A165)*(codeart=$C165),tranche,""),COLUMN(M:M)/2*MOD(COLUMN(L:L),2)),""),IFERROR(SMALL(IF((codetiers=$A165)*(codeart=$C165),prixu,""),COLUMN(L:L)/2*MOD(COLUMN(M:M),2)),""))</f>
        <v/>
      </c>
    </row>
    <row r="166" spans="1:19">
      <c r="A166" s="26" t="str">
        <f ca="1">INDEX(codetiers,SMALL(colindex,ROW(A165)))</f>
        <v>100076</v>
      </c>
      <c r="B166" s="26" t="str">
        <f ca="1">VLOOKUP($A166,infos,COLUMN(B:B),0)</f>
        <v>GROUPE LEPINE</v>
      </c>
      <c r="C166" s="26" t="str">
        <f ca="1">INDEX(codeart,SMALL(colindex,ROW(A165)))</f>
        <v>G37-605070-D</v>
      </c>
      <c r="D166" s="26" t="str">
        <f ca="1">INDEX(infos,SMALL(colindex,ROW(A165)),COLUMN(D:D))</f>
        <v>B</v>
      </c>
      <c r="E166" s="26" t="str">
        <f ca="1">INDEX(infos,SMALL(colindex,ROW($A165)),COLUMN(E:E))</f>
        <v>VIS SERRAGE VISEE EXTRA</v>
      </c>
      <c r="F166" s="26">
        <f ca="1">INDEX(infos,SMALL(colindex,ROW($A165)),COLUMN(F:F))</f>
        <v>0</v>
      </c>
      <c r="G166" s="26" t="str">
        <f ca="1">INDEX(infos,SMALL(colindex,ROW($A165)),COLUMN(G:G))</f>
        <v>ANOD</v>
      </c>
      <c r="H166" s="28">
        <f t="array" aca="1" ref="H166" ca="1">CHOOSE(MOD(COLUMN(B:B),2)+1,IFERROR(SMALL(IF((codetiers=$A166)*(codeart=$C166),tranche,""),COLUMN(B:B)/2*MOD(COLUMN(A:A),2)),""),IFERROR(SMALL(IF((codetiers=$A166)*(codeart=$C166),prixu,""),COLUMN(A:A)/2*MOD(COLUMN(B:B),2)),""))</f>
        <v>50</v>
      </c>
      <c r="I166" s="28">
        <f t="array" aca="1" ref="I166" ca="1">CHOOSE(MOD(COLUMN(C:C),2)+1,IFERROR(SMALL(IF((codetiers=$A166)*(codeart=$C166),tranche,""),COLUMN(C:C)/2*MOD(COLUMN(B:B),2)),""),IFERROR(SMALL(IF((codetiers=$A166)*(codeart=$C166),prixu,""),COLUMN(B:B)/2*MOD(COLUMN(C:C),2)),""))</f>
        <v>5.1100000000000003</v>
      </c>
      <c r="J166" s="28">
        <f t="array" aca="1" ref="J166" ca="1">CHOOSE(MOD(COLUMN(D:D),2)+1,IFERROR(SMALL(IF((codetiers=$A166)*(codeart=$C166),tranche,""),COLUMN(D:D)/2*MOD(COLUMN(C:C),2)),""),IFERROR(SMALL(IF((codetiers=$A166)*(codeart=$C166),prixu,""),COLUMN(C:C)/2*MOD(COLUMN(D:D),2)),""))</f>
        <v>100</v>
      </c>
      <c r="K166" s="28">
        <f t="array" aca="1" ref="K166" ca="1">CHOOSE(MOD(COLUMN(E:E),2)+1,IFERROR(SMALL(IF((codetiers=$A166)*(codeart=$C166),tranche,""),COLUMN(E:E)/2*MOD(COLUMN(D:D),2)),""),IFERROR(SMALL(IF((codetiers=$A166)*(codeart=$C166),prixu,""),COLUMN(D:D)/2*MOD(COLUMN(E:E),2)),""))</f>
        <v>5.19</v>
      </c>
      <c r="L166" s="28" t="str">
        <f t="array" aca="1" ref="L166" ca="1">CHOOSE(MOD(COLUMN(F:F),2)+1,IFERROR(SMALL(IF((codetiers=$A166)*(codeart=$C166),tranche,""),COLUMN(F:F)/2*MOD(COLUMN(E:E),2)),""),IFERROR(SMALL(IF((codetiers=$A166)*(codeart=$C166),prixu,""),COLUMN(E:E)/2*MOD(COLUMN(F:F),2)),""))</f>
        <v/>
      </c>
      <c r="M166" s="28" t="str">
        <f t="array" aca="1" ref="M166" ca="1">CHOOSE(MOD(COLUMN(G:G),2)+1,IFERROR(SMALL(IF((codetiers=$A166)*(codeart=$C166),tranche,""),COLUMN(G:G)/2*MOD(COLUMN(F:F),2)),""),IFERROR(SMALL(IF((codetiers=$A166)*(codeart=$C166),prixu,""),COLUMN(F:F)/2*MOD(COLUMN(G:G),2)),""))</f>
        <v/>
      </c>
      <c r="N166" s="28" t="str">
        <f t="array" aca="1" ref="N166" ca="1">CHOOSE(MOD(COLUMN(H:H),2)+1,IFERROR(SMALL(IF((codetiers=$A166)*(codeart=$C166),tranche,""),COLUMN(H:H)/2*MOD(COLUMN(G:G),2)),""),IFERROR(SMALL(IF((codetiers=$A166)*(codeart=$C166),prixu,""),COLUMN(G:G)/2*MOD(COLUMN(H:H),2)),""))</f>
        <v/>
      </c>
      <c r="O166" s="28" t="str">
        <f t="array" aca="1" ref="O166" ca="1">CHOOSE(MOD(COLUMN(I:I),2)+1,IFERROR(SMALL(IF((codetiers=$A166)*(codeart=$C166),tranche,""),COLUMN(I:I)/2*MOD(COLUMN(H:H),2)),""),IFERROR(SMALL(IF((codetiers=$A166)*(codeart=$C166),prixu,""),COLUMN(H:H)/2*MOD(COLUMN(I:I),2)),""))</f>
        <v/>
      </c>
      <c r="P166" s="28" t="str">
        <f t="array" aca="1" ref="P166" ca="1">CHOOSE(MOD(COLUMN(J:J),2)+1,IFERROR(SMALL(IF((codetiers=$A166)*(codeart=$C166),tranche,""),COLUMN(J:J)/2*MOD(COLUMN(I:I),2)),""),IFERROR(SMALL(IF((codetiers=$A166)*(codeart=$C166),prixu,""),COLUMN(I:I)/2*MOD(COLUMN(J:J),2)),""))</f>
        <v/>
      </c>
      <c r="Q166" s="28" t="str">
        <f t="array" aca="1" ref="Q166" ca="1">CHOOSE(MOD(COLUMN(K:K),2)+1,IFERROR(SMALL(IF((codetiers=$A166)*(codeart=$C166),tranche,""),COLUMN(K:K)/2*MOD(COLUMN(J:J),2)),""),IFERROR(SMALL(IF((codetiers=$A166)*(codeart=$C166),prixu,""),COLUMN(J:J)/2*MOD(COLUMN(K:K),2)),""))</f>
        <v/>
      </c>
      <c r="R166" s="28" t="str">
        <f t="array" aca="1" ref="R166" ca="1">CHOOSE(MOD(COLUMN(L:L),2)+1,IFERROR(SMALL(IF((codetiers=$A166)*(codeart=$C166),tranche,""),COLUMN(L:L)/2*MOD(COLUMN(K:K),2)),""),IFERROR(SMALL(IF((codetiers=$A166)*(codeart=$C166),prixu,""),COLUMN(K:K)/2*MOD(COLUMN(L:L),2)),""))</f>
        <v/>
      </c>
      <c r="S166" s="28" t="str">
        <f t="array" aca="1" ref="S166" ca="1">CHOOSE(MOD(COLUMN(M:M),2)+1,IFERROR(SMALL(IF((codetiers=$A166)*(codeart=$C166),tranche,""),COLUMN(M:M)/2*MOD(COLUMN(L:L),2)),""),IFERROR(SMALL(IF((codetiers=$A166)*(codeart=$C166),prixu,""),COLUMN(L:L)/2*MOD(COLUMN(M:M),2)),""))</f>
        <v/>
      </c>
    </row>
    <row r="167" spans="1:19">
      <c r="A167" s="26" t="str">
        <f ca="1">INDEX(codetiers,SMALL(colindex,ROW(A166)))</f>
        <v>100076</v>
      </c>
      <c r="B167" s="26" t="str">
        <f ca="1">VLOOKUP($A167,infos,COLUMN(B:B),0)</f>
        <v>GROUPE LEPINE</v>
      </c>
      <c r="C167" s="26" t="str">
        <f ca="1">INDEX(codeart,SMALL(colindex,ROW(A166)))</f>
        <v>G37-605530-D</v>
      </c>
      <c r="D167" s="26" t="str">
        <f ca="1">INDEX(infos,SMALL(colindex,ROW(A166)),COLUMN(D:D))</f>
        <v>B</v>
      </c>
      <c r="E167" s="26" t="str">
        <f ca="1">INDEX(infos,SMALL(colindex,ROW($A166)),COLUMN(E:E))</f>
        <v>VIS SERRAGE VISEE EXTRA</v>
      </c>
      <c r="F167" s="26">
        <f ca="1">INDEX(infos,SMALL(colindex,ROW($A166)),COLUMN(F:F))</f>
        <v>0</v>
      </c>
      <c r="G167" s="26" t="str">
        <f ca="1">INDEX(infos,SMALL(colindex,ROW($A166)),COLUMN(G:G))</f>
        <v>ANOD</v>
      </c>
      <c r="H167" s="28">
        <f t="array" aca="1" ref="H167" ca="1">CHOOSE(MOD(COLUMN(B:B),2)+1,IFERROR(SMALL(IF((codetiers=$A167)*(codeart=$C167),tranche,""),COLUMN(B:B)/2*MOD(COLUMN(A:A),2)),""),IFERROR(SMALL(IF((codetiers=$A167)*(codeart=$C167),prixu,""),COLUMN(A:A)/2*MOD(COLUMN(B:B),2)),""))</f>
        <v>50</v>
      </c>
      <c r="I167" s="28">
        <f t="array" aca="1" ref="I167" ca="1">CHOOSE(MOD(COLUMN(C:C),2)+1,IFERROR(SMALL(IF((codetiers=$A167)*(codeart=$C167),tranche,""),COLUMN(C:C)/2*MOD(COLUMN(B:B),2)),""),IFERROR(SMALL(IF((codetiers=$A167)*(codeart=$C167),prixu,""),COLUMN(B:B)/2*MOD(COLUMN(C:C),2)),""))</f>
        <v>5.1100000000000003</v>
      </c>
      <c r="J167" s="28">
        <f t="array" aca="1" ref="J167" ca="1">CHOOSE(MOD(COLUMN(D:D),2)+1,IFERROR(SMALL(IF((codetiers=$A167)*(codeart=$C167),tranche,""),COLUMN(D:D)/2*MOD(COLUMN(C:C),2)),""),IFERROR(SMALL(IF((codetiers=$A167)*(codeart=$C167),prixu,""),COLUMN(C:C)/2*MOD(COLUMN(D:D),2)),""))</f>
        <v>100</v>
      </c>
      <c r="K167" s="28">
        <f t="array" aca="1" ref="K167" ca="1">CHOOSE(MOD(COLUMN(E:E),2)+1,IFERROR(SMALL(IF((codetiers=$A167)*(codeart=$C167),tranche,""),COLUMN(E:E)/2*MOD(COLUMN(D:D),2)),""),IFERROR(SMALL(IF((codetiers=$A167)*(codeart=$C167),prixu,""),COLUMN(D:D)/2*MOD(COLUMN(E:E),2)),""))</f>
        <v>5.19</v>
      </c>
      <c r="L167" s="28" t="str">
        <f t="array" aca="1" ref="L167" ca="1">CHOOSE(MOD(COLUMN(F:F),2)+1,IFERROR(SMALL(IF((codetiers=$A167)*(codeart=$C167),tranche,""),COLUMN(F:F)/2*MOD(COLUMN(E:E),2)),""),IFERROR(SMALL(IF((codetiers=$A167)*(codeart=$C167),prixu,""),COLUMN(E:E)/2*MOD(COLUMN(F:F),2)),""))</f>
        <v/>
      </c>
      <c r="M167" s="28" t="str">
        <f t="array" aca="1" ref="M167" ca="1">CHOOSE(MOD(COLUMN(G:G),2)+1,IFERROR(SMALL(IF((codetiers=$A167)*(codeart=$C167),tranche,""),COLUMN(G:G)/2*MOD(COLUMN(F:F),2)),""),IFERROR(SMALL(IF((codetiers=$A167)*(codeart=$C167),prixu,""),COLUMN(F:F)/2*MOD(COLUMN(G:G),2)),""))</f>
        <v/>
      </c>
      <c r="N167" s="28" t="str">
        <f t="array" aca="1" ref="N167" ca="1">CHOOSE(MOD(COLUMN(H:H),2)+1,IFERROR(SMALL(IF((codetiers=$A167)*(codeart=$C167),tranche,""),COLUMN(H:H)/2*MOD(COLUMN(G:G),2)),""),IFERROR(SMALL(IF((codetiers=$A167)*(codeart=$C167),prixu,""),COLUMN(G:G)/2*MOD(COLUMN(H:H),2)),""))</f>
        <v/>
      </c>
      <c r="O167" s="28" t="str">
        <f t="array" aca="1" ref="O167" ca="1">CHOOSE(MOD(COLUMN(I:I),2)+1,IFERROR(SMALL(IF((codetiers=$A167)*(codeart=$C167),tranche,""),COLUMN(I:I)/2*MOD(COLUMN(H:H),2)),""),IFERROR(SMALL(IF((codetiers=$A167)*(codeart=$C167),prixu,""),COLUMN(H:H)/2*MOD(COLUMN(I:I),2)),""))</f>
        <v/>
      </c>
      <c r="P167" s="28" t="str">
        <f t="array" aca="1" ref="P167" ca="1">CHOOSE(MOD(COLUMN(J:J),2)+1,IFERROR(SMALL(IF((codetiers=$A167)*(codeart=$C167),tranche,""),COLUMN(J:J)/2*MOD(COLUMN(I:I),2)),""),IFERROR(SMALL(IF((codetiers=$A167)*(codeart=$C167),prixu,""),COLUMN(I:I)/2*MOD(COLUMN(J:J),2)),""))</f>
        <v/>
      </c>
      <c r="Q167" s="28" t="str">
        <f t="array" aca="1" ref="Q167" ca="1">CHOOSE(MOD(COLUMN(K:K),2)+1,IFERROR(SMALL(IF((codetiers=$A167)*(codeart=$C167),tranche,""),COLUMN(K:K)/2*MOD(COLUMN(J:J),2)),""),IFERROR(SMALL(IF((codetiers=$A167)*(codeart=$C167),prixu,""),COLUMN(J:J)/2*MOD(COLUMN(K:K),2)),""))</f>
        <v/>
      </c>
      <c r="R167" s="28" t="str">
        <f t="array" aca="1" ref="R167" ca="1">CHOOSE(MOD(COLUMN(L:L),2)+1,IFERROR(SMALL(IF((codetiers=$A167)*(codeart=$C167),tranche,""),COLUMN(L:L)/2*MOD(COLUMN(K:K),2)),""),IFERROR(SMALL(IF((codetiers=$A167)*(codeart=$C167),prixu,""),COLUMN(K:K)/2*MOD(COLUMN(L:L),2)),""))</f>
        <v/>
      </c>
      <c r="S167" s="28" t="str">
        <f t="array" aca="1" ref="S167" ca="1">CHOOSE(MOD(COLUMN(M:M),2)+1,IFERROR(SMALL(IF((codetiers=$A167)*(codeart=$C167),tranche,""),COLUMN(M:M)/2*MOD(COLUMN(L:L),2)),""),IFERROR(SMALL(IF((codetiers=$A167)*(codeart=$C167),prixu,""),COLUMN(L:L)/2*MOD(COLUMN(M:M),2)),""))</f>
        <v/>
      </c>
    </row>
    <row r="168" spans="1:19">
      <c r="A168" s="26" t="str">
        <f ca="1">INDEX(codetiers,SMALL(colindex,ROW(A167)))</f>
        <v>100076</v>
      </c>
      <c r="B168" s="26" t="str">
        <f ca="1">VLOOKUP($A168,infos,COLUMN(B:B),0)</f>
        <v>GROUPE LEPINE</v>
      </c>
      <c r="C168" s="26" t="str">
        <f ca="1">INDEX(codeart,SMALL(colindex,ROW(A167)))</f>
        <v>G37-605550-D</v>
      </c>
      <c r="D168" s="26" t="str">
        <f ca="1">INDEX(infos,SMALL(colindex,ROW(A167)),COLUMN(D:D))</f>
        <v>A</v>
      </c>
      <c r="E168" s="26" t="str">
        <f ca="1">INDEX(infos,SMALL(colindex,ROW($A167)),COLUMN(E:E))</f>
        <v>MOLETTE REGLE VISEE EXTRA SUP</v>
      </c>
      <c r="F168" s="26">
        <f ca="1">INDEX(infos,SMALL(colindex,ROW($A167)),COLUMN(F:F))</f>
        <v>0</v>
      </c>
      <c r="G168" s="26" t="str">
        <f ca="1">INDEX(infos,SMALL(colindex,ROW($A167)),COLUMN(G:G))</f>
        <v>ANOD</v>
      </c>
      <c r="H168" s="28">
        <f t="array" aca="1" ref="H168" ca="1">CHOOSE(MOD(COLUMN(B:B),2)+1,IFERROR(SMALL(IF((codetiers=$A168)*(codeart=$C168),tranche,""),COLUMN(B:B)/2*MOD(COLUMN(A:A),2)),""),IFERROR(SMALL(IF((codetiers=$A168)*(codeart=$C168),prixu,""),COLUMN(A:A)/2*MOD(COLUMN(B:B),2)),""))</f>
        <v>50</v>
      </c>
      <c r="I168" s="28">
        <f t="array" aca="1" ref="I168" ca="1">CHOOSE(MOD(COLUMN(C:C),2)+1,IFERROR(SMALL(IF((codetiers=$A168)*(codeart=$C168),tranche,""),COLUMN(C:C)/2*MOD(COLUMN(B:B),2)),""),IFERROR(SMALL(IF((codetiers=$A168)*(codeart=$C168),prixu,""),COLUMN(B:B)/2*MOD(COLUMN(C:C),2)),""))</f>
        <v>5.1100000000000003</v>
      </c>
      <c r="J168" s="28">
        <f t="array" aca="1" ref="J168" ca="1">CHOOSE(MOD(COLUMN(D:D),2)+1,IFERROR(SMALL(IF((codetiers=$A168)*(codeart=$C168),tranche,""),COLUMN(D:D)/2*MOD(COLUMN(C:C),2)),""),IFERROR(SMALL(IF((codetiers=$A168)*(codeart=$C168),prixu,""),COLUMN(C:C)/2*MOD(COLUMN(D:D),2)),""))</f>
        <v>100</v>
      </c>
      <c r="K168" s="28">
        <f t="array" aca="1" ref="K168" ca="1">CHOOSE(MOD(COLUMN(E:E),2)+1,IFERROR(SMALL(IF((codetiers=$A168)*(codeart=$C168),tranche,""),COLUMN(E:E)/2*MOD(COLUMN(D:D),2)),""),IFERROR(SMALL(IF((codetiers=$A168)*(codeart=$C168),prixu,""),COLUMN(D:D)/2*MOD(COLUMN(E:E),2)),""))</f>
        <v>5.19</v>
      </c>
      <c r="L168" s="28" t="str">
        <f t="array" aca="1" ref="L168" ca="1">CHOOSE(MOD(COLUMN(F:F),2)+1,IFERROR(SMALL(IF((codetiers=$A168)*(codeart=$C168),tranche,""),COLUMN(F:F)/2*MOD(COLUMN(E:E),2)),""),IFERROR(SMALL(IF((codetiers=$A168)*(codeart=$C168),prixu,""),COLUMN(E:E)/2*MOD(COLUMN(F:F),2)),""))</f>
        <v/>
      </c>
      <c r="M168" s="28" t="str">
        <f t="array" aca="1" ref="M168" ca="1">CHOOSE(MOD(COLUMN(G:G),2)+1,IFERROR(SMALL(IF((codetiers=$A168)*(codeart=$C168),tranche,""),COLUMN(G:G)/2*MOD(COLUMN(F:F),2)),""),IFERROR(SMALL(IF((codetiers=$A168)*(codeart=$C168),prixu,""),COLUMN(F:F)/2*MOD(COLUMN(G:G),2)),""))</f>
        <v/>
      </c>
      <c r="N168" s="28" t="str">
        <f t="array" aca="1" ref="N168" ca="1">CHOOSE(MOD(COLUMN(H:H),2)+1,IFERROR(SMALL(IF((codetiers=$A168)*(codeart=$C168),tranche,""),COLUMN(H:H)/2*MOD(COLUMN(G:G),2)),""),IFERROR(SMALL(IF((codetiers=$A168)*(codeart=$C168),prixu,""),COLUMN(G:G)/2*MOD(COLUMN(H:H),2)),""))</f>
        <v/>
      </c>
      <c r="O168" s="28" t="str">
        <f t="array" aca="1" ref="O168" ca="1">CHOOSE(MOD(COLUMN(I:I),2)+1,IFERROR(SMALL(IF((codetiers=$A168)*(codeart=$C168),tranche,""),COLUMN(I:I)/2*MOD(COLUMN(H:H),2)),""),IFERROR(SMALL(IF((codetiers=$A168)*(codeart=$C168),prixu,""),COLUMN(H:H)/2*MOD(COLUMN(I:I),2)),""))</f>
        <v/>
      </c>
      <c r="P168" s="28" t="str">
        <f t="array" aca="1" ref="P168" ca="1">CHOOSE(MOD(COLUMN(J:J),2)+1,IFERROR(SMALL(IF((codetiers=$A168)*(codeart=$C168),tranche,""),COLUMN(J:J)/2*MOD(COLUMN(I:I),2)),""),IFERROR(SMALL(IF((codetiers=$A168)*(codeart=$C168),prixu,""),COLUMN(I:I)/2*MOD(COLUMN(J:J),2)),""))</f>
        <v/>
      </c>
      <c r="Q168" s="28" t="str">
        <f t="array" aca="1" ref="Q168" ca="1">CHOOSE(MOD(COLUMN(K:K),2)+1,IFERROR(SMALL(IF((codetiers=$A168)*(codeart=$C168),tranche,""),COLUMN(K:K)/2*MOD(COLUMN(J:J),2)),""),IFERROR(SMALL(IF((codetiers=$A168)*(codeart=$C168),prixu,""),COLUMN(J:J)/2*MOD(COLUMN(K:K),2)),""))</f>
        <v/>
      </c>
      <c r="R168" s="28" t="str">
        <f t="array" aca="1" ref="R168" ca="1">CHOOSE(MOD(COLUMN(L:L),2)+1,IFERROR(SMALL(IF((codetiers=$A168)*(codeart=$C168),tranche,""),COLUMN(L:L)/2*MOD(COLUMN(K:K),2)),""),IFERROR(SMALL(IF((codetiers=$A168)*(codeart=$C168),prixu,""),COLUMN(K:K)/2*MOD(COLUMN(L:L),2)),""))</f>
        <v/>
      </c>
      <c r="S168" s="28" t="str">
        <f t="array" aca="1" ref="S168" ca="1">CHOOSE(MOD(COLUMN(M:M),2)+1,IFERROR(SMALL(IF((codetiers=$A168)*(codeart=$C168),tranche,""),COLUMN(M:M)/2*MOD(COLUMN(L:L),2)),""),IFERROR(SMALL(IF((codetiers=$A168)*(codeart=$C168),prixu,""),COLUMN(L:L)/2*MOD(COLUMN(M:M),2)),""))</f>
        <v/>
      </c>
    </row>
    <row r="169" spans="1:19">
      <c r="A169" s="26" t="str">
        <f ca="1">INDEX(codetiers,SMALL(colindex,ROW(A168)))</f>
        <v>100076</v>
      </c>
      <c r="B169" s="26" t="str">
        <f ca="1">VLOOKUP($A169,infos,COLUMN(B:B),0)</f>
        <v>GROUPE LEPINE</v>
      </c>
      <c r="C169" s="26" t="str">
        <f ca="1">INDEX(codeart,SMALL(colindex,ROW(A168)))</f>
        <v>G37-609120-D</v>
      </c>
      <c r="D169" s="26" t="str">
        <f ca="1">INDEX(infos,SMALL(colindex,ROW(A168)),COLUMN(D:D))</f>
        <v>B</v>
      </c>
      <c r="E169" s="26" t="str">
        <f ca="1">INDEX(infos,SMALL(colindex,ROW($A168)),COLUMN(E:E))</f>
        <v>GACHETTE PREHENSEUR</v>
      </c>
      <c r="F169" s="26">
        <f ca="1">INDEX(infos,SMALL(colindex,ROW($A168)),COLUMN(F:F))</f>
        <v>0</v>
      </c>
      <c r="G169" s="26" t="str">
        <f ca="1">INDEX(infos,SMALL(colindex,ROW($A168)),COLUMN(G:G))</f>
        <v>ANOD</v>
      </c>
      <c r="H169" s="28">
        <f t="array" aca="1" ref="H169" ca="1">CHOOSE(MOD(COLUMN(B:B),2)+1,IFERROR(SMALL(IF((codetiers=$A169)*(codeart=$C169),tranche,""),COLUMN(B:B)/2*MOD(COLUMN(A:A),2)),""),IFERROR(SMALL(IF((codetiers=$A169)*(codeart=$C169),prixu,""),COLUMN(A:A)/2*MOD(COLUMN(B:B),2)),""))</f>
        <v>50</v>
      </c>
      <c r="I169" s="28">
        <f t="array" aca="1" ref="I169" ca="1">CHOOSE(MOD(COLUMN(C:C),2)+1,IFERROR(SMALL(IF((codetiers=$A169)*(codeart=$C169),tranche,""),COLUMN(C:C)/2*MOD(COLUMN(B:B),2)),""),IFERROR(SMALL(IF((codetiers=$A169)*(codeart=$C169),prixu,""),COLUMN(B:B)/2*MOD(COLUMN(C:C),2)),""))</f>
        <v>7.74</v>
      </c>
      <c r="J169" s="28">
        <f t="array" aca="1" ref="J169" ca="1">CHOOSE(MOD(COLUMN(D:D),2)+1,IFERROR(SMALL(IF((codetiers=$A169)*(codeart=$C169),tranche,""),COLUMN(D:D)/2*MOD(COLUMN(C:C),2)),""),IFERROR(SMALL(IF((codetiers=$A169)*(codeart=$C169),prixu,""),COLUMN(C:C)/2*MOD(COLUMN(D:D),2)),""))</f>
        <v>100</v>
      </c>
      <c r="K169" s="28">
        <f t="array" aca="1" ref="K169" ca="1">CHOOSE(MOD(COLUMN(E:E),2)+1,IFERROR(SMALL(IF((codetiers=$A169)*(codeart=$C169),tranche,""),COLUMN(E:E)/2*MOD(COLUMN(D:D),2)),""),IFERROR(SMALL(IF((codetiers=$A169)*(codeart=$C169),prixu,""),COLUMN(D:D)/2*MOD(COLUMN(E:E),2)),""))</f>
        <v>7.81</v>
      </c>
      <c r="L169" s="28" t="str">
        <f t="array" aca="1" ref="L169" ca="1">CHOOSE(MOD(COLUMN(F:F),2)+1,IFERROR(SMALL(IF((codetiers=$A169)*(codeart=$C169),tranche,""),COLUMN(F:F)/2*MOD(COLUMN(E:E),2)),""),IFERROR(SMALL(IF((codetiers=$A169)*(codeart=$C169),prixu,""),COLUMN(E:E)/2*MOD(COLUMN(F:F),2)),""))</f>
        <v/>
      </c>
      <c r="M169" s="28" t="str">
        <f t="array" aca="1" ref="M169" ca="1">CHOOSE(MOD(COLUMN(G:G),2)+1,IFERROR(SMALL(IF((codetiers=$A169)*(codeart=$C169),tranche,""),COLUMN(G:G)/2*MOD(COLUMN(F:F),2)),""),IFERROR(SMALL(IF((codetiers=$A169)*(codeart=$C169),prixu,""),COLUMN(F:F)/2*MOD(COLUMN(G:G),2)),""))</f>
        <v/>
      </c>
      <c r="N169" s="28" t="str">
        <f t="array" aca="1" ref="N169" ca="1">CHOOSE(MOD(COLUMN(H:H),2)+1,IFERROR(SMALL(IF((codetiers=$A169)*(codeart=$C169),tranche,""),COLUMN(H:H)/2*MOD(COLUMN(G:G),2)),""),IFERROR(SMALL(IF((codetiers=$A169)*(codeart=$C169),prixu,""),COLUMN(G:G)/2*MOD(COLUMN(H:H),2)),""))</f>
        <v/>
      </c>
      <c r="O169" s="28" t="str">
        <f t="array" aca="1" ref="O169" ca="1">CHOOSE(MOD(COLUMN(I:I),2)+1,IFERROR(SMALL(IF((codetiers=$A169)*(codeart=$C169),tranche,""),COLUMN(I:I)/2*MOD(COLUMN(H:H),2)),""),IFERROR(SMALL(IF((codetiers=$A169)*(codeart=$C169),prixu,""),COLUMN(H:H)/2*MOD(COLUMN(I:I),2)),""))</f>
        <v/>
      </c>
      <c r="P169" s="28" t="str">
        <f t="array" aca="1" ref="P169" ca="1">CHOOSE(MOD(COLUMN(J:J),2)+1,IFERROR(SMALL(IF((codetiers=$A169)*(codeart=$C169),tranche,""),COLUMN(J:J)/2*MOD(COLUMN(I:I),2)),""),IFERROR(SMALL(IF((codetiers=$A169)*(codeart=$C169),prixu,""),COLUMN(I:I)/2*MOD(COLUMN(J:J),2)),""))</f>
        <v/>
      </c>
      <c r="Q169" s="28" t="str">
        <f t="array" aca="1" ref="Q169" ca="1">CHOOSE(MOD(COLUMN(K:K),2)+1,IFERROR(SMALL(IF((codetiers=$A169)*(codeart=$C169),tranche,""),COLUMN(K:K)/2*MOD(COLUMN(J:J),2)),""),IFERROR(SMALL(IF((codetiers=$A169)*(codeart=$C169),prixu,""),COLUMN(J:J)/2*MOD(COLUMN(K:K),2)),""))</f>
        <v/>
      </c>
      <c r="R169" s="28" t="str">
        <f t="array" aca="1" ref="R169" ca="1">CHOOSE(MOD(COLUMN(L:L),2)+1,IFERROR(SMALL(IF((codetiers=$A169)*(codeart=$C169),tranche,""),COLUMN(L:L)/2*MOD(COLUMN(K:K),2)),""),IFERROR(SMALL(IF((codetiers=$A169)*(codeart=$C169),prixu,""),COLUMN(K:K)/2*MOD(COLUMN(L:L),2)),""))</f>
        <v/>
      </c>
      <c r="S169" s="28" t="str">
        <f t="array" aca="1" ref="S169" ca="1">CHOOSE(MOD(COLUMN(M:M),2)+1,IFERROR(SMALL(IF((codetiers=$A169)*(codeart=$C169),tranche,""),COLUMN(M:M)/2*MOD(COLUMN(L:L),2)),""),IFERROR(SMALL(IF((codetiers=$A169)*(codeart=$C169),prixu,""),COLUMN(L:L)/2*MOD(COLUMN(M:M),2)),""))</f>
        <v/>
      </c>
    </row>
    <row r="170" spans="1:19">
      <c r="A170" s="26" t="str">
        <f ca="1">INDEX(codetiers,SMALL(colindex,ROW(A169)))</f>
        <v>100076</v>
      </c>
      <c r="B170" s="26" t="str">
        <f ca="1">VLOOKUP($A170,infos,COLUMN(B:B),0)</f>
        <v>GROUPE LEPINE</v>
      </c>
      <c r="C170" s="26" t="str">
        <f ca="1">INDEX(codeart,SMALL(colindex,ROW(A169)))</f>
        <v>G37-609121-D</v>
      </c>
      <c r="D170" s="26" t="str">
        <f ca="1">INDEX(infos,SMALL(colindex,ROW(A169)),COLUMN(D:D))</f>
        <v>B</v>
      </c>
      <c r="E170" s="26" t="str">
        <f ca="1">INDEX(infos,SMALL(colindex,ROW($A169)),COLUMN(E:E))</f>
        <v>GACHETTE PREHENSEUR</v>
      </c>
      <c r="F170" s="26" t="str">
        <f ca="1">INDEX(infos,SMALL(colindex,ROW($A169)),COLUMN(F:F))</f>
        <v>SUPPORT BLOC</v>
      </c>
      <c r="G170" s="26" t="str">
        <f ca="1">INDEX(infos,SMALL(colindex,ROW($A169)),COLUMN(G:G))</f>
        <v>ANOD</v>
      </c>
      <c r="H170" s="28">
        <f t="array" aca="1" ref="H170" ca="1">CHOOSE(MOD(COLUMN(B:B),2)+1,IFERROR(SMALL(IF((codetiers=$A170)*(codeart=$C170),tranche,""),COLUMN(B:B)/2*MOD(COLUMN(A:A),2)),""),IFERROR(SMALL(IF((codetiers=$A170)*(codeart=$C170),prixu,""),COLUMN(A:A)/2*MOD(COLUMN(B:B),2)),""))</f>
        <v>50</v>
      </c>
      <c r="I170" s="28">
        <f t="array" aca="1" ref="I170" ca="1">CHOOSE(MOD(COLUMN(C:C),2)+1,IFERROR(SMALL(IF((codetiers=$A170)*(codeart=$C170),tranche,""),COLUMN(C:C)/2*MOD(COLUMN(B:B),2)),""),IFERROR(SMALL(IF((codetiers=$A170)*(codeart=$C170),prixu,""),COLUMN(B:B)/2*MOD(COLUMN(C:C),2)),""))</f>
        <v>7.74</v>
      </c>
      <c r="J170" s="28">
        <f t="array" aca="1" ref="J170" ca="1">CHOOSE(MOD(COLUMN(D:D),2)+1,IFERROR(SMALL(IF((codetiers=$A170)*(codeart=$C170),tranche,""),COLUMN(D:D)/2*MOD(COLUMN(C:C),2)),""),IFERROR(SMALL(IF((codetiers=$A170)*(codeart=$C170),prixu,""),COLUMN(C:C)/2*MOD(COLUMN(D:D),2)),""))</f>
        <v>100</v>
      </c>
      <c r="K170" s="28">
        <f t="array" aca="1" ref="K170" ca="1">CHOOSE(MOD(COLUMN(E:E),2)+1,IFERROR(SMALL(IF((codetiers=$A170)*(codeart=$C170),tranche,""),COLUMN(E:E)/2*MOD(COLUMN(D:D),2)),""),IFERROR(SMALL(IF((codetiers=$A170)*(codeart=$C170),prixu,""),COLUMN(D:D)/2*MOD(COLUMN(E:E),2)),""))</f>
        <v>7.81</v>
      </c>
      <c r="L170" s="28" t="str">
        <f t="array" aca="1" ref="L170" ca="1">CHOOSE(MOD(COLUMN(F:F),2)+1,IFERROR(SMALL(IF((codetiers=$A170)*(codeart=$C170),tranche,""),COLUMN(F:F)/2*MOD(COLUMN(E:E),2)),""),IFERROR(SMALL(IF((codetiers=$A170)*(codeart=$C170),prixu,""),COLUMN(E:E)/2*MOD(COLUMN(F:F),2)),""))</f>
        <v/>
      </c>
      <c r="M170" s="28" t="str">
        <f t="array" aca="1" ref="M170" ca="1">CHOOSE(MOD(COLUMN(G:G),2)+1,IFERROR(SMALL(IF((codetiers=$A170)*(codeart=$C170),tranche,""),COLUMN(G:G)/2*MOD(COLUMN(F:F),2)),""),IFERROR(SMALL(IF((codetiers=$A170)*(codeart=$C170),prixu,""),COLUMN(F:F)/2*MOD(COLUMN(G:G),2)),""))</f>
        <v/>
      </c>
      <c r="N170" s="28" t="str">
        <f t="array" aca="1" ref="N170" ca="1">CHOOSE(MOD(COLUMN(H:H),2)+1,IFERROR(SMALL(IF((codetiers=$A170)*(codeart=$C170),tranche,""),COLUMN(H:H)/2*MOD(COLUMN(G:G),2)),""),IFERROR(SMALL(IF((codetiers=$A170)*(codeart=$C170),prixu,""),COLUMN(G:G)/2*MOD(COLUMN(H:H),2)),""))</f>
        <v/>
      </c>
      <c r="O170" s="28" t="str">
        <f t="array" aca="1" ref="O170" ca="1">CHOOSE(MOD(COLUMN(I:I),2)+1,IFERROR(SMALL(IF((codetiers=$A170)*(codeart=$C170),tranche,""),COLUMN(I:I)/2*MOD(COLUMN(H:H),2)),""),IFERROR(SMALL(IF((codetiers=$A170)*(codeart=$C170),prixu,""),COLUMN(H:H)/2*MOD(COLUMN(I:I),2)),""))</f>
        <v/>
      </c>
      <c r="P170" s="28" t="str">
        <f t="array" aca="1" ref="P170" ca="1">CHOOSE(MOD(COLUMN(J:J),2)+1,IFERROR(SMALL(IF((codetiers=$A170)*(codeart=$C170),tranche,""),COLUMN(J:J)/2*MOD(COLUMN(I:I),2)),""),IFERROR(SMALL(IF((codetiers=$A170)*(codeart=$C170),prixu,""),COLUMN(I:I)/2*MOD(COLUMN(J:J),2)),""))</f>
        <v/>
      </c>
      <c r="Q170" s="28" t="str">
        <f t="array" aca="1" ref="Q170" ca="1">CHOOSE(MOD(COLUMN(K:K),2)+1,IFERROR(SMALL(IF((codetiers=$A170)*(codeart=$C170),tranche,""),COLUMN(K:K)/2*MOD(COLUMN(J:J),2)),""),IFERROR(SMALL(IF((codetiers=$A170)*(codeart=$C170),prixu,""),COLUMN(J:J)/2*MOD(COLUMN(K:K),2)),""))</f>
        <v/>
      </c>
      <c r="R170" s="28" t="str">
        <f t="array" aca="1" ref="R170" ca="1">CHOOSE(MOD(COLUMN(L:L),2)+1,IFERROR(SMALL(IF((codetiers=$A170)*(codeart=$C170),tranche,""),COLUMN(L:L)/2*MOD(COLUMN(K:K),2)),""),IFERROR(SMALL(IF((codetiers=$A170)*(codeart=$C170),prixu,""),COLUMN(K:K)/2*MOD(COLUMN(L:L),2)),""))</f>
        <v/>
      </c>
      <c r="S170" s="28" t="str">
        <f t="array" aca="1" ref="S170" ca="1">CHOOSE(MOD(COLUMN(M:M),2)+1,IFERROR(SMALL(IF((codetiers=$A170)*(codeart=$C170),tranche,""),COLUMN(M:M)/2*MOD(COLUMN(L:L),2)),""),IFERROR(SMALL(IF((codetiers=$A170)*(codeart=$C170),prixu,""),COLUMN(L:L)/2*MOD(COLUMN(M:M),2)),""))</f>
        <v/>
      </c>
    </row>
    <row r="171" spans="1:19">
      <c r="A171" s="26" t="str">
        <f ca="1">INDEX(codetiers,SMALL(colindex,ROW(A170)))</f>
        <v>100076</v>
      </c>
      <c r="B171" s="26" t="str">
        <f ca="1">VLOOKUP($A171,infos,COLUMN(B:B),0)</f>
        <v>GROUPE LEPINE</v>
      </c>
      <c r="C171" s="26" t="str">
        <f ca="1">INDEX(codeart,SMALL(colindex,ROW(A170)))</f>
        <v>G37-609530-D</v>
      </c>
      <c r="D171" s="26" t="str">
        <f ca="1">INDEX(infos,SMALL(colindex,ROW(A170)),COLUMN(D:D))</f>
        <v>B</v>
      </c>
      <c r="E171" s="26" t="str">
        <f ca="1">INDEX(infos,SMALL(colindex,ROW($A170)),COLUMN(E:E))</f>
        <v>BAGUE DE REGLAGE COMPAC KNEO</v>
      </c>
      <c r="F171" s="26">
        <f ca="1">INDEX(infos,SMALL(colindex,ROW($A170)),COLUMN(F:F))</f>
        <v>0</v>
      </c>
      <c r="G171" s="26" t="str">
        <f ca="1">INDEX(infos,SMALL(colindex,ROW($A170)),COLUMN(G:G))</f>
        <v>ANOD</v>
      </c>
      <c r="H171" s="28">
        <f t="array" aca="1" ref="H171" ca="1">CHOOSE(MOD(COLUMN(B:B),2)+1,IFERROR(SMALL(IF((codetiers=$A171)*(codeart=$C171),tranche,""),COLUMN(B:B)/2*MOD(COLUMN(A:A),2)),""),IFERROR(SMALL(IF((codetiers=$A171)*(codeart=$C171),prixu,""),COLUMN(A:A)/2*MOD(COLUMN(B:B),2)),""))</f>
        <v>50</v>
      </c>
      <c r="I171" s="28">
        <f t="array" aca="1" ref="I171" ca="1">CHOOSE(MOD(COLUMN(C:C),2)+1,IFERROR(SMALL(IF((codetiers=$A171)*(codeart=$C171),tranche,""),COLUMN(C:C)/2*MOD(COLUMN(B:B),2)),""),IFERROR(SMALL(IF((codetiers=$A171)*(codeart=$C171),prixu,""),COLUMN(B:B)/2*MOD(COLUMN(C:C),2)),""))</f>
        <v>5.1100000000000003</v>
      </c>
      <c r="J171" s="28">
        <f t="array" aca="1" ref="J171" ca="1">CHOOSE(MOD(COLUMN(D:D),2)+1,IFERROR(SMALL(IF((codetiers=$A171)*(codeart=$C171),tranche,""),COLUMN(D:D)/2*MOD(COLUMN(C:C),2)),""),IFERROR(SMALL(IF((codetiers=$A171)*(codeart=$C171),prixu,""),COLUMN(C:C)/2*MOD(COLUMN(D:D),2)),""))</f>
        <v>100</v>
      </c>
      <c r="K171" s="28">
        <f t="array" aca="1" ref="K171" ca="1">CHOOSE(MOD(COLUMN(E:E),2)+1,IFERROR(SMALL(IF((codetiers=$A171)*(codeart=$C171),tranche,""),COLUMN(E:E)/2*MOD(COLUMN(D:D),2)),""),IFERROR(SMALL(IF((codetiers=$A171)*(codeart=$C171),prixu,""),COLUMN(D:D)/2*MOD(COLUMN(E:E),2)),""))</f>
        <v>5.19</v>
      </c>
      <c r="L171" s="28" t="str">
        <f t="array" aca="1" ref="L171" ca="1">CHOOSE(MOD(COLUMN(F:F),2)+1,IFERROR(SMALL(IF((codetiers=$A171)*(codeart=$C171),tranche,""),COLUMN(F:F)/2*MOD(COLUMN(E:E),2)),""),IFERROR(SMALL(IF((codetiers=$A171)*(codeart=$C171),prixu,""),COLUMN(E:E)/2*MOD(COLUMN(F:F),2)),""))</f>
        <v/>
      </c>
      <c r="M171" s="28" t="str">
        <f t="array" aca="1" ref="M171" ca="1">CHOOSE(MOD(COLUMN(G:G),2)+1,IFERROR(SMALL(IF((codetiers=$A171)*(codeart=$C171),tranche,""),COLUMN(G:G)/2*MOD(COLUMN(F:F),2)),""),IFERROR(SMALL(IF((codetiers=$A171)*(codeart=$C171),prixu,""),COLUMN(F:F)/2*MOD(COLUMN(G:G),2)),""))</f>
        <v/>
      </c>
      <c r="N171" s="28" t="str">
        <f t="array" aca="1" ref="N171" ca="1">CHOOSE(MOD(COLUMN(H:H),2)+1,IFERROR(SMALL(IF((codetiers=$A171)*(codeart=$C171),tranche,""),COLUMN(H:H)/2*MOD(COLUMN(G:G),2)),""),IFERROR(SMALL(IF((codetiers=$A171)*(codeart=$C171),prixu,""),COLUMN(G:G)/2*MOD(COLUMN(H:H),2)),""))</f>
        <v/>
      </c>
      <c r="O171" s="28" t="str">
        <f t="array" aca="1" ref="O171" ca="1">CHOOSE(MOD(COLUMN(I:I),2)+1,IFERROR(SMALL(IF((codetiers=$A171)*(codeart=$C171),tranche,""),COLUMN(I:I)/2*MOD(COLUMN(H:H),2)),""),IFERROR(SMALL(IF((codetiers=$A171)*(codeart=$C171),prixu,""),COLUMN(H:H)/2*MOD(COLUMN(I:I),2)),""))</f>
        <v/>
      </c>
      <c r="P171" s="28" t="str">
        <f t="array" aca="1" ref="P171" ca="1">CHOOSE(MOD(COLUMN(J:J),2)+1,IFERROR(SMALL(IF((codetiers=$A171)*(codeart=$C171),tranche,""),COLUMN(J:J)/2*MOD(COLUMN(I:I),2)),""),IFERROR(SMALL(IF((codetiers=$A171)*(codeart=$C171),prixu,""),COLUMN(I:I)/2*MOD(COLUMN(J:J),2)),""))</f>
        <v/>
      </c>
      <c r="Q171" s="28" t="str">
        <f t="array" aca="1" ref="Q171" ca="1">CHOOSE(MOD(COLUMN(K:K),2)+1,IFERROR(SMALL(IF((codetiers=$A171)*(codeart=$C171),tranche,""),COLUMN(K:K)/2*MOD(COLUMN(J:J),2)),""),IFERROR(SMALL(IF((codetiers=$A171)*(codeart=$C171),prixu,""),COLUMN(J:J)/2*MOD(COLUMN(K:K),2)),""))</f>
        <v/>
      </c>
      <c r="R171" s="28" t="str">
        <f t="array" aca="1" ref="R171" ca="1">CHOOSE(MOD(COLUMN(L:L),2)+1,IFERROR(SMALL(IF((codetiers=$A171)*(codeart=$C171),tranche,""),COLUMN(L:L)/2*MOD(COLUMN(K:K),2)),""),IFERROR(SMALL(IF((codetiers=$A171)*(codeart=$C171),prixu,""),COLUMN(K:K)/2*MOD(COLUMN(L:L),2)),""))</f>
        <v/>
      </c>
      <c r="S171" s="28" t="str">
        <f t="array" aca="1" ref="S171" ca="1">CHOOSE(MOD(COLUMN(M:M),2)+1,IFERROR(SMALL(IF((codetiers=$A171)*(codeart=$C171),tranche,""),COLUMN(M:M)/2*MOD(COLUMN(L:L),2)),""),IFERROR(SMALL(IF((codetiers=$A171)*(codeart=$C171),prixu,""),COLUMN(L:L)/2*MOD(COLUMN(M:M),2)),""))</f>
        <v/>
      </c>
    </row>
    <row r="172" spans="1:19">
      <c r="A172" s="26" t="str">
        <f ca="1">INDEX(codetiers,SMALL(colindex,ROW(A171)))</f>
        <v>130772</v>
      </c>
      <c r="B172" s="26" t="str">
        <f ca="1">VLOOKUP($A172,infos,COLUMN(B:B),0)</f>
        <v>SOLYMED</v>
      </c>
      <c r="C172" s="26" t="str">
        <f ca="1">INDEX(codeart,SMALL(colindex,ROW(A171)))</f>
        <v>HV9004</v>
      </c>
      <c r="D172" s="26" t="str">
        <f ca="1">INDEX(infos,SMALL(colindex,ROW(A171)),COLUMN(D:D))</f>
        <v>V6</v>
      </c>
      <c r="E172" s="26" t="str">
        <f ca="1">INDEX(infos,SMALL(colindex,ROW($A171)),COLUMN(E:E))</f>
        <v>ARTHRO'DIF TIGE TRACK</v>
      </c>
      <c r="F172" s="26">
        <f ca="1">INDEX(infos,SMALL(colindex,ROW($A171)),COLUMN(F:F))</f>
        <v>0</v>
      </c>
      <c r="G172" s="26" t="str">
        <f ca="1">INDEX(infos,SMALL(colindex,ROW($A171)),COLUMN(G:G))</f>
        <v>PEL</v>
      </c>
      <c r="H172" s="28">
        <f t="array" aca="1" ref="H172" ca="1">CHOOSE(MOD(COLUMN(B:B),2)+1,IFERROR(SMALL(IF((codetiers=$A172)*(codeart=$C172),tranche,""),COLUMN(B:B)/2*MOD(COLUMN(A:A),2)),""),IFERROR(SMALL(IF((codetiers=$A172)*(codeart=$C172),prixu,""),COLUMN(A:A)/2*MOD(COLUMN(B:B),2)),""))</f>
        <v>20</v>
      </c>
      <c r="I172" s="28">
        <f t="array" aca="1" ref="I172" ca="1">CHOOSE(MOD(COLUMN(C:C),2)+1,IFERROR(SMALL(IF((codetiers=$A172)*(codeart=$C172),tranche,""),COLUMN(C:C)/2*MOD(COLUMN(B:B),2)),""),IFERROR(SMALL(IF((codetiers=$A172)*(codeart=$C172),prixu,""),COLUMN(B:B)/2*MOD(COLUMN(C:C),2)),""))</f>
        <v>3.32</v>
      </c>
      <c r="J172" s="28">
        <f t="array" aca="1" ref="J172" ca="1">CHOOSE(MOD(COLUMN(D:D),2)+1,IFERROR(SMALL(IF((codetiers=$A172)*(codeart=$C172),tranche,""),COLUMN(D:D)/2*MOD(COLUMN(C:C),2)),""),IFERROR(SMALL(IF((codetiers=$A172)*(codeart=$C172),prixu,""),COLUMN(C:C)/2*MOD(COLUMN(D:D),2)),""))</f>
        <v>30</v>
      </c>
      <c r="K172" s="28">
        <f t="array" aca="1" ref="K172" ca="1">CHOOSE(MOD(COLUMN(E:E),2)+1,IFERROR(SMALL(IF((codetiers=$A172)*(codeart=$C172),tranche,""),COLUMN(E:E)/2*MOD(COLUMN(D:D),2)),""),IFERROR(SMALL(IF((codetiers=$A172)*(codeart=$C172),prixu,""),COLUMN(D:D)/2*MOD(COLUMN(E:E),2)),""))</f>
        <v>3.44</v>
      </c>
      <c r="L172" s="28" t="str">
        <f t="array" aca="1" ref="L172" ca="1">CHOOSE(MOD(COLUMN(F:F),2)+1,IFERROR(SMALL(IF((codetiers=$A172)*(codeart=$C172),tranche,""),COLUMN(F:F)/2*MOD(COLUMN(E:E),2)),""),IFERROR(SMALL(IF((codetiers=$A172)*(codeart=$C172),prixu,""),COLUMN(E:E)/2*MOD(COLUMN(F:F),2)),""))</f>
        <v/>
      </c>
      <c r="M172" s="28" t="str">
        <f t="array" aca="1" ref="M172" ca="1">CHOOSE(MOD(COLUMN(G:G),2)+1,IFERROR(SMALL(IF((codetiers=$A172)*(codeart=$C172),tranche,""),COLUMN(G:G)/2*MOD(COLUMN(F:F),2)),""),IFERROR(SMALL(IF((codetiers=$A172)*(codeart=$C172),prixu,""),COLUMN(F:F)/2*MOD(COLUMN(G:G),2)),""))</f>
        <v/>
      </c>
      <c r="N172" s="28" t="str">
        <f t="array" aca="1" ref="N172" ca="1">CHOOSE(MOD(COLUMN(H:H),2)+1,IFERROR(SMALL(IF((codetiers=$A172)*(codeart=$C172),tranche,""),COLUMN(H:H)/2*MOD(COLUMN(G:G),2)),""),IFERROR(SMALL(IF((codetiers=$A172)*(codeart=$C172),prixu,""),COLUMN(G:G)/2*MOD(COLUMN(H:H),2)),""))</f>
        <v/>
      </c>
      <c r="O172" s="28" t="str">
        <f t="array" aca="1" ref="O172" ca="1">CHOOSE(MOD(COLUMN(I:I),2)+1,IFERROR(SMALL(IF((codetiers=$A172)*(codeart=$C172),tranche,""),COLUMN(I:I)/2*MOD(COLUMN(H:H),2)),""),IFERROR(SMALL(IF((codetiers=$A172)*(codeart=$C172),prixu,""),COLUMN(H:H)/2*MOD(COLUMN(I:I),2)),""))</f>
        <v/>
      </c>
      <c r="P172" s="28" t="str">
        <f t="array" aca="1" ref="P172" ca="1">CHOOSE(MOD(COLUMN(J:J),2)+1,IFERROR(SMALL(IF((codetiers=$A172)*(codeart=$C172),tranche,""),COLUMN(J:J)/2*MOD(COLUMN(I:I),2)),""),IFERROR(SMALL(IF((codetiers=$A172)*(codeart=$C172),prixu,""),COLUMN(I:I)/2*MOD(COLUMN(J:J),2)),""))</f>
        <v/>
      </c>
      <c r="Q172" s="28" t="str">
        <f t="array" aca="1" ref="Q172" ca="1">CHOOSE(MOD(COLUMN(K:K),2)+1,IFERROR(SMALL(IF((codetiers=$A172)*(codeart=$C172),tranche,""),COLUMN(K:K)/2*MOD(COLUMN(J:J),2)),""),IFERROR(SMALL(IF((codetiers=$A172)*(codeart=$C172),prixu,""),COLUMN(J:J)/2*MOD(COLUMN(K:K),2)),""))</f>
        <v/>
      </c>
      <c r="R172" s="28" t="str">
        <f t="array" aca="1" ref="R172" ca="1">CHOOSE(MOD(COLUMN(L:L),2)+1,IFERROR(SMALL(IF((codetiers=$A172)*(codeart=$C172),tranche,""),COLUMN(L:L)/2*MOD(COLUMN(K:K),2)),""),IFERROR(SMALL(IF((codetiers=$A172)*(codeart=$C172),prixu,""),COLUMN(K:K)/2*MOD(COLUMN(L:L),2)),""))</f>
        <v/>
      </c>
      <c r="S172" s="28" t="str">
        <f t="array" aca="1" ref="S172" ca="1">CHOOSE(MOD(COLUMN(M:M),2)+1,IFERROR(SMALL(IF((codetiers=$A172)*(codeart=$C172),tranche,""),COLUMN(M:M)/2*MOD(COLUMN(L:L),2)),""),IFERROR(SMALL(IF((codetiers=$A172)*(codeart=$C172),prixu,""),COLUMN(L:L)/2*MOD(COLUMN(M:M),2)),""))</f>
        <v/>
      </c>
    </row>
    <row r="173" spans="1:19">
      <c r="A173" s="26" t="str">
        <f ca="1">INDEX(codetiers,SMALL(colindex,ROW(A172)))</f>
        <v>130772</v>
      </c>
      <c r="B173" s="26" t="str">
        <f ca="1">VLOOKUP($A173,infos,COLUMN(B:B),0)</f>
        <v>SOLYMED</v>
      </c>
      <c r="C173" s="26" t="str">
        <f ca="1">INDEX(codeart,SMALL(colindex,ROW(A172)))</f>
        <v>HV9016</v>
      </c>
      <c r="D173" s="26" t="str">
        <f ca="1">INDEX(infos,SMALL(colindex,ROW(A172)),COLUMN(D:D))</f>
        <v>V3</v>
      </c>
      <c r="E173" s="26" t="str">
        <f ca="1">INDEX(infos,SMALL(colindex,ROW($A172)),COLUMN(E:E))</f>
        <v>TOURNE A GAUCHE POUR HV18</v>
      </c>
      <c r="F173" s="26">
        <f ca="1">INDEX(infos,SMALL(colindex,ROW($A172)),COLUMN(F:F))</f>
        <v>0</v>
      </c>
      <c r="G173" s="26" t="str">
        <f ca="1">INDEX(infos,SMALL(colindex,ROW($A172)),COLUMN(G:G))</f>
        <v>PASI</v>
      </c>
      <c r="H173" s="28">
        <f t="array" aca="1" ref="H173" ca="1">CHOOSE(MOD(COLUMN(B:B),2)+1,IFERROR(SMALL(IF((codetiers=$A173)*(codeart=$C173),tranche,""),COLUMN(B:B)/2*MOD(COLUMN(A:A),2)),""),IFERROR(SMALL(IF((codetiers=$A173)*(codeart=$C173),prixu,""),COLUMN(A:A)/2*MOD(COLUMN(B:B),2)),""))</f>
        <v>20</v>
      </c>
      <c r="I173" s="28">
        <f t="array" aca="1" ref="I173" ca="1">CHOOSE(MOD(COLUMN(C:C),2)+1,IFERROR(SMALL(IF((codetiers=$A173)*(codeart=$C173),tranche,""),COLUMN(C:C)/2*MOD(COLUMN(B:B),2)),""),IFERROR(SMALL(IF((codetiers=$A173)*(codeart=$C173),prixu,""),COLUMN(B:B)/2*MOD(COLUMN(C:C),2)),""))</f>
        <v>3.32</v>
      </c>
      <c r="J173" s="28">
        <f t="array" aca="1" ref="J173" ca="1">CHOOSE(MOD(COLUMN(D:D),2)+1,IFERROR(SMALL(IF((codetiers=$A173)*(codeart=$C173),tranche,""),COLUMN(D:D)/2*MOD(COLUMN(C:C),2)),""),IFERROR(SMALL(IF((codetiers=$A173)*(codeart=$C173),prixu,""),COLUMN(C:C)/2*MOD(COLUMN(D:D),2)),""))</f>
        <v>30</v>
      </c>
      <c r="K173" s="28">
        <f t="array" aca="1" ref="K173" ca="1">CHOOSE(MOD(COLUMN(E:E),2)+1,IFERROR(SMALL(IF((codetiers=$A173)*(codeart=$C173),tranche,""),COLUMN(E:E)/2*MOD(COLUMN(D:D),2)),""),IFERROR(SMALL(IF((codetiers=$A173)*(codeart=$C173),prixu,""),COLUMN(D:D)/2*MOD(COLUMN(E:E),2)),""))</f>
        <v>3.44</v>
      </c>
      <c r="L173" s="28" t="str">
        <f t="array" aca="1" ref="L173" ca="1">CHOOSE(MOD(COLUMN(F:F),2)+1,IFERROR(SMALL(IF((codetiers=$A173)*(codeart=$C173),tranche,""),COLUMN(F:F)/2*MOD(COLUMN(E:E),2)),""),IFERROR(SMALL(IF((codetiers=$A173)*(codeart=$C173),prixu,""),COLUMN(E:E)/2*MOD(COLUMN(F:F),2)),""))</f>
        <v/>
      </c>
      <c r="M173" s="28" t="str">
        <f t="array" aca="1" ref="M173" ca="1">CHOOSE(MOD(COLUMN(G:G),2)+1,IFERROR(SMALL(IF((codetiers=$A173)*(codeart=$C173),tranche,""),COLUMN(G:G)/2*MOD(COLUMN(F:F),2)),""),IFERROR(SMALL(IF((codetiers=$A173)*(codeart=$C173),prixu,""),COLUMN(F:F)/2*MOD(COLUMN(G:G),2)),""))</f>
        <v/>
      </c>
      <c r="N173" s="28" t="str">
        <f t="array" aca="1" ref="N173" ca="1">CHOOSE(MOD(COLUMN(H:H),2)+1,IFERROR(SMALL(IF((codetiers=$A173)*(codeart=$C173),tranche,""),COLUMN(H:H)/2*MOD(COLUMN(G:G),2)),""),IFERROR(SMALL(IF((codetiers=$A173)*(codeart=$C173),prixu,""),COLUMN(G:G)/2*MOD(COLUMN(H:H),2)),""))</f>
        <v/>
      </c>
      <c r="O173" s="28" t="str">
        <f t="array" aca="1" ref="O173" ca="1">CHOOSE(MOD(COLUMN(I:I),2)+1,IFERROR(SMALL(IF((codetiers=$A173)*(codeart=$C173),tranche,""),COLUMN(I:I)/2*MOD(COLUMN(H:H),2)),""),IFERROR(SMALL(IF((codetiers=$A173)*(codeart=$C173),prixu,""),COLUMN(H:H)/2*MOD(COLUMN(I:I),2)),""))</f>
        <v/>
      </c>
      <c r="P173" s="28" t="str">
        <f t="array" aca="1" ref="P173" ca="1">CHOOSE(MOD(COLUMN(J:J),2)+1,IFERROR(SMALL(IF((codetiers=$A173)*(codeart=$C173),tranche,""),COLUMN(J:J)/2*MOD(COLUMN(I:I),2)),""),IFERROR(SMALL(IF((codetiers=$A173)*(codeart=$C173),prixu,""),COLUMN(I:I)/2*MOD(COLUMN(J:J),2)),""))</f>
        <v/>
      </c>
      <c r="Q173" s="28" t="str">
        <f t="array" aca="1" ref="Q173" ca="1">CHOOSE(MOD(COLUMN(K:K),2)+1,IFERROR(SMALL(IF((codetiers=$A173)*(codeart=$C173),tranche,""),COLUMN(K:K)/2*MOD(COLUMN(J:J),2)),""),IFERROR(SMALL(IF((codetiers=$A173)*(codeart=$C173),prixu,""),COLUMN(J:J)/2*MOD(COLUMN(K:K),2)),""))</f>
        <v/>
      </c>
      <c r="R173" s="28" t="str">
        <f t="array" aca="1" ref="R173" ca="1">CHOOSE(MOD(COLUMN(L:L),2)+1,IFERROR(SMALL(IF((codetiers=$A173)*(codeart=$C173),tranche,""),COLUMN(L:L)/2*MOD(COLUMN(K:K),2)),""),IFERROR(SMALL(IF((codetiers=$A173)*(codeart=$C173),prixu,""),COLUMN(K:K)/2*MOD(COLUMN(L:L),2)),""))</f>
        <v/>
      </c>
      <c r="S173" s="28" t="str">
        <f t="array" aca="1" ref="S173" ca="1">CHOOSE(MOD(COLUMN(M:M),2)+1,IFERROR(SMALL(IF((codetiers=$A173)*(codeart=$C173),tranche,""),COLUMN(M:M)/2*MOD(COLUMN(L:L),2)),""),IFERROR(SMALL(IF((codetiers=$A173)*(codeart=$C173),prixu,""),COLUMN(L:L)/2*MOD(COLUMN(M:M),2)),""))</f>
        <v/>
      </c>
    </row>
    <row r="174" spans="1:19">
      <c r="A174" s="26" t="str">
        <f ca="1">INDEX(codetiers,SMALL(colindex,ROW(A173)))</f>
        <v>130772</v>
      </c>
      <c r="B174" s="26" t="str">
        <f ca="1">VLOOKUP($A174,infos,COLUMN(B:B),0)</f>
        <v>SOLYMED</v>
      </c>
      <c r="C174" s="26" t="str">
        <f ca="1">INDEX(codeart,SMALL(colindex,ROW(A173)))</f>
        <v>HV9023</v>
      </c>
      <c r="D174" s="26" t="str">
        <f ca="1">INDEX(infos,SMALL(colindex,ROW(A173)),COLUMN(D:D))</f>
        <v>V2</v>
      </c>
      <c r="E174" s="26" t="str">
        <f ca="1">INDEX(infos,SMALL(colindex,ROW($A173)),COLUMN(E:E))</f>
        <v>EXTREMITE POUR EMBOUT AO</v>
      </c>
      <c r="F174" s="26">
        <f ca="1">INDEX(infos,SMALL(colindex,ROW($A173)),COLUMN(F:F))</f>
        <v>0</v>
      </c>
      <c r="G174" s="26" t="str">
        <f ca="1">INDEX(infos,SMALL(colindex,ROW($A173)),COLUMN(G:G))</f>
        <v>PASI</v>
      </c>
      <c r="H174" s="28">
        <f t="array" aca="1" ref="H174" ca="1">CHOOSE(MOD(COLUMN(B:B),2)+1,IFERROR(SMALL(IF((codetiers=$A174)*(codeart=$C174),tranche,""),COLUMN(B:B)/2*MOD(COLUMN(A:A),2)),""),IFERROR(SMALL(IF((codetiers=$A174)*(codeart=$C174),prixu,""),COLUMN(A:A)/2*MOD(COLUMN(B:B),2)),""))</f>
        <v>20</v>
      </c>
      <c r="I174" s="28">
        <f t="array" aca="1" ref="I174" ca="1">CHOOSE(MOD(COLUMN(C:C),2)+1,IFERROR(SMALL(IF((codetiers=$A174)*(codeart=$C174),tranche,""),COLUMN(C:C)/2*MOD(COLUMN(B:B),2)),""),IFERROR(SMALL(IF((codetiers=$A174)*(codeart=$C174),prixu,""),COLUMN(B:B)/2*MOD(COLUMN(C:C),2)),""))</f>
        <v>3.32</v>
      </c>
      <c r="J174" s="28">
        <f t="array" aca="1" ref="J174" ca="1">CHOOSE(MOD(COLUMN(D:D),2)+1,IFERROR(SMALL(IF((codetiers=$A174)*(codeart=$C174),tranche,""),COLUMN(D:D)/2*MOD(COLUMN(C:C),2)),""),IFERROR(SMALL(IF((codetiers=$A174)*(codeart=$C174),prixu,""),COLUMN(C:C)/2*MOD(COLUMN(D:D),2)),""))</f>
        <v>30</v>
      </c>
      <c r="K174" s="28">
        <f t="array" aca="1" ref="K174" ca="1">CHOOSE(MOD(COLUMN(E:E),2)+1,IFERROR(SMALL(IF((codetiers=$A174)*(codeart=$C174),tranche,""),COLUMN(E:E)/2*MOD(COLUMN(D:D),2)),""),IFERROR(SMALL(IF((codetiers=$A174)*(codeart=$C174),prixu,""),COLUMN(D:D)/2*MOD(COLUMN(E:E),2)),""))</f>
        <v>3.44</v>
      </c>
      <c r="L174" s="28" t="str">
        <f t="array" aca="1" ref="L174" ca="1">CHOOSE(MOD(COLUMN(F:F),2)+1,IFERROR(SMALL(IF((codetiers=$A174)*(codeart=$C174),tranche,""),COLUMN(F:F)/2*MOD(COLUMN(E:E),2)),""),IFERROR(SMALL(IF((codetiers=$A174)*(codeart=$C174),prixu,""),COLUMN(E:E)/2*MOD(COLUMN(F:F),2)),""))</f>
        <v/>
      </c>
      <c r="M174" s="28" t="str">
        <f t="array" aca="1" ref="M174" ca="1">CHOOSE(MOD(COLUMN(G:G),2)+1,IFERROR(SMALL(IF((codetiers=$A174)*(codeart=$C174),tranche,""),COLUMN(G:G)/2*MOD(COLUMN(F:F),2)),""),IFERROR(SMALL(IF((codetiers=$A174)*(codeart=$C174),prixu,""),COLUMN(F:F)/2*MOD(COLUMN(G:G),2)),""))</f>
        <v/>
      </c>
      <c r="N174" s="28" t="str">
        <f t="array" aca="1" ref="N174" ca="1">CHOOSE(MOD(COLUMN(H:H),2)+1,IFERROR(SMALL(IF((codetiers=$A174)*(codeart=$C174),tranche,""),COLUMN(H:H)/2*MOD(COLUMN(G:G),2)),""),IFERROR(SMALL(IF((codetiers=$A174)*(codeart=$C174),prixu,""),COLUMN(G:G)/2*MOD(COLUMN(H:H),2)),""))</f>
        <v/>
      </c>
      <c r="O174" s="28" t="str">
        <f t="array" aca="1" ref="O174" ca="1">CHOOSE(MOD(COLUMN(I:I),2)+1,IFERROR(SMALL(IF((codetiers=$A174)*(codeart=$C174),tranche,""),COLUMN(I:I)/2*MOD(COLUMN(H:H),2)),""),IFERROR(SMALL(IF((codetiers=$A174)*(codeart=$C174),prixu,""),COLUMN(H:H)/2*MOD(COLUMN(I:I),2)),""))</f>
        <v/>
      </c>
      <c r="P174" s="28" t="str">
        <f t="array" aca="1" ref="P174" ca="1">CHOOSE(MOD(COLUMN(J:J),2)+1,IFERROR(SMALL(IF((codetiers=$A174)*(codeart=$C174),tranche,""),COLUMN(J:J)/2*MOD(COLUMN(I:I),2)),""),IFERROR(SMALL(IF((codetiers=$A174)*(codeart=$C174),prixu,""),COLUMN(I:I)/2*MOD(COLUMN(J:J),2)),""))</f>
        <v/>
      </c>
      <c r="Q174" s="28" t="str">
        <f t="array" aca="1" ref="Q174" ca="1">CHOOSE(MOD(COLUMN(K:K),2)+1,IFERROR(SMALL(IF((codetiers=$A174)*(codeart=$C174),tranche,""),COLUMN(K:K)/2*MOD(COLUMN(J:J),2)),""),IFERROR(SMALL(IF((codetiers=$A174)*(codeart=$C174),prixu,""),COLUMN(J:J)/2*MOD(COLUMN(K:K),2)),""))</f>
        <v/>
      </c>
      <c r="R174" s="28" t="str">
        <f t="array" aca="1" ref="R174" ca="1">CHOOSE(MOD(COLUMN(L:L),2)+1,IFERROR(SMALL(IF((codetiers=$A174)*(codeart=$C174),tranche,""),COLUMN(L:L)/2*MOD(COLUMN(K:K),2)),""),IFERROR(SMALL(IF((codetiers=$A174)*(codeart=$C174),prixu,""),COLUMN(K:K)/2*MOD(COLUMN(L:L),2)),""))</f>
        <v/>
      </c>
      <c r="S174" s="28" t="str">
        <f t="array" aca="1" ref="S174" ca="1">CHOOSE(MOD(COLUMN(M:M),2)+1,IFERROR(SMALL(IF((codetiers=$A174)*(codeart=$C174),tranche,""),COLUMN(M:M)/2*MOD(COLUMN(L:L),2)),""),IFERROR(SMALL(IF((codetiers=$A174)*(codeart=$C174),prixu,""),COLUMN(L:L)/2*MOD(COLUMN(M:M),2)),""))</f>
        <v/>
      </c>
    </row>
    <row r="175" spans="1:19">
      <c r="A175" s="26" t="str">
        <f ca="1">INDEX(codetiers,SMALL(colindex,ROW(A174)))</f>
        <v>100249</v>
      </c>
      <c r="B175" s="26" t="str">
        <f ca="1">VLOOKUP($A175,infos,COLUMN(B:B),0)</f>
        <v>GAUTHIER PRECISIONS</v>
      </c>
      <c r="C175" s="26" t="str">
        <f ca="1">INDEX(codeart,SMALL(colindex,ROW(A174)))</f>
        <v>I-CPICAC-C</v>
      </c>
      <c r="D175" s="26" t="str">
        <f ca="1">INDEX(infos,SMALL(colindex,ROW(A174)),COLUMN(D:D))</f>
        <v>2</v>
      </c>
      <c r="E175" s="26" t="str">
        <f ca="1">INDEX(infos,SMALL(colindex,ROW($A174)),COLUMN(E:E))</f>
        <v>CLE PORTE IMPLANT CONTRE ANGLE</v>
      </c>
      <c r="F175" s="26" t="str">
        <f ca="1">INDEX(infos,SMALL(colindex,ROW($A174)),COLUMN(F:F))</f>
        <v>COURT INOX X15TN</v>
      </c>
      <c r="G175" s="26" t="str">
        <f ca="1">INDEX(infos,SMALL(colindex,ROW($A174)),COLUMN(G:G))</f>
        <v>PASI</v>
      </c>
      <c r="H175" s="28">
        <f t="array" aca="1" ref="H175" ca="1">CHOOSE(MOD(COLUMN(B:B),2)+1,IFERROR(SMALL(IF((codetiers=$A175)*(codeart=$C175),tranche,""),COLUMN(B:B)/2*MOD(COLUMN(A:A),2)),""),IFERROR(SMALL(IF((codetiers=$A175)*(codeart=$C175),prixu,""),COLUMN(A:A)/2*MOD(COLUMN(B:B),2)),""))</f>
        <v>99</v>
      </c>
      <c r="I175" s="28">
        <f t="array" aca="1" ref="I175" ca="1">CHOOSE(MOD(COLUMN(C:C),2)+1,IFERROR(SMALL(IF((codetiers=$A175)*(codeart=$C175),tranche,""),COLUMN(C:C)/2*MOD(COLUMN(B:B),2)),""),IFERROR(SMALL(IF((codetiers=$A175)*(codeart=$C175),prixu,""),COLUMN(B:B)/2*MOD(COLUMN(C:C),2)),""))</f>
        <v>0.68</v>
      </c>
      <c r="J175" s="28">
        <f t="array" aca="1" ref="J175" ca="1">CHOOSE(MOD(COLUMN(D:D),2)+1,IFERROR(SMALL(IF((codetiers=$A175)*(codeart=$C175),tranche,""),COLUMN(D:D)/2*MOD(COLUMN(C:C),2)),""),IFERROR(SMALL(IF((codetiers=$A175)*(codeart=$C175),prixu,""),COLUMN(C:C)/2*MOD(COLUMN(D:D),2)),""))</f>
        <v>499</v>
      </c>
      <c r="K175" s="28">
        <f t="array" aca="1" ref="K175" ca="1">CHOOSE(MOD(COLUMN(E:E),2)+1,IFERROR(SMALL(IF((codetiers=$A175)*(codeart=$C175),tranche,""),COLUMN(E:E)/2*MOD(COLUMN(D:D),2)),""),IFERROR(SMALL(IF((codetiers=$A175)*(codeart=$C175),prixu,""),COLUMN(D:D)/2*MOD(COLUMN(E:E),2)),""))</f>
        <v>0.84</v>
      </c>
      <c r="L175" s="28">
        <f t="array" aca="1" ref="L175" ca="1">CHOOSE(MOD(COLUMN(F:F),2)+1,IFERROR(SMALL(IF((codetiers=$A175)*(codeart=$C175),tranche,""),COLUMN(F:F)/2*MOD(COLUMN(E:E),2)),""),IFERROR(SMALL(IF((codetiers=$A175)*(codeart=$C175),prixu,""),COLUMN(E:E)/2*MOD(COLUMN(F:F),2)),""))</f>
        <v>999</v>
      </c>
      <c r="M175" s="28">
        <f t="array" aca="1" ref="M175" ca="1">CHOOSE(MOD(COLUMN(G:G),2)+1,IFERROR(SMALL(IF((codetiers=$A175)*(codeart=$C175),tranche,""),COLUMN(G:G)/2*MOD(COLUMN(F:F),2)),""),IFERROR(SMALL(IF((codetiers=$A175)*(codeart=$C175),prixu,""),COLUMN(F:F)/2*MOD(COLUMN(G:G),2)),""))</f>
        <v>1.05</v>
      </c>
      <c r="N175" s="28">
        <f t="array" aca="1" ref="N175" ca="1">CHOOSE(MOD(COLUMN(H:H),2)+1,IFERROR(SMALL(IF((codetiers=$A175)*(codeart=$C175),tranche,""),COLUMN(H:H)/2*MOD(COLUMN(G:G),2)),""),IFERROR(SMALL(IF((codetiers=$A175)*(codeart=$C175),prixu,""),COLUMN(G:G)/2*MOD(COLUMN(H:H),2)),""))</f>
        <v>9999</v>
      </c>
      <c r="O175" s="28">
        <f t="array" aca="1" ref="O175" ca="1">CHOOSE(MOD(COLUMN(I:I),2)+1,IFERROR(SMALL(IF((codetiers=$A175)*(codeart=$C175),tranche,""),COLUMN(I:I)/2*MOD(COLUMN(H:H),2)),""),IFERROR(SMALL(IF((codetiers=$A175)*(codeart=$C175),prixu,""),COLUMN(H:H)/2*MOD(COLUMN(I:I),2)),""))</f>
        <v>1.26</v>
      </c>
      <c r="P175" s="28" t="str">
        <f t="array" aca="1" ref="P175" ca="1">CHOOSE(MOD(COLUMN(J:J),2)+1,IFERROR(SMALL(IF((codetiers=$A175)*(codeart=$C175),tranche,""),COLUMN(J:J)/2*MOD(COLUMN(I:I),2)),""),IFERROR(SMALL(IF((codetiers=$A175)*(codeart=$C175),prixu,""),COLUMN(I:I)/2*MOD(COLUMN(J:J),2)),""))</f>
        <v/>
      </c>
      <c r="Q175" s="28" t="str">
        <f t="array" aca="1" ref="Q175" ca="1">CHOOSE(MOD(COLUMN(K:K),2)+1,IFERROR(SMALL(IF((codetiers=$A175)*(codeart=$C175),tranche,""),COLUMN(K:K)/2*MOD(COLUMN(J:J),2)),""),IFERROR(SMALL(IF((codetiers=$A175)*(codeart=$C175),prixu,""),COLUMN(J:J)/2*MOD(COLUMN(K:K),2)),""))</f>
        <v/>
      </c>
      <c r="R175" s="28" t="str">
        <f t="array" aca="1" ref="R175" ca="1">CHOOSE(MOD(COLUMN(L:L),2)+1,IFERROR(SMALL(IF((codetiers=$A175)*(codeart=$C175),tranche,""),COLUMN(L:L)/2*MOD(COLUMN(K:K),2)),""),IFERROR(SMALL(IF((codetiers=$A175)*(codeart=$C175),prixu,""),COLUMN(K:K)/2*MOD(COLUMN(L:L),2)),""))</f>
        <v/>
      </c>
      <c r="S175" s="28" t="str">
        <f t="array" aca="1" ref="S175" ca="1">CHOOSE(MOD(COLUMN(M:M),2)+1,IFERROR(SMALL(IF((codetiers=$A175)*(codeart=$C175),tranche,""),COLUMN(M:M)/2*MOD(COLUMN(L:L),2)),""),IFERROR(SMALL(IF((codetiers=$A175)*(codeart=$C175),prixu,""),COLUMN(L:L)/2*MOD(COLUMN(M:M),2)),""))</f>
        <v/>
      </c>
    </row>
    <row r="176" spans="1:19">
      <c r="A176" s="26" t="str">
        <f ca="1">INDEX(codetiers,SMALL(colindex,ROW(A175)))</f>
        <v>100249</v>
      </c>
      <c r="B176" s="26" t="str">
        <f ca="1">VLOOKUP($A176,infos,COLUMN(B:B),0)</f>
        <v>GAUTHIER PRECISIONS</v>
      </c>
      <c r="C176" s="26" t="str">
        <f ca="1">INDEX(codeart,SMALL(colindex,ROW(A175)))</f>
        <v>I-CPICAL-C</v>
      </c>
      <c r="D176" s="26" t="str">
        <f ca="1">INDEX(infos,SMALL(colindex,ROW(A175)),COLUMN(D:D))</f>
        <v>2</v>
      </c>
      <c r="E176" s="26" t="str">
        <f ca="1">INDEX(infos,SMALL(colindex,ROW($A175)),COLUMN(E:E))</f>
        <v>CLE PORTE IMPLANT CONTRE ANGLE</v>
      </c>
      <c r="F176" s="26" t="str">
        <f ca="1">INDEX(infos,SMALL(colindex,ROW($A175)),COLUMN(F:F))</f>
        <v>LONG INOX X15TN</v>
      </c>
      <c r="G176" s="26" t="str">
        <f ca="1">INDEX(infos,SMALL(colindex,ROW($A175)),COLUMN(G:G))</f>
        <v>PASI</v>
      </c>
      <c r="H176" s="28">
        <f t="array" aca="1" ref="H176" ca="1">CHOOSE(MOD(COLUMN(B:B),2)+1,IFERROR(SMALL(IF((codetiers=$A176)*(codeart=$C176),tranche,""),COLUMN(B:B)/2*MOD(COLUMN(A:A),2)),""),IFERROR(SMALL(IF((codetiers=$A176)*(codeart=$C176),prixu,""),COLUMN(A:A)/2*MOD(COLUMN(B:B),2)),""))</f>
        <v>99</v>
      </c>
      <c r="I176" s="28">
        <f t="array" aca="1" ref="I176" ca="1">CHOOSE(MOD(COLUMN(C:C),2)+1,IFERROR(SMALL(IF((codetiers=$A176)*(codeart=$C176),tranche,""),COLUMN(C:C)/2*MOD(COLUMN(B:B),2)),""),IFERROR(SMALL(IF((codetiers=$A176)*(codeart=$C176),prixu,""),COLUMN(B:B)/2*MOD(COLUMN(C:C),2)),""))</f>
        <v>0.68</v>
      </c>
      <c r="J176" s="28">
        <f t="array" aca="1" ref="J176" ca="1">CHOOSE(MOD(COLUMN(D:D),2)+1,IFERROR(SMALL(IF((codetiers=$A176)*(codeart=$C176),tranche,""),COLUMN(D:D)/2*MOD(COLUMN(C:C),2)),""),IFERROR(SMALL(IF((codetiers=$A176)*(codeart=$C176),prixu,""),COLUMN(C:C)/2*MOD(COLUMN(D:D),2)),""))</f>
        <v>499</v>
      </c>
      <c r="K176" s="28">
        <f t="array" aca="1" ref="K176" ca="1">CHOOSE(MOD(COLUMN(E:E),2)+1,IFERROR(SMALL(IF((codetiers=$A176)*(codeart=$C176),tranche,""),COLUMN(E:E)/2*MOD(COLUMN(D:D),2)),""),IFERROR(SMALL(IF((codetiers=$A176)*(codeart=$C176),prixu,""),COLUMN(D:D)/2*MOD(COLUMN(E:E),2)),""))</f>
        <v>0.84</v>
      </c>
      <c r="L176" s="28">
        <f t="array" aca="1" ref="L176" ca="1">CHOOSE(MOD(COLUMN(F:F),2)+1,IFERROR(SMALL(IF((codetiers=$A176)*(codeart=$C176),tranche,""),COLUMN(F:F)/2*MOD(COLUMN(E:E),2)),""),IFERROR(SMALL(IF((codetiers=$A176)*(codeart=$C176),prixu,""),COLUMN(E:E)/2*MOD(COLUMN(F:F),2)),""))</f>
        <v>999</v>
      </c>
      <c r="M176" s="28">
        <f t="array" aca="1" ref="M176" ca="1">CHOOSE(MOD(COLUMN(G:G),2)+1,IFERROR(SMALL(IF((codetiers=$A176)*(codeart=$C176),tranche,""),COLUMN(G:G)/2*MOD(COLUMN(F:F),2)),""),IFERROR(SMALL(IF((codetiers=$A176)*(codeart=$C176),prixu,""),COLUMN(F:F)/2*MOD(COLUMN(G:G),2)),""))</f>
        <v>1.05</v>
      </c>
      <c r="N176" s="28">
        <f t="array" aca="1" ref="N176" ca="1">CHOOSE(MOD(COLUMN(H:H),2)+1,IFERROR(SMALL(IF((codetiers=$A176)*(codeart=$C176),tranche,""),COLUMN(H:H)/2*MOD(COLUMN(G:G),2)),""),IFERROR(SMALL(IF((codetiers=$A176)*(codeart=$C176),prixu,""),COLUMN(G:G)/2*MOD(COLUMN(H:H),2)),""))</f>
        <v>9999</v>
      </c>
      <c r="O176" s="28">
        <f t="array" aca="1" ref="O176" ca="1">CHOOSE(MOD(COLUMN(I:I),2)+1,IFERROR(SMALL(IF((codetiers=$A176)*(codeart=$C176),tranche,""),COLUMN(I:I)/2*MOD(COLUMN(H:H),2)),""),IFERROR(SMALL(IF((codetiers=$A176)*(codeart=$C176),prixu,""),COLUMN(H:H)/2*MOD(COLUMN(I:I),2)),""))</f>
        <v>1.26</v>
      </c>
      <c r="P176" s="28" t="str">
        <f t="array" aca="1" ref="P176" ca="1">CHOOSE(MOD(COLUMN(J:J),2)+1,IFERROR(SMALL(IF((codetiers=$A176)*(codeart=$C176),tranche,""),COLUMN(J:J)/2*MOD(COLUMN(I:I),2)),""),IFERROR(SMALL(IF((codetiers=$A176)*(codeart=$C176),prixu,""),COLUMN(I:I)/2*MOD(COLUMN(J:J),2)),""))</f>
        <v/>
      </c>
      <c r="Q176" s="28" t="str">
        <f t="array" aca="1" ref="Q176" ca="1">CHOOSE(MOD(COLUMN(K:K),2)+1,IFERROR(SMALL(IF((codetiers=$A176)*(codeart=$C176),tranche,""),COLUMN(K:K)/2*MOD(COLUMN(J:J),2)),""),IFERROR(SMALL(IF((codetiers=$A176)*(codeart=$C176),prixu,""),COLUMN(J:J)/2*MOD(COLUMN(K:K),2)),""))</f>
        <v/>
      </c>
      <c r="R176" s="28" t="str">
        <f t="array" aca="1" ref="R176" ca="1">CHOOSE(MOD(COLUMN(L:L),2)+1,IFERROR(SMALL(IF((codetiers=$A176)*(codeart=$C176),tranche,""),COLUMN(L:L)/2*MOD(COLUMN(K:K),2)),""),IFERROR(SMALL(IF((codetiers=$A176)*(codeart=$C176),prixu,""),COLUMN(K:K)/2*MOD(COLUMN(L:L),2)),""))</f>
        <v/>
      </c>
      <c r="S176" s="28" t="str">
        <f t="array" aca="1" ref="S176" ca="1">CHOOSE(MOD(COLUMN(M:M),2)+1,IFERROR(SMALL(IF((codetiers=$A176)*(codeart=$C176),tranche,""),COLUMN(M:M)/2*MOD(COLUMN(L:L),2)),""),IFERROR(SMALL(IF((codetiers=$A176)*(codeart=$C176),prixu,""),COLUMN(L:L)/2*MOD(COLUMN(M:M),2)),""))</f>
        <v/>
      </c>
    </row>
    <row r="177" spans="1:19">
      <c r="A177" s="26" t="str">
        <f ca="1">INDEX(codetiers,SMALL(colindex,ROW(A176)))</f>
        <v>100249</v>
      </c>
      <c r="B177" s="26" t="str">
        <f ca="1">VLOOKUP($A177,infos,COLUMN(B:B),0)</f>
        <v>GAUTHIER PRECISIONS</v>
      </c>
      <c r="C177" s="26" t="str">
        <f ca="1">INDEX(codeart,SMALL(colindex,ROW(A176)))</f>
        <v>I-CPIMC-C</v>
      </c>
      <c r="D177" s="26" t="str">
        <f ca="1">INDEX(infos,SMALL(colindex,ROW(A176)),COLUMN(D:D))</f>
        <v>2</v>
      </c>
      <c r="E177" s="26" t="str">
        <f ca="1">INDEX(infos,SMALL(colindex,ROW($A176)),COLUMN(E:E))</f>
        <v>CLE PORTE IMPLANT MANU L 14</v>
      </c>
      <c r="F177" s="26" t="str">
        <f ca="1">INDEX(infos,SMALL(colindex,ROW($A176)),COLUMN(F:F))</f>
        <v>INOX X15TN</v>
      </c>
      <c r="G177" s="26" t="str">
        <f ca="1">INDEX(infos,SMALL(colindex,ROW($A176)),COLUMN(G:G))</f>
        <v>PASI</v>
      </c>
      <c r="H177" s="28">
        <f t="array" aca="1" ref="H177" ca="1">CHOOSE(MOD(COLUMN(B:B),2)+1,IFERROR(SMALL(IF((codetiers=$A177)*(codeart=$C177),tranche,""),COLUMN(B:B)/2*MOD(COLUMN(A:A),2)),""),IFERROR(SMALL(IF((codetiers=$A177)*(codeart=$C177),prixu,""),COLUMN(A:A)/2*MOD(COLUMN(B:B),2)),""))</f>
        <v>99</v>
      </c>
      <c r="I177" s="28">
        <f t="array" aca="1" ref="I177" ca="1">CHOOSE(MOD(COLUMN(C:C),2)+1,IFERROR(SMALL(IF((codetiers=$A177)*(codeart=$C177),tranche,""),COLUMN(C:C)/2*MOD(COLUMN(B:B),2)),""),IFERROR(SMALL(IF((codetiers=$A177)*(codeart=$C177),prixu,""),COLUMN(B:B)/2*MOD(COLUMN(C:C),2)),""))</f>
        <v>0.68</v>
      </c>
      <c r="J177" s="28">
        <f t="array" aca="1" ref="J177" ca="1">CHOOSE(MOD(COLUMN(D:D),2)+1,IFERROR(SMALL(IF((codetiers=$A177)*(codeart=$C177),tranche,""),COLUMN(D:D)/2*MOD(COLUMN(C:C),2)),""),IFERROR(SMALL(IF((codetiers=$A177)*(codeart=$C177),prixu,""),COLUMN(C:C)/2*MOD(COLUMN(D:D),2)),""))</f>
        <v>499</v>
      </c>
      <c r="K177" s="28">
        <f t="array" aca="1" ref="K177" ca="1">CHOOSE(MOD(COLUMN(E:E),2)+1,IFERROR(SMALL(IF((codetiers=$A177)*(codeart=$C177),tranche,""),COLUMN(E:E)/2*MOD(COLUMN(D:D),2)),""),IFERROR(SMALL(IF((codetiers=$A177)*(codeart=$C177),prixu,""),COLUMN(D:D)/2*MOD(COLUMN(E:E),2)),""))</f>
        <v>0.84</v>
      </c>
      <c r="L177" s="28">
        <f t="array" aca="1" ref="L177" ca="1">CHOOSE(MOD(COLUMN(F:F),2)+1,IFERROR(SMALL(IF((codetiers=$A177)*(codeart=$C177),tranche,""),COLUMN(F:F)/2*MOD(COLUMN(E:E),2)),""),IFERROR(SMALL(IF((codetiers=$A177)*(codeart=$C177),prixu,""),COLUMN(E:E)/2*MOD(COLUMN(F:F),2)),""))</f>
        <v>999</v>
      </c>
      <c r="M177" s="28">
        <f t="array" aca="1" ref="M177" ca="1">CHOOSE(MOD(COLUMN(G:G),2)+1,IFERROR(SMALL(IF((codetiers=$A177)*(codeart=$C177),tranche,""),COLUMN(G:G)/2*MOD(COLUMN(F:F),2)),""),IFERROR(SMALL(IF((codetiers=$A177)*(codeart=$C177),prixu,""),COLUMN(F:F)/2*MOD(COLUMN(G:G),2)),""))</f>
        <v>1.05</v>
      </c>
      <c r="N177" s="28">
        <f t="array" aca="1" ref="N177" ca="1">CHOOSE(MOD(COLUMN(H:H),2)+1,IFERROR(SMALL(IF((codetiers=$A177)*(codeart=$C177),tranche,""),COLUMN(H:H)/2*MOD(COLUMN(G:G),2)),""),IFERROR(SMALL(IF((codetiers=$A177)*(codeart=$C177),prixu,""),COLUMN(G:G)/2*MOD(COLUMN(H:H),2)),""))</f>
        <v>9999</v>
      </c>
      <c r="O177" s="28">
        <f t="array" aca="1" ref="O177" ca="1">CHOOSE(MOD(COLUMN(I:I),2)+1,IFERROR(SMALL(IF((codetiers=$A177)*(codeart=$C177),tranche,""),COLUMN(I:I)/2*MOD(COLUMN(H:H),2)),""),IFERROR(SMALL(IF((codetiers=$A177)*(codeart=$C177),prixu,""),COLUMN(H:H)/2*MOD(COLUMN(I:I),2)),""))</f>
        <v>1.26</v>
      </c>
      <c r="P177" s="28" t="str">
        <f t="array" aca="1" ref="P177" ca="1">CHOOSE(MOD(COLUMN(J:J),2)+1,IFERROR(SMALL(IF((codetiers=$A177)*(codeart=$C177),tranche,""),COLUMN(J:J)/2*MOD(COLUMN(I:I),2)),""),IFERROR(SMALL(IF((codetiers=$A177)*(codeart=$C177),prixu,""),COLUMN(I:I)/2*MOD(COLUMN(J:J),2)),""))</f>
        <v/>
      </c>
      <c r="Q177" s="28" t="str">
        <f t="array" aca="1" ref="Q177" ca="1">CHOOSE(MOD(COLUMN(K:K),2)+1,IFERROR(SMALL(IF((codetiers=$A177)*(codeart=$C177),tranche,""),COLUMN(K:K)/2*MOD(COLUMN(J:J),2)),""),IFERROR(SMALL(IF((codetiers=$A177)*(codeart=$C177),prixu,""),COLUMN(J:J)/2*MOD(COLUMN(K:K),2)),""))</f>
        <v/>
      </c>
      <c r="R177" s="28" t="str">
        <f t="array" aca="1" ref="R177" ca="1">CHOOSE(MOD(COLUMN(L:L),2)+1,IFERROR(SMALL(IF((codetiers=$A177)*(codeart=$C177),tranche,""),COLUMN(L:L)/2*MOD(COLUMN(K:K),2)),""),IFERROR(SMALL(IF((codetiers=$A177)*(codeart=$C177),prixu,""),COLUMN(K:K)/2*MOD(COLUMN(L:L),2)),""))</f>
        <v/>
      </c>
      <c r="S177" s="28" t="str">
        <f t="array" aca="1" ref="S177" ca="1">CHOOSE(MOD(COLUMN(M:M),2)+1,IFERROR(SMALL(IF((codetiers=$A177)*(codeart=$C177),tranche,""),COLUMN(M:M)/2*MOD(COLUMN(L:L),2)),""),IFERROR(SMALL(IF((codetiers=$A177)*(codeart=$C177),prixu,""),COLUMN(L:L)/2*MOD(COLUMN(M:M),2)),""))</f>
        <v/>
      </c>
    </row>
    <row r="178" spans="1:19">
      <c r="A178" s="26" t="str">
        <f ca="1">INDEX(codetiers,SMALL(colindex,ROW(A177)))</f>
        <v>100249</v>
      </c>
      <c r="B178" s="26" t="str">
        <f ca="1">VLOOKUP($A178,infos,COLUMN(B:B),0)</f>
        <v>GAUTHIER PRECISIONS</v>
      </c>
      <c r="C178" s="26" t="str">
        <f ca="1">INDEX(codeart,SMALL(colindex,ROW(A177)))</f>
        <v>I-EMC</v>
      </c>
      <c r="D178" s="26" t="str">
        <f ca="1">INDEX(infos,SMALL(colindex,ROW(A177)),COLUMN(D:D))</f>
        <v>3</v>
      </c>
      <c r="E178" s="26" t="str">
        <f ca="1">INDEX(infos,SMALL(colindex,ROW($A177)),COLUMN(E:E))</f>
        <v>EXTRACTEUR MANUEL COURT</v>
      </c>
      <c r="F178" s="26" t="str">
        <f ca="1">INDEX(infos,SMALL(colindex,ROW($A177)),COLUMN(F:F))</f>
        <v>CORPS X15TN -TETE 316L</v>
      </c>
      <c r="G178" s="26" t="str">
        <f ca="1">INDEX(infos,SMALL(colindex,ROW($A177)),COLUMN(G:G))</f>
        <v>PASI</v>
      </c>
      <c r="H178" s="28">
        <f t="array" aca="1" ref="H178" ca="1">CHOOSE(MOD(COLUMN(B:B),2)+1,IFERROR(SMALL(IF((codetiers=$A178)*(codeart=$C178),tranche,""),COLUMN(B:B)/2*MOD(COLUMN(A:A),2)),""),IFERROR(SMALL(IF((codetiers=$A178)*(codeart=$C178),prixu,""),COLUMN(A:A)/2*MOD(COLUMN(B:B),2)),""))</f>
        <v>99</v>
      </c>
      <c r="I178" s="28">
        <f t="array" aca="1" ref="I178" ca="1">CHOOSE(MOD(COLUMN(C:C),2)+1,IFERROR(SMALL(IF((codetiers=$A178)*(codeart=$C178),tranche,""),COLUMN(C:C)/2*MOD(COLUMN(B:B),2)),""),IFERROR(SMALL(IF((codetiers=$A178)*(codeart=$C178),prixu,""),COLUMN(B:B)/2*MOD(COLUMN(C:C),2)),""))</f>
        <v>0.68</v>
      </c>
      <c r="J178" s="28">
        <f t="array" aca="1" ref="J178" ca="1">CHOOSE(MOD(COLUMN(D:D),2)+1,IFERROR(SMALL(IF((codetiers=$A178)*(codeart=$C178),tranche,""),COLUMN(D:D)/2*MOD(COLUMN(C:C),2)),""),IFERROR(SMALL(IF((codetiers=$A178)*(codeart=$C178),prixu,""),COLUMN(C:C)/2*MOD(COLUMN(D:D),2)),""))</f>
        <v>499</v>
      </c>
      <c r="K178" s="28">
        <f t="array" aca="1" ref="K178" ca="1">CHOOSE(MOD(COLUMN(E:E),2)+1,IFERROR(SMALL(IF((codetiers=$A178)*(codeart=$C178),tranche,""),COLUMN(E:E)/2*MOD(COLUMN(D:D),2)),""),IFERROR(SMALL(IF((codetiers=$A178)*(codeart=$C178),prixu,""),COLUMN(D:D)/2*MOD(COLUMN(E:E),2)),""))</f>
        <v>0.84</v>
      </c>
      <c r="L178" s="28">
        <f t="array" aca="1" ref="L178" ca="1">CHOOSE(MOD(COLUMN(F:F),2)+1,IFERROR(SMALL(IF((codetiers=$A178)*(codeart=$C178),tranche,""),COLUMN(F:F)/2*MOD(COLUMN(E:E),2)),""),IFERROR(SMALL(IF((codetiers=$A178)*(codeart=$C178),prixu,""),COLUMN(E:E)/2*MOD(COLUMN(F:F),2)),""))</f>
        <v>999</v>
      </c>
      <c r="M178" s="28">
        <f t="array" aca="1" ref="M178" ca="1">CHOOSE(MOD(COLUMN(G:G),2)+1,IFERROR(SMALL(IF((codetiers=$A178)*(codeart=$C178),tranche,""),COLUMN(G:G)/2*MOD(COLUMN(F:F),2)),""),IFERROR(SMALL(IF((codetiers=$A178)*(codeart=$C178),prixu,""),COLUMN(F:F)/2*MOD(COLUMN(G:G),2)),""))</f>
        <v>1.05</v>
      </c>
      <c r="N178" s="28">
        <f t="array" aca="1" ref="N178" ca="1">CHOOSE(MOD(COLUMN(H:H),2)+1,IFERROR(SMALL(IF((codetiers=$A178)*(codeart=$C178),tranche,""),COLUMN(H:H)/2*MOD(COLUMN(G:G),2)),""),IFERROR(SMALL(IF((codetiers=$A178)*(codeart=$C178),prixu,""),COLUMN(G:G)/2*MOD(COLUMN(H:H),2)),""))</f>
        <v>9999</v>
      </c>
      <c r="O178" s="28">
        <f t="array" aca="1" ref="O178" ca="1">CHOOSE(MOD(COLUMN(I:I),2)+1,IFERROR(SMALL(IF((codetiers=$A178)*(codeart=$C178),tranche,""),COLUMN(I:I)/2*MOD(COLUMN(H:H),2)),""),IFERROR(SMALL(IF((codetiers=$A178)*(codeart=$C178),prixu,""),COLUMN(H:H)/2*MOD(COLUMN(I:I),2)),""))</f>
        <v>1.26</v>
      </c>
      <c r="P178" s="28" t="str">
        <f t="array" aca="1" ref="P178" ca="1">CHOOSE(MOD(COLUMN(J:J),2)+1,IFERROR(SMALL(IF((codetiers=$A178)*(codeart=$C178),tranche,""),COLUMN(J:J)/2*MOD(COLUMN(I:I),2)),""),IFERROR(SMALL(IF((codetiers=$A178)*(codeart=$C178),prixu,""),COLUMN(I:I)/2*MOD(COLUMN(J:J),2)),""))</f>
        <v/>
      </c>
      <c r="Q178" s="28" t="str">
        <f t="array" aca="1" ref="Q178" ca="1">CHOOSE(MOD(COLUMN(K:K),2)+1,IFERROR(SMALL(IF((codetiers=$A178)*(codeart=$C178),tranche,""),COLUMN(K:K)/2*MOD(COLUMN(J:J),2)),""),IFERROR(SMALL(IF((codetiers=$A178)*(codeart=$C178),prixu,""),COLUMN(J:J)/2*MOD(COLUMN(K:K),2)),""))</f>
        <v/>
      </c>
      <c r="R178" s="28" t="str">
        <f t="array" aca="1" ref="R178" ca="1">CHOOSE(MOD(COLUMN(L:L),2)+1,IFERROR(SMALL(IF((codetiers=$A178)*(codeart=$C178),tranche,""),COLUMN(L:L)/2*MOD(COLUMN(K:K),2)),""),IFERROR(SMALL(IF((codetiers=$A178)*(codeart=$C178),prixu,""),COLUMN(K:K)/2*MOD(COLUMN(L:L),2)),""))</f>
        <v/>
      </c>
      <c r="S178" s="28" t="str">
        <f t="array" aca="1" ref="S178" ca="1">CHOOSE(MOD(COLUMN(M:M),2)+1,IFERROR(SMALL(IF((codetiers=$A178)*(codeart=$C178),tranche,""),COLUMN(M:M)/2*MOD(COLUMN(L:L),2)),""),IFERROR(SMALL(IF((codetiers=$A178)*(codeart=$C178),prixu,""),COLUMN(L:L)/2*MOD(COLUMN(M:M),2)),""))</f>
        <v/>
      </c>
    </row>
    <row r="179" spans="1:19">
      <c r="A179" s="26" t="str">
        <f ca="1">INDEX(codetiers,SMALL(colindex,ROW(A178)))</f>
        <v>100249</v>
      </c>
      <c r="B179" s="26" t="str">
        <f ca="1">VLOOKUP($A179,infos,COLUMN(B:B),0)</f>
        <v>GAUTHIER PRECISIONS</v>
      </c>
      <c r="C179" s="26" t="str">
        <f ca="1">INDEX(codeart,SMALL(colindex,ROW(A178)))</f>
        <v>KMTR</v>
      </c>
      <c r="D179" s="26" t="str">
        <f ca="1">INDEX(infos,SMALL(colindex,ROW(A178)),COLUMN(D:D))</f>
        <v>00</v>
      </c>
      <c r="E179" s="26" t="str">
        <f ca="1">INDEX(infos,SMALL(colindex,ROW($A178)),COLUMN(E:E))</f>
        <v>MASTER TUBE POUR GUIDE Ø4.7x4</v>
      </c>
      <c r="F179" s="26" t="str">
        <f ca="1">INDEX(infos,SMALL(colindex,ROW($A178)),COLUMN(F:F))</f>
        <v>INOX X15TN-1.4123</v>
      </c>
      <c r="G179" s="26" t="str">
        <f ca="1">INDEX(infos,SMALL(colindex,ROW($A178)),COLUMN(G:G))</f>
        <v>PASI</v>
      </c>
      <c r="H179" s="28">
        <f t="array" aca="1" ref="H179" ca="1">CHOOSE(MOD(COLUMN(B:B),2)+1,IFERROR(SMALL(IF((codetiers=$A179)*(codeart=$C179),tranche,""),COLUMN(B:B)/2*MOD(COLUMN(A:A),2)),""),IFERROR(SMALL(IF((codetiers=$A179)*(codeart=$C179),prixu,""),COLUMN(A:A)/2*MOD(COLUMN(B:B),2)),""))</f>
        <v>99</v>
      </c>
      <c r="I179" s="28">
        <f t="array" aca="1" ref="I179" ca="1">CHOOSE(MOD(COLUMN(C:C),2)+1,IFERROR(SMALL(IF((codetiers=$A179)*(codeart=$C179),tranche,""),COLUMN(C:C)/2*MOD(COLUMN(B:B),2)),""),IFERROR(SMALL(IF((codetiers=$A179)*(codeart=$C179),prixu,""),COLUMN(B:B)/2*MOD(COLUMN(C:C),2)),""))</f>
        <v>0.68</v>
      </c>
      <c r="J179" s="28">
        <f t="array" aca="1" ref="J179" ca="1">CHOOSE(MOD(COLUMN(D:D),2)+1,IFERROR(SMALL(IF((codetiers=$A179)*(codeart=$C179),tranche,""),COLUMN(D:D)/2*MOD(COLUMN(C:C),2)),""),IFERROR(SMALL(IF((codetiers=$A179)*(codeart=$C179),prixu,""),COLUMN(C:C)/2*MOD(COLUMN(D:D),2)),""))</f>
        <v>499</v>
      </c>
      <c r="K179" s="28">
        <f t="array" aca="1" ref="K179" ca="1">CHOOSE(MOD(COLUMN(E:E),2)+1,IFERROR(SMALL(IF((codetiers=$A179)*(codeart=$C179),tranche,""),COLUMN(E:E)/2*MOD(COLUMN(D:D),2)),""),IFERROR(SMALL(IF((codetiers=$A179)*(codeart=$C179),prixu,""),COLUMN(D:D)/2*MOD(COLUMN(E:E),2)),""))</f>
        <v>0.84</v>
      </c>
      <c r="L179" s="28">
        <f t="array" aca="1" ref="L179" ca="1">CHOOSE(MOD(COLUMN(F:F),2)+1,IFERROR(SMALL(IF((codetiers=$A179)*(codeart=$C179),tranche,""),COLUMN(F:F)/2*MOD(COLUMN(E:E),2)),""),IFERROR(SMALL(IF((codetiers=$A179)*(codeart=$C179),prixu,""),COLUMN(E:E)/2*MOD(COLUMN(F:F),2)),""))</f>
        <v>999</v>
      </c>
      <c r="M179" s="28">
        <f t="array" aca="1" ref="M179" ca="1">CHOOSE(MOD(COLUMN(G:G),2)+1,IFERROR(SMALL(IF((codetiers=$A179)*(codeart=$C179),tranche,""),COLUMN(G:G)/2*MOD(COLUMN(F:F),2)),""),IFERROR(SMALL(IF((codetiers=$A179)*(codeart=$C179),prixu,""),COLUMN(F:F)/2*MOD(COLUMN(G:G),2)),""))</f>
        <v>1.05</v>
      </c>
      <c r="N179" s="28">
        <f t="array" aca="1" ref="N179" ca="1">CHOOSE(MOD(COLUMN(H:H),2)+1,IFERROR(SMALL(IF((codetiers=$A179)*(codeart=$C179),tranche,""),COLUMN(H:H)/2*MOD(COLUMN(G:G),2)),""),IFERROR(SMALL(IF((codetiers=$A179)*(codeart=$C179),prixu,""),COLUMN(G:G)/2*MOD(COLUMN(H:H),2)),""))</f>
        <v>9999</v>
      </c>
      <c r="O179" s="28">
        <f t="array" aca="1" ref="O179" ca="1">CHOOSE(MOD(COLUMN(I:I),2)+1,IFERROR(SMALL(IF((codetiers=$A179)*(codeart=$C179),tranche,""),COLUMN(I:I)/2*MOD(COLUMN(H:H),2)),""),IFERROR(SMALL(IF((codetiers=$A179)*(codeart=$C179),prixu,""),COLUMN(H:H)/2*MOD(COLUMN(I:I),2)),""))</f>
        <v>1.26</v>
      </c>
      <c r="P179" s="28" t="str">
        <f t="array" aca="1" ref="P179" ca="1">CHOOSE(MOD(COLUMN(J:J),2)+1,IFERROR(SMALL(IF((codetiers=$A179)*(codeart=$C179),tranche,""),COLUMN(J:J)/2*MOD(COLUMN(I:I),2)),""),IFERROR(SMALL(IF((codetiers=$A179)*(codeart=$C179),prixu,""),COLUMN(I:I)/2*MOD(COLUMN(J:J),2)),""))</f>
        <v/>
      </c>
      <c r="Q179" s="28" t="str">
        <f t="array" aca="1" ref="Q179" ca="1">CHOOSE(MOD(COLUMN(K:K),2)+1,IFERROR(SMALL(IF((codetiers=$A179)*(codeart=$C179),tranche,""),COLUMN(K:K)/2*MOD(COLUMN(J:J),2)),""),IFERROR(SMALL(IF((codetiers=$A179)*(codeart=$C179),prixu,""),COLUMN(J:J)/2*MOD(COLUMN(K:K),2)),""))</f>
        <v/>
      </c>
      <c r="R179" s="28" t="str">
        <f t="array" aca="1" ref="R179" ca="1">CHOOSE(MOD(COLUMN(L:L),2)+1,IFERROR(SMALL(IF((codetiers=$A179)*(codeart=$C179),tranche,""),COLUMN(L:L)/2*MOD(COLUMN(K:K),2)),""),IFERROR(SMALL(IF((codetiers=$A179)*(codeart=$C179),prixu,""),COLUMN(K:K)/2*MOD(COLUMN(L:L),2)),""))</f>
        <v/>
      </c>
      <c r="S179" s="28" t="str">
        <f t="array" aca="1" ref="S179" ca="1">CHOOSE(MOD(COLUMN(M:M),2)+1,IFERROR(SMALL(IF((codetiers=$A179)*(codeart=$C179),tranche,""),COLUMN(M:M)/2*MOD(COLUMN(L:L),2)),""),IFERROR(SMALL(IF((codetiers=$A179)*(codeart=$C179),prixu,""),COLUMN(L:L)/2*MOD(COLUMN(M:M),2)),""))</f>
        <v/>
      </c>
    </row>
    <row r="180" spans="1:19">
      <c r="A180" s="26" t="str">
        <f ca="1">INDEX(codetiers,SMALL(colindex,ROW(A179)))</f>
        <v>100249</v>
      </c>
      <c r="B180" s="26" t="str">
        <f ca="1">VLOOKUP($A180,infos,COLUMN(B:B),0)</f>
        <v>GAUTHIER PRECISIONS</v>
      </c>
      <c r="C180" s="26" t="str">
        <f ca="1">INDEX(codeart,SMALL(colindex,ROW(A179)))</f>
        <v>KMTW</v>
      </c>
      <c r="D180" s="26" t="str">
        <f ca="1">INDEX(infos,SMALL(colindex,ROW(A179)),COLUMN(D:D))</f>
        <v>00</v>
      </c>
      <c r="E180" s="26" t="str">
        <f ca="1">INDEX(infos,SMALL(colindex,ROW($A179)),COLUMN(E:E))</f>
        <v>MASTER TUBE POUR GUIDE Ø5.7x4</v>
      </c>
      <c r="F180" s="26" t="str">
        <f ca="1">INDEX(infos,SMALL(colindex,ROW($A179)),COLUMN(F:F))</f>
        <v>INOX X15TN-1.4123</v>
      </c>
      <c r="G180" s="26" t="str">
        <f ca="1">INDEX(infos,SMALL(colindex,ROW($A179)),COLUMN(G:G))</f>
        <v>PASI</v>
      </c>
      <c r="H180" s="28">
        <f t="array" aca="1" ref="H180" ca="1">CHOOSE(MOD(COLUMN(B:B),2)+1,IFERROR(SMALL(IF((codetiers=$A180)*(codeart=$C180),tranche,""),COLUMN(B:B)/2*MOD(COLUMN(A:A),2)),""),IFERROR(SMALL(IF((codetiers=$A180)*(codeart=$C180),prixu,""),COLUMN(A:A)/2*MOD(COLUMN(B:B),2)),""))</f>
        <v>99</v>
      </c>
      <c r="I180" s="28">
        <f t="array" aca="1" ref="I180" ca="1">CHOOSE(MOD(COLUMN(C:C),2)+1,IFERROR(SMALL(IF((codetiers=$A180)*(codeart=$C180),tranche,""),COLUMN(C:C)/2*MOD(COLUMN(B:B),2)),""),IFERROR(SMALL(IF((codetiers=$A180)*(codeart=$C180),prixu,""),COLUMN(B:B)/2*MOD(COLUMN(C:C),2)),""))</f>
        <v>0.68</v>
      </c>
      <c r="J180" s="28">
        <f t="array" aca="1" ref="J180" ca="1">CHOOSE(MOD(COLUMN(D:D),2)+1,IFERROR(SMALL(IF((codetiers=$A180)*(codeart=$C180),tranche,""),COLUMN(D:D)/2*MOD(COLUMN(C:C),2)),""),IFERROR(SMALL(IF((codetiers=$A180)*(codeart=$C180),prixu,""),COLUMN(C:C)/2*MOD(COLUMN(D:D),2)),""))</f>
        <v>499</v>
      </c>
      <c r="K180" s="28">
        <f t="array" aca="1" ref="K180" ca="1">CHOOSE(MOD(COLUMN(E:E),2)+1,IFERROR(SMALL(IF((codetiers=$A180)*(codeart=$C180),tranche,""),COLUMN(E:E)/2*MOD(COLUMN(D:D),2)),""),IFERROR(SMALL(IF((codetiers=$A180)*(codeart=$C180),prixu,""),COLUMN(D:D)/2*MOD(COLUMN(E:E),2)),""))</f>
        <v>0.84</v>
      </c>
      <c r="L180" s="28">
        <f t="array" aca="1" ref="L180" ca="1">CHOOSE(MOD(COLUMN(F:F),2)+1,IFERROR(SMALL(IF((codetiers=$A180)*(codeart=$C180),tranche,""),COLUMN(F:F)/2*MOD(COLUMN(E:E),2)),""),IFERROR(SMALL(IF((codetiers=$A180)*(codeart=$C180),prixu,""),COLUMN(E:E)/2*MOD(COLUMN(F:F),2)),""))</f>
        <v>999</v>
      </c>
      <c r="M180" s="28">
        <f t="array" aca="1" ref="M180" ca="1">CHOOSE(MOD(COLUMN(G:G),2)+1,IFERROR(SMALL(IF((codetiers=$A180)*(codeart=$C180),tranche,""),COLUMN(G:G)/2*MOD(COLUMN(F:F),2)),""),IFERROR(SMALL(IF((codetiers=$A180)*(codeart=$C180),prixu,""),COLUMN(F:F)/2*MOD(COLUMN(G:G),2)),""))</f>
        <v>1.05</v>
      </c>
      <c r="N180" s="28">
        <f t="array" aca="1" ref="N180" ca="1">CHOOSE(MOD(COLUMN(H:H),2)+1,IFERROR(SMALL(IF((codetiers=$A180)*(codeart=$C180),tranche,""),COLUMN(H:H)/2*MOD(COLUMN(G:G),2)),""),IFERROR(SMALL(IF((codetiers=$A180)*(codeart=$C180),prixu,""),COLUMN(G:G)/2*MOD(COLUMN(H:H),2)),""))</f>
        <v>9999</v>
      </c>
      <c r="O180" s="28">
        <f t="array" aca="1" ref="O180" ca="1">CHOOSE(MOD(COLUMN(I:I),2)+1,IFERROR(SMALL(IF((codetiers=$A180)*(codeart=$C180),tranche,""),COLUMN(I:I)/2*MOD(COLUMN(H:H),2)),""),IFERROR(SMALL(IF((codetiers=$A180)*(codeart=$C180),prixu,""),COLUMN(H:H)/2*MOD(COLUMN(I:I),2)),""))</f>
        <v>1.26</v>
      </c>
      <c r="P180" s="28" t="str">
        <f t="array" aca="1" ref="P180" ca="1">CHOOSE(MOD(COLUMN(J:J),2)+1,IFERROR(SMALL(IF((codetiers=$A180)*(codeart=$C180),tranche,""),COLUMN(J:J)/2*MOD(COLUMN(I:I),2)),""),IFERROR(SMALL(IF((codetiers=$A180)*(codeart=$C180),prixu,""),COLUMN(I:I)/2*MOD(COLUMN(J:J),2)),""))</f>
        <v/>
      </c>
      <c r="Q180" s="28" t="str">
        <f t="array" aca="1" ref="Q180" ca="1">CHOOSE(MOD(COLUMN(K:K),2)+1,IFERROR(SMALL(IF((codetiers=$A180)*(codeart=$C180),tranche,""),COLUMN(K:K)/2*MOD(COLUMN(J:J),2)),""),IFERROR(SMALL(IF((codetiers=$A180)*(codeart=$C180),prixu,""),COLUMN(J:J)/2*MOD(COLUMN(K:K),2)),""))</f>
        <v/>
      </c>
      <c r="R180" s="28" t="str">
        <f t="array" aca="1" ref="R180" ca="1">CHOOSE(MOD(COLUMN(L:L),2)+1,IFERROR(SMALL(IF((codetiers=$A180)*(codeart=$C180),tranche,""),COLUMN(L:L)/2*MOD(COLUMN(K:K),2)),""),IFERROR(SMALL(IF((codetiers=$A180)*(codeart=$C180),prixu,""),COLUMN(K:K)/2*MOD(COLUMN(L:L),2)),""))</f>
        <v/>
      </c>
      <c r="S180" s="28" t="str">
        <f t="array" aca="1" ref="S180" ca="1">CHOOSE(MOD(COLUMN(M:M),2)+1,IFERROR(SMALL(IF((codetiers=$A180)*(codeart=$C180),tranche,""),COLUMN(M:M)/2*MOD(COLUMN(L:L),2)),""),IFERROR(SMALL(IF((codetiers=$A180)*(codeart=$C180),prixu,""),COLUMN(L:L)/2*MOD(COLUMN(M:M),2)),""))</f>
        <v/>
      </c>
    </row>
    <row r="181" spans="1:19">
      <c r="A181" s="26" t="str">
        <f ca="1">INDEX(codetiers,SMALL(colindex,ROW(A180)))</f>
        <v>100763</v>
      </c>
      <c r="B181" s="26" t="str">
        <f ca="1">VLOOKUP($A181,infos,COLUMN(B:B),0)</f>
        <v>FARELLA</v>
      </c>
      <c r="C181" s="26" t="str">
        <f ca="1">INDEX(codeart,SMALL(colindex,ROW(A180)))</f>
        <v>KRI-37-83600450</v>
      </c>
      <c r="D181" s="26" t="str">
        <f ca="1">INDEX(infos,SMALL(colindex,ROW(A180)),COLUMN(D:D))</f>
        <v>F</v>
      </c>
      <c r="E181" s="26" t="str">
        <f ca="1">INDEX(infos,SMALL(colindex,ROW($A180)),COLUMN(E:E))</f>
        <v>RING ELECTRODE</v>
      </c>
      <c r="F181" s="26" t="str">
        <f ca="1">INDEX(infos,SMALL(colindex,ROW($A180)),COLUMN(F:F))</f>
        <v>INOX 316L</v>
      </c>
      <c r="G181" s="26" t="str">
        <f ca="1">INDEX(infos,SMALL(colindex,ROW($A180)),COLUMN(G:G))</f>
        <v>PASI</v>
      </c>
      <c r="H181" s="28">
        <f t="array" aca="1" ref="H181" ca="1">CHOOSE(MOD(COLUMN(B:B),2)+1,IFERROR(SMALL(IF((codetiers=$A181)*(codeart=$C181),tranche,""),COLUMN(B:B)/2*MOD(COLUMN(A:A),2)),""),IFERROR(SMALL(IF((codetiers=$A181)*(codeart=$C181),prixu,""),COLUMN(A:A)/2*MOD(COLUMN(B:B),2)),""))</f>
        <v>100</v>
      </c>
      <c r="I181" s="28">
        <f t="array" aca="1" ref="I181" ca="1">CHOOSE(MOD(COLUMN(C:C),2)+1,IFERROR(SMALL(IF((codetiers=$A181)*(codeart=$C181),tranche,""),COLUMN(C:C)/2*MOD(COLUMN(B:B),2)),""),IFERROR(SMALL(IF((codetiers=$A181)*(codeart=$C181),prixu,""),COLUMN(B:B)/2*MOD(COLUMN(C:C),2)),""))</f>
        <v>1.6</v>
      </c>
      <c r="J181" s="28">
        <f t="array" aca="1" ref="J181" ca="1">CHOOSE(MOD(COLUMN(D:D),2)+1,IFERROR(SMALL(IF((codetiers=$A181)*(codeart=$C181),tranche,""),COLUMN(D:D)/2*MOD(COLUMN(C:C),2)),""),IFERROR(SMALL(IF((codetiers=$A181)*(codeart=$C181),prixu,""),COLUMN(C:C)/2*MOD(COLUMN(D:D),2)),""))</f>
        <v>200</v>
      </c>
      <c r="K181" s="28">
        <f t="array" aca="1" ref="K181" ca="1">CHOOSE(MOD(COLUMN(E:E),2)+1,IFERROR(SMALL(IF((codetiers=$A181)*(codeart=$C181),tranche,""),COLUMN(E:E)/2*MOD(COLUMN(D:D),2)),""),IFERROR(SMALL(IF((codetiers=$A181)*(codeart=$C181),prixu,""),COLUMN(D:D)/2*MOD(COLUMN(E:E),2)),""))</f>
        <v>1.95</v>
      </c>
      <c r="L181" s="28">
        <f t="array" aca="1" ref="L181" ca="1">CHOOSE(MOD(COLUMN(F:F),2)+1,IFERROR(SMALL(IF((codetiers=$A181)*(codeart=$C181),tranche,""),COLUMN(F:F)/2*MOD(COLUMN(E:E),2)),""),IFERROR(SMALL(IF((codetiers=$A181)*(codeart=$C181),prixu,""),COLUMN(E:E)/2*MOD(COLUMN(F:F),2)),""))</f>
        <v>300</v>
      </c>
      <c r="M181" s="28">
        <f t="array" aca="1" ref="M181" ca="1">CHOOSE(MOD(COLUMN(G:G),2)+1,IFERROR(SMALL(IF((codetiers=$A181)*(codeart=$C181),tranche,""),COLUMN(G:G)/2*MOD(COLUMN(F:F),2)),""),IFERROR(SMALL(IF((codetiers=$A181)*(codeart=$C181),prixu,""),COLUMN(F:F)/2*MOD(COLUMN(G:G),2)),""))</f>
        <v>2.2000000000000002</v>
      </c>
      <c r="N181" s="28">
        <f t="array" aca="1" ref="N181" ca="1">CHOOSE(MOD(COLUMN(H:H),2)+1,IFERROR(SMALL(IF((codetiers=$A181)*(codeart=$C181),tranche,""),COLUMN(H:H)/2*MOD(COLUMN(G:G),2)),""),IFERROR(SMALL(IF((codetiers=$A181)*(codeart=$C181),prixu,""),COLUMN(G:G)/2*MOD(COLUMN(H:H),2)),""))</f>
        <v>9999</v>
      </c>
      <c r="O181" s="28">
        <f t="array" aca="1" ref="O181" ca="1">CHOOSE(MOD(COLUMN(I:I),2)+1,IFERROR(SMALL(IF((codetiers=$A181)*(codeart=$C181),tranche,""),COLUMN(I:I)/2*MOD(COLUMN(H:H),2)),""),IFERROR(SMALL(IF((codetiers=$A181)*(codeart=$C181),prixu,""),COLUMN(H:H)/2*MOD(COLUMN(I:I),2)),""))</f>
        <v>2.95</v>
      </c>
      <c r="P181" s="28" t="str">
        <f t="array" aca="1" ref="P181" ca="1">CHOOSE(MOD(COLUMN(J:J),2)+1,IFERROR(SMALL(IF((codetiers=$A181)*(codeart=$C181),tranche,""),COLUMN(J:J)/2*MOD(COLUMN(I:I),2)),""),IFERROR(SMALL(IF((codetiers=$A181)*(codeart=$C181),prixu,""),COLUMN(I:I)/2*MOD(COLUMN(J:J),2)),""))</f>
        <v/>
      </c>
      <c r="Q181" s="28" t="str">
        <f t="array" aca="1" ref="Q181" ca="1">CHOOSE(MOD(COLUMN(K:K),2)+1,IFERROR(SMALL(IF((codetiers=$A181)*(codeart=$C181),tranche,""),COLUMN(K:K)/2*MOD(COLUMN(J:J),2)),""),IFERROR(SMALL(IF((codetiers=$A181)*(codeart=$C181),prixu,""),COLUMN(J:J)/2*MOD(COLUMN(K:K),2)),""))</f>
        <v/>
      </c>
      <c r="R181" s="28" t="str">
        <f t="array" aca="1" ref="R181" ca="1">CHOOSE(MOD(COLUMN(L:L),2)+1,IFERROR(SMALL(IF((codetiers=$A181)*(codeart=$C181),tranche,""),COLUMN(L:L)/2*MOD(COLUMN(K:K),2)),""),IFERROR(SMALL(IF((codetiers=$A181)*(codeart=$C181),prixu,""),COLUMN(K:K)/2*MOD(COLUMN(L:L),2)),""))</f>
        <v/>
      </c>
      <c r="S181" s="28" t="str">
        <f t="array" aca="1" ref="S181" ca="1">CHOOSE(MOD(COLUMN(M:M),2)+1,IFERROR(SMALL(IF((codetiers=$A181)*(codeart=$C181),tranche,""),COLUMN(M:M)/2*MOD(COLUMN(L:L),2)),""),IFERROR(SMALL(IF((codetiers=$A181)*(codeart=$C181),prixu,""),COLUMN(L:L)/2*MOD(COLUMN(M:M),2)),""))</f>
        <v/>
      </c>
    </row>
    <row r="182" spans="1:19">
      <c r="A182" s="26" t="str">
        <f ca="1">INDEX(codetiers,SMALL(colindex,ROW(A181)))</f>
        <v>100763</v>
      </c>
      <c r="B182" s="26" t="str">
        <f ca="1">VLOOKUP($A182,infos,COLUMN(B:B),0)</f>
        <v>FARELLA</v>
      </c>
      <c r="C182" s="26" t="str">
        <f ca="1">INDEX(codeart,SMALL(colindex,ROW(A181)))</f>
        <v>KTI-30-60270270</v>
      </c>
      <c r="D182" s="26" t="str">
        <f ca="1">INDEX(infos,SMALL(colindex,ROW(A181)),COLUMN(D:D))</f>
        <v>E</v>
      </c>
      <c r="E182" s="26" t="str">
        <f ca="1">INDEX(infos,SMALL(colindex,ROW($A181)),COLUMN(E:E))</f>
        <v>ELECT TIP TEMP MYOCARD LEAD #2</v>
      </c>
      <c r="F182" s="26" t="str">
        <f ca="1">INDEX(infos,SMALL(colindex,ROW($A181)),COLUMN(F:F))</f>
        <v>INOX 316L</v>
      </c>
      <c r="G182" s="26" t="str">
        <f ca="1">INDEX(infos,SMALL(colindex,ROW($A181)),COLUMN(G:G))</f>
        <v>PASI</v>
      </c>
      <c r="H182" s="28">
        <f t="array" aca="1" ref="H182" ca="1">CHOOSE(MOD(COLUMN(B:B),2)+1,IFERROR(SMALL(IF((codetiers=$A182)*(codeart=$C182),tranche,""),COLUMN(B:B)/2*MOD(COLUMN(A:A),2)),""),IFERROR(SMALL(IF((codetiers=$A182)*(codeart=$C182),prixu,""),COLUMN(A:A)/2*MOD(COLUMN(B:B),2)),""))</f>
        <v>100</v>
      </c>
      <c r="I182" s="28">
        <f t="array" aca="1" ref="I182" ca="1">CHOOSE(MOD(COLUMN(C:C),2)+1,IFERROR(SMALL(IF((codetiers=$A182)*(codeart=$C182),tranche,""),COLUMN(C:C)/2*MOD(COLUMN(B:B),2)),""),IFERROR(SMALL(IF((codetiers=$A182)*(codeart=$C182),prixu,""),COLUMN(B:B)/2*MOD(COLUMN(C:C),2)),""))</f>
        <v>1.6</v>
      </c>
      <c r="J182" s="28">
        <f t="array" aca="1" ref="J182" ca="1">CHOOSE(MOD(COLUMN(D:D),2)+1,IFERROR(SMALL(IF((codetiers=$A182)*(codeart=$C182),tranche,""),COLUMN(D:D)/2*MOD(COLUMN(C:C),2)),""),IFERROR(SMALL(IF((codetiers=$A182)*(codeart=$C182),prixu,""),COLUMN(C:C)/2*MOD(COLUMN(D:D),2)),""))</f>
        <v>200</v>
      </c>
      <c r="K182" s="28">
        <f t="array" aca="1" ref="K182" ca="1">CHOOSE(MOD(COLUMN(E:E),2)+1,IFERROR(SMALL(IF((codetiers=$A182)*(codeart=$C182),tranche,""),COLUMN(E:E)/2*MOD(COLUMN(D:D),2)),""),IFERROR(SMALL(IF((codetiers=$A182)*(codeart=$C182),prixu,""),COLUMN(D:D)/2*MOD(COLUMN(E:E),2)),""))</f>
        <v>1.95</v>
      </c>
      <c r="L182" s="28">
        <f t="array" aca="1" ref="L182" ca="1">CHOOSE(MOD(COLUMN(F:F),2)+1,IFERROR(SMALL(IF((codetiers=$A182)*(codeart=$C182),tranche,""),COLUMN(F:F)/2*MOD(COLUMN(E:E),2)),""),IFERROR(SMALL(IF((codetiers=$A182)*(codeart=$C182),prixu,""),COLUMN(E:E)/2*MOD(COLUMN(F:F),2)),""))</f>
        <v>300</v>
      </c>
      <c r="M182" s="28">
        <f t="array" aca="1" ref="M182" ca="1">CHOOSE(MOD(COLUMN(G:G),2)+1,IFERROR(SMALL(IF((codetiers=$A182)*(codeart=$C182),tranche,""),COLUMN(G:G)/2*MOD(COLUMN(F:F),2)),""),IFERROR(SMALL(IF((codetiers=$A182)*(codeart=$C182),prixu,""),COLUMN(F:F)/2*MOD(COLUMN(G:G),2)),""))</f>
        <v>2.2000000000000002</v>
      </c>
      <c r="N182" s="28">
        <f t="array" aca="1" ref="N182" ca="1">CHOOSE(MOD(COLUMN(H:H),2)+1,IFERROR(SMALL(IF((codetiers=$A182)*(codeart=$C182),tranche,""),COLUMN(H:H)/2*MOD(COLUMN(G:G),2)),""),IFERROR(SMALL(IF((codetiers=$A182)*(codeart=$C182),prixu,""),COLUMN(G:G)/2*MOD(COLUMN(H:H),2)),""))</f>
        <v>9999</v>
      </c>
      <c r="O182" s="28">
        <f t="array" aca="1" ref="O182" ca="1">CHOOSE(MOD(COLUMN(I:I),2)+1,IFERROR(SMALL(IF((codetiers=$A182)*(codeart=$C182),tranche,""),COLUMN(I:I)/2*MOD(COLUMN(H:H),2)),""),IFERROR(SMALL(IF((codetiers=$A182)*(codeart=$C182),prixu,""),COLUMN(H:H)/2*MOD(COLUMN(I:I),2)),""))</f>
        <v>2.95</v>
      </c>
      <c r="P182" s="28" t="str">
        <f t="array" aca="1" ref="P182" ca="1">CHOOSE(MOD(COLUMN(J:J),2)+1,IFERROR(SMALL(IF((codetiers=$A182)*(codeart=$C182),tranche,""),COLUMN(J:J)/2*MOD(COLUMN(I:I),2)),""),IFERROR(SMALL(IF((codetiers=$A182)*(codeart=$C182),prixu,""),COLUMN(I:I)/2*MOD(COLUMN(J:J),2)),""))</f>
        <v/>
      </c>
      <c r="Q182" s="28" t="str">
        <f t="array" aca="1" ref="Q182" ca="1">CHOOSE(MOD(COLUMN(K:K),2)+1,IFERROR(SMALL(IF((codetiers=$A182)*(codeart=$C182),tranche,""),COLUMN(K:K)/2*MOD(COLUMN(J:J),2)),""),IFERROR(SMALL(IF((codetiers=$A182)*(codeart=$C182),prixu,""),COLUMN(J:J)/2*MOD(COLUMN(K:K),2)),""))</f>
        <v/>
      </c>
      <c r="R182" s="28" t="str">
        <f t="array" aca="1" ref="R182" ca="1">CHOOSE(MOD(COLUMN(L:L),2)+1,IFERROR(SMALL(IF((codetiers=$A182)*(codeart=$C182),tranche,""),COLUMN(L:L)/2*MOD(COLUMN(K:K),2)),""),IFERROR(SMALL(IF((codetiers=$A182)*(codeart=$C182),prixu,""),COLUMN(K:K)/2*MOD(COLUMN(L:L),2)),""))</f>
        <v/>
      </c>
      <c r="S182" s="28" t="str">
        <f t="array" aca="1" ref="S182" ca="1">CHOOSE(MOD(COLUMN(M:M),2)+1,IFERROR(SMALL(IF((codetiers=$A182)*(codeart=$C182),tranche,""),COLUMN(M:M)/2*MOD(COLUMN(L:L),2)),""),IFERROR(SMALL(IF((codetiers=$A182)*(codeart=$C182),prixu,""),COLUMN(L:L)/2*MOD(COLUMN(M:M),2)),""))</f>
        <v/>
      </c>
    </row>
    <row r="183" spans="1:19">
      <c r="A183" s="26" t="str">
        <f ca="1">INDEX(codetiers,SMALL(colindex,ROW(A182)))</f>
        <v>100763</v>
      </c>
      <c r="B183" s="26" t="str">
        <f ca="1">VLOOKUP($A183,infos,COLUMN(B:B),0)</f>
        <v>FARELLA</v>
      </c>
      <c r="C183" s="26" t="str">
        <f ca="1">INDEX(codeart,SMALL(colindex,ROW(A182)))</f>
        <v>KTI-30-60410270</v>
      </c>
      <c r="D183" s="26" t="str">
        <f ca="1">INDEX(infos,SMALL(colindex,ROW(A182)),COLUMN(D:D))</f>
        <v>E</v>
      </c>
      <c r="E183" s="26" t="str">
        <f ca="1">INDEX(infos,SMALL(colindex,ROW($A182)),COLUMN(E:E))</f>
        <v>ELECT TIP TEMP MYOCARD LEAD</v>
      </c>
      <c r="F183" s="26" t="str">
        <f ca="1">INDEX(infos,SMALL(colindex,ROW($A182)),COLUMN(F:F))</f>
        <v>INOX 316L</v>
      </c>
      <c r="G183" s="26" t="str">
        <f ca="1">INDEX(infos,SMALL(colindex,ROW($A182)),COLUMN(G:G))</f>
        <v>PASI</v>
      </c>
      <c r="H183" s="28">
        <f t="array" aca="1" ref="H183" ca="1">CHOOSE(MOD(COLUMN(B:B),2)+1,IFERROR(SMALL(IF((codetiers=$A183)*(codeart=$C183),tranche,""),COLUMN(B:B)/2*MOD(COLUMN(A:A),2)),""),IFERROR(SMALL(IF((codetiers=$A183)*(codeart=$C183),prixu,""),COLUMN(A:A)/2*MOD(COLUMN(B:B),2)),""))</f>
        <v>100</v>
      </c>
      <c r="I183" s="28">
        <f t="array" aca="1" ref="I183" ca="1">CHOOSE(MOD(COLUMN(C:C),2)+1,IFERROR(SMALL(IF((codetiers=$A183)*(codeart=$C183),tranche,""),COLUMN(C:C)/2*MOD(COLUMN(B:B),2)),""),IFERROR(SMALL(IF((codetiers=$A183)*(codeart=$C183),prixu,""),COLUMN(B:B)/2*MOD(COLUMN(C:C),2)),""))</f>
        <v>1.6</v>
      </c>
      <c r="J183" s="28">
        <f t="array" aca="1" ref="J183" ca="1">CHOOSE(MOD(COLUMN(D:D),2)+1,IFERROR(SMALL(IF((codetiers=$A183)*(codeart=$C183),tranche,""),COLUMN(D:D)/2*MOD(COLUMN(C:C),2)),""),IFERROR(SMALL(IF((codetiers=$A183)*(codeart=$C183),prixu,""),COLUMN(C:C)/2*MOD(COLUMN(D:D),2)),""))</f>
        <v>200</v>
      </c>
      <c r="K183" s="28">
        <f t="array" aca="1" ref="K183" ca="1">CHOOSE(MOD(COLUMN(E:E),2)+1,IFERROR(SMALL(IF((codetiers=$A183)*(codeart=$C183),tranche,""),COLUMN(E:E)/2*MOD(COLUMN(D:D),2)),""),IFERROR(SMALL(IF((codetiers=$A183)*(codeart=$C183),prixu,""),COLUMN(D:D)/2*MOD(COLUMN(E:E),2)),""))</f>
        <v>1.95</v>
      </c>
      <c r="L183" s="28">
        <f t="array" aca="1" ref="L183" ca="1">CHOOSE(MOD(COLUMN(F:F),2)+1,IFERROR(SMALL(IF((codetiers=$A183)*(codeart=$C183),tranche,""),COLUMN(F:F)/2*MOD(COLUMN(E:E),2)),""),IFERROR(SMALL(IF((codetiers=$A183)*(codeart=$C183),prixu,""),COLUMN(E:E)/2*MOD(COLUMN(F:F),2)),""))</f>
        <v>300</v>
      </c>
      <c r="M183" s="28">
        <f t="array" aca="1" ref="M183" ca="1">CHOOSE(MOD(COLUMN(G:G),2)+1,IFERROR(SMALL(IF((codetiers=$A183)*(codeart=$C183),tranche,""),COLUMN(G:G)/2*MOD(COLUMN(F:F),2)),""),IFERROR(SMALL(IF((codetiers=$A183)*(codeart=$C183),prixu,""),COLUMN(F:F)/2*MOD(COLUMN(G:G),2)),""))</f>
        <v>2.2000000000000002</v>
      </c>
      <c r="N183" s="28">
        <f t="array" aca="1" ref="N183" ca="1">CHOOSE(MOD(COLUMN(H:H),2)+1,IFERROR(SMALL(IF((codetiers=$A183)*(codeart=$C183),tranche,""),COLUMN(H:H)/2*MOD(COLUMN(G:G),2)),""),IFERROR(SMALL(IF((codetiers=$A183)*(codeart=$C183),prixu,""),COLUMN(G:G)/2*MOD(COLUMN(H:H),2)),""))</f>
        <v>9999</v>
      </c>
      <c r="O183" s="28">
        <f t="array" aca="1" ref="O183" ca="1">CHOOSE(MOD(COLUMN(I:I),2)+1,IFERROR(SMALL(IF((codetiers=$A183)*(codeart=$C183),tranche,""),COLUMN(I:I)/2*MOD(COLUMN(H:H),2)),""),IFERROR(SMALL(IF((codetiers=$A183)*(codeart=$C183),prixu,""),COLUMN(H:H)/2*MOD(COLUMN(I:I),2)),""))</f>
        <v>2.95</v>
      </c>
      <c r="P183" s="28" t="str">
        <f t="array" aca="1" ref="P183" ca="1">CHOOSE(MOD(COLUMN(J:J),2)+1,IFERROR(SMALL(IF((codetiers=$A183)*(codeart=$C183),tranche,""),COLUMN(J:J)/2*MOD(COLUMN(I:I),2)),""),IFERROR(SMALL(IF((codetiers=$A183)*(codeart=$C183),prixu,""),COLUMN(I:I)/2*MOD(COLUMN(J:J),2)),""))</f>
        <v/>
      </c>
      <c r="Q183" s="28" t="str">
        <f t="array" aca="1" ref="Q183" ca="1">CHOOSE(MOD(COLUMN(K:K),2)+1,IFERROR(SMALL(IF((codetiers=$A183)*(codeart=$C183),tranche,""),COLUMN(K:K)/2*MOD(COLUMN(J:J),2)),""),IFERROR(SMALL(IF((codetiers=$A183)*(codeart=$C183),prixu,""),COLUMN(J:J)/2*MOD(COLUMN(K:K),2)),""))</f>
        <v/>
      </c>
      <c r="R183" s="28" t="str">
        <f t="array" aca="1" ref="R183" ca="1">CHOOSE(MOD(COLUMN(L:L),2)+1,IFERROR(SMALL(IF((codetiers=$A183)*(codeart=$C183),tranche,""),COLUMN(L:L)/2*MOD(COLUMN(K:K),2)),""),IFERROR(SMALL(IF((codetiers=$A183)*(codeart=$C183),prixu,""),COLUMN(K:K)/2*MOD(COLUMN(L:L),2)),""))</f>
        <v/>
      </c>
      <c r="S183" s="28" t="str">
        <f t="array" aca="1" ref="S183" ca="1">CHOOSE(MOD(COLUMN(M:M),2)+1,IFERROR(SMALL(IF((codetiers=$A183)*(codeart=$C183),tranche,""),COLUMN(M:M)/2*MOD(COLUMN(L:L),2)),""),IFERROR(SMALL(IF((codetiers=$A183)*(codeart=$C183),prixu,""),COLUMN(L:L)/2*MOD(COLUMN(M:M),2)),""))</f>
        <v/>
      </c>
    </row>
    <row r="184" spans="1:19">
      <c r="A184" s="26" t="str">
        <f ca="1">INDEX(codetiers,SMALL(colindex,ROW(A183)))</f>
        <v>100249</v>
      </c>
      <c r="B184" s="26" t="str">
        <f ca="1">VLOOKUP($A184,infos,COLUMN(B:B),0)</f>
        <v>GAUTHIER PRECISIONS</v>
      </c>
      <c r="C184" s="26" t="str">
        <f ca="1">INDEX(codeart,SMALL(colindex,ROW(A183)))</f>
        <v>KTP09CA</v>
      </c>
      <c r="D184" s="26" t="str">
        <f ca="1">INDEX(infos,SMALL(colindex,ROW(A183)),COLUMN(D:D))</f>
        <v>00</v>
      </c>
      <c r="E184" s="26" t="str">
        <f ca="1">INDEX(infos,SMALL(colindex,ROW($A183)),COLUMN(E:E))</f>
        <v>TOURNEVIS DE PROTHESE</v>
      </c>
      <c r="F184" s="26" t="str">
        <f ca="1">INDEX(infos,SMALL(colindex,ROW($A183)),COLUMN(F:F))</f>
        <v>INOX X15TN</v>
      </c>
      <c r="G184" s="26" t="str">
        <f ca="1">INDEX(infos,SMALL(colindex,ROW($A183)),COLUMN(G:G))</f>
        <v>PASI</v>
      </c>
      <c r="H184" s="28">
        <f t="array" aca="1" ref="H184" ca="1">CHOOSE(MOD(COLUMN(B:B),2)+1,IFERROR(SMALL(IF((codetiers=$A184)*(codeart=$C184),tranche,""),COLUMN(B:B)/2*MOD(COLUMN(A:A),2)),""),IFERROR(SMALL(IF((codetiers=$A184)*(codeart=$C184),prixu,""),COLUMN(A:A)/2*MOD(COLUMN(B:B),2)),""))</f>
        <v>99</v>
      </c>
      <c r="I184" s="28">
        <f t="array" aca="1" ref="I184" ca="1">CHOOSE(MOD(COLUMN(C:C),2)+1,IFERROR(SMALL(IF((codetiers=$A184)*(codeart=$C184),tranche,""),COLUMN(C:C)/2*MOD(COLUMN(B:B),2)),""),IFERROR(SMALL(IF((codetiers=$A184)*(codeart=$C184),prixu,""),COLUMN(B:B)/2*MOD(COLUMN(C:C),2)),""))</f>
        <v>0.65</v>
      </c>
      <c r="J184" s="28">
        <f t="array" aca="1" ref="J184" ca="1">CHOOSE(MOD(COLUMN(D:D),2)+1,IFERROR(SMALL(IF((codetiers=$A184)*(codeart=$C184),tranche,""),COLUMN(D:D)/2*MOD(COLUMN(C:C),2)),""),IFERROR(SMALL(IF((codetiers=$A184)*(codeart=$C184),prixu,""),COLUMN(C:C)/2*MOD(COLUMN(D:D),2)),""))</f>
        <v>499</v>
      </c>
      <c r="K184" s="28">
        <f t="array" aca="1" ref="K184" ca="1">CHOOSE(MOD(COLUMN(E:E),2)+1,IFERROR(SMALL(IF((codetiers=$A184)*(codeart=$C184),tranche,""),COLUMN(E:E)/2*MOD(COLUMN(D:D),2)),""),IFERROR(SMALL(IF((codetiers=$A184)*(codeart=$C184),prixu,""),COLUMN(D:D)/2*MOD(COLUMN(E:E),2)),""))</f>
        <v>0.8</v>
      </c>
      <c r="L184" s="28">
        <f t="array" aca="1" ref="L184" ca="1">CHOOSE(MOD(COLUMN(F:F),2)+1,IFERROR(SMALL(IF((codetiers=$A184)*(codeart=$C184),tranche,""),COLUMN(F:F)/2*MOD(COLUMN(E:E),2)),""),IFERROR(SMALL(IF((codetiers=$A184)*(codeart=$C184),prixu,""),COLUMN(E:E)/2*MOD(COLUMN(F:F),2)),""))</f>
        <v>999</v>
      </c>
      <c r="M184" s="28">
        <f t="array" aca="1" ref="M184" ca="1">CHOOSE(MOD(COLUMN(G:G),2)+1,IFERROR(SMALL(IF((codetiers=$A184)*(codeart=$C184),tranche,""),COLUMN(G:G)/2*MOD(COLUMN(F:F),2)),""),IFERROR(SMALL(IF((codetiers=$A184)*(codeart=$C184),prixu,""),COLUMN(F:F)/2*MOD(COLUMN(G:G),2)),""))</f>
        <v>1</v>
      </c>
      <c r="N184" s="28">
        <f t="array" aca="1" ref="N184" ca="1">CHOOSE(MOD(COLUMN(H:H),2)+1,IFERROR(SMALL(IF((codetiers=$A184)*(codeart=$C184),tranche,""),COLUMN(H:H)/2*MOD(COLUMN(G:G),2)),""),IFERROR(SMALL(IF((codetiers=$A184)*(codeart=$C184),prixu,""),COLUMN(G:G)/2*MOD(COLUMN(H:H),2)),""))</f>
        <v>9999</v>
      </c>
      <c r="O184" s="28">
        <f t="array" aca="1" ref="O184" ca="1">CHOOSE(MOD(COLUMN(I:I),2)+1,IFERROR(SMALL(IF((codetiers=$A184)*(codeart=$C184),tranche,""),COLUMN(I:I)/2*MOD(COLUMN(H:H),2)),""),IFERROR(SMALL(IF((codetiers=$A184)*(codeart=$C184),prixu,""),COLUMN(H:H)/2*MOD(COLUMN(I:I),2)),""))</f>
        <v>1.2</v>
      </c>
      <c r="P184" s="28" t="str">
        <f t="array" aca="1" ref="P184" ca="1">CHOOSE(MOD(COLUMN(J:J),2)+1,IFERROR(SMALL(IF((codetiers=$A184)*(codeart=$C184),tranche,""),COLUMN(J:J)/2*MOD(COLUMN(I:I),2)),""),IFERROR(SMALL(IF((codetiers=$A184)*(codeart=$C184),prixu,""),COLUMN(I:I)/2*MOD(COLUMN(J:J),2)),""))</f>
        <v/>
      </c>
      <c r="Q184" s="28" t="str">
        <f t="array" aca="1" ref="Q184" ca="1">CHOOSE(MOD(COLUMN(K:K),2)+1,IFERROR(SMALL(IF((codetiers=$A184)*(codeart=$C184),tranche,""),COLUMN(K:K)/2*MOD(COLUMN(J:J),2)),""),IFERROR(SMALL(IF((codetiers=$A184)*(codeart=$C184),prixu,""),COLUMN(J:J)/2*MOD(COLUMN(K:K),2)),""))</f>
        <v/>
      </c>
      <c r="R184" s="28" t="str">
        <f t="array" aca="1" ref="R184" ca="1">CHOOSE(MOD(COLUMN(L:L),2)+1,IFERROR(SMALL(IF((codetiers=$A184)*(codeart=$C184),tranche,""),COLUMN(L:L)/2*MOD(COLUMN(K:K),2)),""),IFERROR(SMALL(IF((codetiers=$A184)*(codeart=$C184),prixu,""),COLUMN(K:K)/2*MOD(COLUMN(L:L),2)),""))</f>
        <v/>
      </c>
      <c r="S184" s="28" t="str">
        <f t="array" aca="1" ref="S184" ca="1">CHOOSE(MOD(COLUMN(M:M),2)+1,IFERROR(SMALL(IF((codetiers=$A184)*(codeart=$C184),tranche,""),COLUMN(M:M)/2*MOD(COLUMN(L:L),2)),""),IFERROR(SMALL(IF((codetiers=$A184)*(codeart=$C184),prixu,""),COLUMN(L:L)/2*MOD(COLUMN(M:M),2)),""))</f>
        <v/>
      </c>
    </row>
    <row r="185" spans="1:19">
      <c r="A185" s="26" t="str">
        <f ca="1">INDEX(codetiers,SMALL(colindex,ROW(A184)))</f>
        <v>100249</v>
      </c>
      <c r="B185" s="26" t="str">
        <f ca="1">VLOOKUP($A185,infos,COLUMN(B:B),0)</f>
        <v>GAUTHIER PRECISIONS</v>
      </c>
      <c r="C185" s="26" t="str">
        <f ca="1">INDEX(codeart,SMALL(colindex,ROW(A184)))</f>
        <v>KTP09CAL</v>
      </c>
      <c r="D185" s="26" t="str">
        <f ca="1">INDEX(infos,SMALL(colindex,ROW(A184)),COLUMN(D:D))</f>
        <v>00</v>
      </c>
      <c r="E185" s="26" t="str">
        <f ca="1">INDEX(infos,SMALL(colindex,ROW($A184)),COLUMN(E:E))</f>
        <v>TOURNEVIS DE PROTHESE</v>
      </c>
      <c r="F185" s="26" t="str">
        <f ca="1">INDEX(infos,SMALL(colindex,ROW($A184)),COLUMN(F:F))</f>
        <v>INOX X15TN</v>
      </c>
      <c r="G185" s="26" t="str">
        <f ca="1">INDEX(infos,SMALL(colindex,ROW($A184)),COLUMN(G:G))</f>
        <v>PASI</v>
      </c>
      <c r="H185" s="28">
        <f t="array" aca="1" ref="H185" ca="1">CHOOSE(MOD(COLUMN(B:B),2)+1,IFERROR(SMALL(IF((codetiers=$A185)*(codeart=$C185),tranche,""),COLUMN(B:B)/2*MOD(COLUMN(A:A),2)),""),IFERROR(SMALL(IF((codetiers=$A185)*(codeart=$C185),prixu,""),COLUMN(A:A)/2*MOD(COLUMN(B:B),2)),""))</f>
        <v>99</v>
      </c>
      <c r="I185" s="28">
        <f t="array" aca="1" ref="I185" ca="1">CHOOSE(MOD(COLUMN(C:C),2)+1,IFERROR(SMALL(IF((codetiers=$A185)*(codeart=$C185),tranche,""),COLUMN(C:C)/2*MOD(COLUMN(B:B),2)),""),IFERROR(SMALL(IF((codetiers=$A185)*(codeart=$C185),prixu,""),COLUMN(B:B)/2*MOD(COLUMN(C:C),2)),""))</f>
        <v>0.65</v>
      </c>
      <c r="J185" s="28">
        <f t="array" aca="1" ref="J185" ca="1">CHOOSE(MOD(COLUMN(D:D),2)+1,IFERROR(SMALL(IF((codetiers=$A185)*(codeart=$C185),tranche,""),COLUMN(D:D)/2*MOD(COLUMN(C:C),2)),""),IFERROR(SMALL(IF((codetiers=$A185)*(codeart=$C185),prixu,""),COLUMN(C:C)/2*MOD(COLUMN(D:D),2)),""))</f>
        <v>499</v>
      </c>
      <c r="K185" s="28">
        <f t="array" aca="1" ref="K185" ca="1">CHOOSE(MOD(COLUMN(E:E),2)+1,IFERROR(SMALL(IF((codetiers=$A185)*(codeart=$C185),tranche,""),COLUMN(E:E)/2*MOD(COLUMN(D:D),2)),""),IFERROR(SMALL(IF((codetiers=$A185)*(codeart=$C185),prixu,""),COLUMN(D:D)/2*MOD(COLUMN(E:E),2)),""))</f>
        <v>0.8</v>
      </c>
      <c r="L185" s="28">
        <f t="array" aca="1" ref="L185" ca="1">CHOOSE(MOD(COLUMN(F:F),2)+1,IFERROR(SMALL(IF((codetiers=$A185)*(codeart=$C185),tranche,""),COLUMN(F:F)/2*MOD(COLUMN(E:E),2)),""),IFERROR(SMALL(IF((codetiers=$A185)*(codeart=$C185),prixu,""),COLUMN(E:E)/2*MOD(COLUMN(F:F),2)),""))</f>
        <v>999</v>
      </c>
      <c r="M185" s="28">
        <f t="array" aca="1" ref="M185" ca="1">CHOOSE(MOD(COLUMN(G:G),2)+1,IFERROR(SMALL(IF((codetiers=$A185)*(codeart=$C185),tranche,""),COLUMN(G:G)/2*MOD(COLUMN(F:F),2)),""),IFERROR(SMALL(IF((codetiers=$A185)*(codeart=$C185),prixu,""),COLUMN(F:F)/2*MOD(COLUMN(G:G),2)),""))</f>
        <v>1</v>
      </c>
      <c r="N185" s="28">
        <f t="array" aca="1" ref="N185" ca="1">CHOOSE(MOD(COLUMN(H:H),2)+1,IFERROR(SMALL(IF((codetiers=$A185)*(codeart=$C185),tranche,""),COLUMN(H:H)/2*MOD(COLUMN(G:G),2)),""),IFERROR(SMALL(IF((codetiers=$A185)*(codeart=$C185),prixu,""),COLUMN(G:G)/2*MOD(COLUMN(H:H),2)),""))</f>
        <v>9999</v>
      </c>
      <c r="O185" s="28">
        <f t="array" aca="1" ref="O185" ca="1">CHOOSE(MOD(COLUMN(I:I),2)+1,IFERROR(SMALL(IF((codetiers=$A185)*(codeart=$C185),tranche,""),COLUMN(I:I)/2*MOD(COLUMN(H:H),2)),""),IFERROR(SMALL(IF((codetiers=$A185)*(codeart=$C185),prixu,""),COLUMN(H:H)/2*MOD(COLUMN(I:I),2)),""))</f>
        <v>1.2</v>
      </c>
      <c r="P185" s="28" t="str">
        <f t="array" aca="1" ref="P185" ca="1">CHOOSE(MOD(COLUMN(J:J),2)+1,IFERROR(SMALL(IF((codetiers=$A185)*(codeart=$C185),tranche,""),COLUMN(J:J)/2*MOD(COLUMN(I:I),2)),""),IFERROR(SMALL(IF((codetiers=$A185)*(codeart=$C185),prixu,""),COLUMN(I:I)/2*MOD(COLUMN(J:J),2)),""))</f>
        <v/>
      </c>
      <c r="Q185" s="28" t="str">
        <f t="array" aca="1" ref="Q185" ca="1">CHOOSE(MOD(COLUMN(K:K),2)+1,IFERROR(SMALL(IF((codetiers=$A185)*(codeart=$C185),tranche,""),COLUMN(K:K)/2*MOD(COLUMN(J:J),2)),""),IFERROR(SMALL(IF((codetiers=$A185)*(codeart=$C185),prixu,""),COLUMN(J:J)/2*MOD(COLUMN(K:K),2)),""))</f>
        <v/>
      </c>
      <c r="R185" s="28" t="str">
        <f t="array" aca="1" ref="R185" ca="1">CHOOSE(MOD(COLUMN(L:L),2)+1,IFERROR(SMALL(IF((codetiers=$A185)*(codeart=$C185),tranche,""),COLUMN(L:L)/2*MOD(COLUMN(K:K),2)),""),IFERROR(SMALL(IF((codetiers=$A185)*(codeart=$C185),prixu,""),COLUMN(K:K)/2*MOD(COLUMN(L:L),2)),""))</f>
        <v/>
      </c>
      <c r="S185" s="28" t="str">
        <f t="array" aca="1" ref="S185" ca="1">CHOOSE(MOD(COLUMN(M:M),2)+1,IFERROR(SMALL(IF((codetiers=$A185)*(codeart=$C185),tranche,""),COLUMN(M:M)/2*MOD(COLUMN(L:L),2)),""),IFERROR(SMALL(IF((codetiers=$A185)*(codeart=$C185),prixu,""),COLUMN(L:L)/2*MOD(COLUMN(M:M),2)),""))</f>
        <v/>
      </c>
    </row>
    <row r="186" spans="1:19">
      <c r="A186" s="26" t="str">
        <f ca="1">INDEX(codetiers,SMALL(colindex,ROW(A185)))</f>
        <v>100249</v>
      </c>
      <c r="B186" s="26" t="str">
        <f ca="1">VLOOKUP($A186,infos,COLUMN(B:B),0)</f>
        <v>GAUTHIER PRECISIONS</v>
      </c>
      <c r="C186" s="26" t="str">
        <f ca="1">INDEX(codeart,SMALL(colindex,ROW(A185)))</f>
        <v>KTP09CAS</v>
      </c>
      <c r="D186" s="26" t="str">
        <f ca="1">INDEX(infos,SMALL(colindex,ROW(A185)),COLUMN(D:D))</f>
        <v>00</v>
      </c>
      <c r="E186" s="26" t="str">
        <f ca="1">INDEX(infos,SMALL(colindex,ROW($A185)),COLUMN(E:E))</f>
        <v>TOURNEVIS DE PROTHESE</v>
      </c>
      <c r="F186" s="26" t="str">
        <f ca="1">INDEX(infos,SMALL(colindex,ROW($A185)),COLUMN(F:F))</f>
        <v>INOX X15TN</v>
      </c>
      <c r="G186" s="26" t="str">
        <f ca="1">INDEX(infos,SMALL(colindex,ROW($A185)),COLUMN(G:G))</f>
        <v>PASI</v>
      </c>
      <c r="H186" s="28">
        <f t="array" aca="1" ref="H186" ca="1">CHOOSE(MOD(COLUMN(B:B),2)+1,IFERROR(SMALL(IF((codetiers=$A186)*(codeart=$C186),tranche,""),COLUMN(B:B)/2*MOD(COLUMN(A:A),2)),""),IFERROR(SMALL(IF((codetiers=$A186)*(codeart=$C186),prixu,""),COLUMN(A:A)/2*MOD(COLUMN(B:B),2)),""))</f>
        <v>99</v>
      </c>
      <c r="I186" s="28">
        <f t="array" aca="1" ref="I186" ca="1">CHOOSE(MOD(COLUMN(C:C),2)+1,IFERROR(SMALL(IF((codetiers=$A186)*(codeart=$C186),tranche,""),COLUMN(C:C)/2*MOD(COLUMN(B:B),2)),""),IFERROR(SMALL(IF((codetiers=$A186)*(codeart=$C186),prixu,""),COLUMN(B:B)/2*MOD(COLUMN(C:C),2)),""))</f>
        <v>0.65</v>
      </c>
      <c r="J186" s="28">
        <f t="array" aca="1" ref="J186" ca="1">CHOOSE(MOD(COLUMN(D:D),2)+1,IFERROR(SMALL(IF((codetiers=$A186)*(codeart=$C186),tranche,""),COLUMN(D:D)/2*MOD(COLUMN(C:C),2)),""),IFERROR(SMALL(IF((codetiers=$A186)*(codeart=$C186),prixu,""),COLUMN(C:C)/2*MOD(COLUMN(D:D),2)),""))</f>
        <v>499</v>
      </c>
      <c r="K186" s="28">
        <f t="array" aca="1" ref="K186" ca="1">CHOOSE(MOD(COLUMN(E:E),2)+1,IFERROR(SMALL(IF((codetiers=$A186)*(codeart=$C186),tranche,""),COLUMN(E:E)/2*MOD(COLUMN(D:D),2)),""),IFERROR(SMALL(IF((codetiers=$A186)*(codeart=$C186),prixu,""),COLUMN(D:D)/2*MOD(COLUMN(E:E),2)),""))</f>
        <v>0.8</v>
      </c>
      <c r="L186" s="28">
        <f t="array" aca="1" ref="L186" ca="1">CHOOSE(MOD(COLUMN(F:F),2)+1,IFERROR(SMALL(IF((codetiers=$A186)*(codeart=$C186),tranche,""),COLUMN(F:F)/2*MOD(COLUMN(E:E),2)),""),IFERROR(SMALL(IF((codetiers=$A186)*(codeart=$C186),prixu,""),COLUMN(E:E)/2*MOD(COLUMN(F:F),2)),""))</f>
        <v>999</v>
      </c>
      <c r="M186" s="28">
        <f t="array" aca="1" ref="M186" ca="1">CHOOSE(MOD(COLUMN(G:G),2)+1,IFERROR(SMALL(IF((codetiers=$A186)*(codeart=$C186),tranche,""),COLUMN(G:G)/2*MOD(COLUMN(F:F),2)),""),IFERROR(SMALL(IF((codetiers=$A186)*(codeart=$C186),prixu,""),COLUMN(F:F)/2*MOD(COLUMN(G:G),2)),""))</f>
        <v>1</v>
      </c>
      <c r="N186" s="28">
        <f t="array" aca="1" ref="N186" ca="1">CHOOSE(MOD(COLUMN(H:H),2)+1,IFERROR(SMALL(IF((codetiers=$A186)*(codeart=$C186),tranche,""),COLUMN(H:H)/2*MOD(COLUMN(G:G),2)),""),IFERROR(SMALL(IF((codetiers=$A186)*(codeart=$C186),prixu,""),COLUMN(G:G)/2*MOD(COLUMN(H:H),2)),""))</f>
        <v>9999</v>
      </c>
      <c r="O186" s="28">
        <f t="array" aca="1" ref="O186" ca="1">CHOOSE(MOD(COLUMN(I:I),2)+1,IFERROR(SMALL(IF((codetiers=$A186)*(codeart=$C186),tranche,""),COLUMN(I:I)/2*MOD(COLUMN(H:H),2)),""),IFERROR(SMALL(IF((codetiers=$A186)*(codeart=$C186),prixu,""),COLUMN(H:H)/2*MOD(COLUMN(I:I),2)),""))</f>
        <v>1.2</v>
      </c>
      <c r="P186" s="28" t="str">
        <f t="array" aca="1" ref="P186" ca="1">CHOOSE(MOD(COLUMN(J:J),2)+1,IFERROR(SMALL(IF((codetiers=$A186)*(codeart=$C186),tranche,""),COLUMN(J:J)/2*MOD(COLUMN(I:I),2)),""),IFERROR(SMALL(IF((codetiers=$A186)*(codeart=$C186),prixu,""),COLUMN(I:I)/2*MOD(COLUMN(J:J),2)),""))</f>
        <v/>
      </c>
      <c r="Q186" s="28" t="str">
        <f t="array" aca="1" ref="Q186" ca="1">CHOOSE(MOD(COLUMN(K:K),2)+1,IFERROR(SMALL(IF((codetiers=$A186)*(codeart=$C186),tranche,""),COLUMN(K:K)/2*MOD(COLUMN(J:J),2)),""),IFERROR(SMALL(IF((codetiers=$A186)*(codeart=$C186),prixu,""),COLUMN(J:J)/2*MOD(COLUMN(K:K),2)),""))</f>
        <v/>
      </c>
      <c r="R186" s="28" t="str">
        <f t="array" aca="1" ref="R186" ca="1">CHOOSE(MOD(COLUMN(L:L),2)+1,IFERROR(SMALL(IF((codetiers=$A186)*(codeart=$C186),tranche,""),COLUMN(L:L)/2*MOD(COLUMN(K:K),2)),""),IFERROR(SMALL(IF((codetiers=$A186)*(codeart=$C186),prixu,""),COLUMN(K:K)/2*MOD(COLUMN(L:L),2)),""))</f>
        <v/>
      </c>
      <c r="S186" s="28" t="str">
        <f t="array" aca="1" ref="S186" ca="1">CHOOSE(MOD(COLUMN(M:M),2)+1,IFERROR(SMALL(IF((codetiers=$A186)*(codeart=$C186),tranche,""),COLUMN(M:M)/2*MOD(COLUMN(L:L),2)),""),IFERROR(SMALL(IF((codetiers=$A186)*(codeart=$C186),prixu,""),COLUMN(L:L)/2*MOD(COLUMN(M:M),2)),""))</f>
        <v/>
      </c>
    </row>
    <row r="187" spans="1:19">
      <c r="A187" s="26" t="str">
        <f ca="1">INDEX(codetiers,SMALL(colindex,ROW(A186)))</f>
        <v>130442</v>
      </c>
      <c r="B187" s="26" t="str">
        <f ca="1">VLOOKUP($A187,infos,COLUMN(B:B),0)</f>
        <v>C.P.M. CENTRE PRODUCTIQUE DE MONTARGIS</v>
      </c>
      <c r="C187" s="26" t="str">
        <f ca="1">INDEX(codeart,SMALL(colindex,ROW(A186)))</f>
        <v>M000000751</v>
      </c>
      <c r="D187" s="26" t="str">
        <f ca="1">INDEX(infos,SMALL(colindex,ROW(A186)),COLUMN(D:D))</f>
        <v>02</v>
      </c>
      <c r="E187" s="26" t="str">
        <f ca="1">INDEX(infos,SMALL(colindex,ROW($A186)),COLUMN(E:E))</f>
        <v>ECROU MOLETE M2.5</v>
      </c>
      <c r="F187" s="26">
        <f ca="1">INDEX(infos,SMALL(colindex,ROW($A186)),COLUMN(F:F))</f>
        <v>0</v>
      </c>
      <c r="G187" s="26" t="str">
        <f ca="1">INDEX(infos,SMALL(colindex,ROW($A186)),COLUMN(G:G))</f>
        <v>PASI</v>
      </c>
      <c r="H187" s="28">
        <f t="array" aca="1" ref="H187" ca="1">CHOOSE(MOD(COLUMN(B:B),2)+1,IFERROR(SMALL(IF((codetiers=$A187)*(codeart=$C187),tranche,""),COLUMN(B:B)/2*MOD(COLUMN(A:A),2)),""),IFERROR(SMALL(IF((codetiers=$A187)*(codeart=$C187),prixu,""),COLUMN(A:A)/2*MOD(COLUMN(B:B),2)),""))</f>
        <v>20</v>
      </c>
      <c r="I187" s="28">
        <f t="array" aca="1" ref="I187" ca="1">CHOOSE(MOD(COLUMN(C:C),2)+1,IFERROR(SMALL(IF((codetiers=$A187)*(codeart=$C187),tranche,""),COLUMN(C:C)/2*MOD(COLUMN(B:B),2)),""),IFERROR(SMALL(IF((codetiers=$A187)*(codeart=$C187),prixu,""),COLUMN(B:B)/2*MOD(COLUMN(C:C),2)),""))</f>
        <v>2.93</v>
      </c>
      <c r="J187" s="28" t="str">
        <f t="array" aca="1" ref="J187" ca="1">CHOOSE(MOD(COLUMN(D:D),2)+1,IFERROR(SMALL(IF((codetiers=$A187)*(codeart=$C187),tranche,""),COLUMN(D:D)/2*MOD(COLUMN(C:C),2)),""),IFERROR(SMALL(IF((codetiers=$A187)*(codeart=$C187),prixu,""),COLUMN(C:C)/2*MOD(COLUMN(D:D),2)),""))</f>
        <v/>
      </c>
      <c r="K187" s="28" t="str">
        <f t="array" aca="1" ref="K187" ca="1">CHOOSE(MOD(COLUMN(E:E),2)+1,IFERROR(SMALL(IF((codetiers=$A187)*(codeart=$C187),tranche,""),COLUMN(E:E)/2*MOD(COLUMN(D:D),2)),""),IFERROR(SMALL(IF((codetiers=$A187)*(codeart=$C187),prixu,""),COLUMN(D:D)/2*MOD(COLUMN(E:E),2)),""))</f>
        <v/>
      </c>
      <c r="L187" s="28" t="str">
        <f t="array" aca="1" ref="L187" ca="1">CHOOSE(MOD(COLUMN(F:F),2)+1,IFERROR(SMALL(IF((codetiers=$A187)*(codeart=$C187),tranche,""),COLUMN(F:F)/2*MOD(COLUMN(E:E),2)),""),IFERROR(SMALL(IF((codetiers=$A187)*(codeart=$C187),prixu,""),COLUMN(E:E)/2*MOD(COLUMN(F:F),2)),""))</f>
        <v/>
      </c>
      <c r="M187" s="28" t="str">
        <f t="array" aca="1" ref="M187" ca="1">CHOOSE(MOD(COLUMN(G:G),2)+1,IFERROR(SMALL(IF((codetiers=$A187)*(codeart=$C187),tranche,""),COLUMN(G:G)/2*MOD(COLUMN(F:F),2)),""),IFERROR(SMALL(IF((codetiers=$A187)*(codeart=$C187),prixu,""),COLUMN(F:F)/2*MOD(COLUMN(G:G),2)),""))</f>
        <v/>
      </c>
      <c r="N187" s="28" t="str">
        <f t="array" aca="1" ref="N187" ca="1">CHOOSE(MOD(COLUMN(H:H),2)+1,IFERROR(SMALL(IF((codetiers=$A187)*(codeart=$C187),tranche,""),COLUMN(H:H)/2*MOD(COLUMN(G:G),2)),""),IFERROR(SMALL(IF((codetiers=$A187)*(codeart=$C187),prixu,""),COLUMN(G:G)/2*MOD(COLUMN(H:H),2)),""))</f>
        <v/>
      </c>
      <c r="O187" s="28" t="str">
        <f t="array" aca="1" ref="O187" ca="1">CHOOSE(MOD(COLUMN(I:I),2)+1,IFERROR(SMALL(IF((codetiers=$A187)*(codeart=$C187),tranche,""),COLUMN(I:I)/2*MOD(COLUMN(H:H),2)),""),IFERROR(SMALL(IF((codetiers=$A187)*(codeart=$C187),prixu,""),COLUMN(H:H)/2*MOD(COLUMN(I:I),2)),""))</f>
        <v/>
      </c>
      <c r="P187" s="28" t="str">
        <f t="array" aca="1" ref="P187" ca="1">CHOOSE(MOD(COLUMN(J:J),2)+1,IFERROR(SMALL(IF((codetiers=$A187)*(codeart=$C187),tranche,""),COLUMN(J:J)/2*MOD(COLUMN(I:I),2)),""),IFERROR(SMALL(IF((codetiers=$A187)*(codeart=$C187),prixu,""),COLUMN(I:I)/2*MOD(COLUMN(J:J),2)),""))</f>
        <v/>
      </c>
      <c r="Q187" s="28" t="str">
        <f t="array" aca="1" ref="Q187" ca="1">CHOOSE(MOD(COLUMN(K:K),2)+1,IFERROR(SMALL(IF((codetiers=$A187)*(codeart=$C187),tranche,""),COLUMN(K:K)/2*MOD(COLUMN(J:J),2)),""),IFERROR(SMALL(IF((codetiers=$A187)*(codeart=$C187),prixu,""),COLUMN(J:J)/2*MOD(COLUMN(K:K),2)),""))</f>
        <v/>
      </c>
      <c r="R187" s="28" t="str">
        <f t="array" aca="1" ref="R187" ca="1">CHOOSE(MOD(COLUMN(L:L),2)+1,IFERROR(SMALL(IF((codetiers=$A187)*(codeart=$C187),tranche,""),COLUMN(L:L)/2*MOD(COLUMN(K:K),2)),""),IFERROR(SMALL(IF((codetiers=$A187)*(codeart=$C187),prixu,""),COLUMN(K:K)/2*MOD(COLUMN(L:L),2)),""))</f>
        <v/>
      </c>
      <c r="S187" s="28" t="str">
        <f t="array" aca="1" ref="S187" ca="1">CHOOSE(MOD(COLUMN(M:M),2)+1,IFERROR(SMALL(IF((codetiers=$A187)*(codeart=$C187),tranche,""),COLUMN(M:M)/2*MOD(COLUMN(L:L),2)),""),IFERROR(SMALL(IF((codetiers=$A187)*(codeart=$C187),prixu,""),COLUMN(L:L)/2*MOD(COLUMN(M:M),2)),""))</f>
        <v/>
      </c>
    </row>
    <row r="188" spans="1:19">
      <c r="A188" s="26" t="str">
        <f ca="1">INDEX(codetiers,SMALL(colindex,ROW(A187)))</f>
        <v>130541</v>
      </c>
      <c r="B188" s="26" t="str">
        <f ca="1">VLOOKUP($A188,infos,COLUMN(B:B),0)</f>
        <v>RJ INDUSTRIE</v>
      </c>
      <c r="C188" s="26" t="str">
        <f ca="1">INDEX(codeart,SMALL(colindex,ROW(A187)))</f>
        <v>M000001991</v>
      </c>
      <c r="D188" s="26" t="str">
        <f ca="1">INDEX(infos,SMALL(colindex,ROW(A187)),COLUMN(D:D))</f>
        <v>02</v>
      </c>
      <c r="E188" s="26" t="str">
        <f ca="1">INDEX(infos,SMALL(colindex,ROW($A187)),COLUMN(E:E))</f>
        <v>INTERFACE BAS INSERT</v>
      </c>
      <c r="F188" s="26" t="str">
        <f ca="1">INDEX(infos,SMALL(colindex,ROW($A187)),COLUMN(F:F))</f>
        <v>INOX 316L</v>
      </c>
      <c r="G188" s="26" t="str">
        <f ca="1">INDEX(infos,SMALL(colindex,ROW($A187)),COLUMN(G:G))</f>
        <v>PEL</v>
      </c>
      <c r="H188" s="28">
        <f t="array" aca="1" ref="H188" ca="1">CHOOSE(MOD(COLUMN(B:B),2)+1,IFERROR(SMALL(IF((codetiers=$A188)*(codeart=$C188),tranche,""),COLUMN(B:B)/2*MOD(COLUMN(A:A),2)),""),IFERROR(SMALL(IF((codetiers=$A188)*(codeart=$C188),prixu,""),COLUMN(A:A)/2*MOD(COLUMN(B:B),2)),""))</f>
        <v>2000</v>
      </c>
      <c r="I188" s="28">
        <f t="array" aca="1" ref="I188" ca="1">CHOOSE(MOD(COLUMN(C:C),2)+1,IFERROR(SMALL(IF((codetiers=$A188)*(codeart=$C188),tranche,""),COLUMN(C:C)/2*MOD(COLUMN(B:B),2)),""),IFERROR(SMALL(IF((codetiers=$A188)*(codeart=$C188),prixu,""),COLUMN(B:B)/2*MOD(COLUMN(C:C),2)),""))</f>
        <v>12.95</v>
      </c>
      <c r="J188" s="28" t="str">
        <f t="array" aca="1" ref="J188" ca="1">CHOOSE(MOD(COLUMN(D:D),2)+1,IFERROR(SMALL(IF((codetiers=$A188)*(codeart=$C188),tranche,""),COLUMN(D:D)/2*MOD(COLUMN(C:C),2)),""),IFERROR(SMALL(IF((codetiers=$A188)*(codeart=$C188),prixu,""),COLUMN(C:C)/2*MOD(COLUMN(D:D),2)),""))</f>
        <v/>
      </c>
      <c r="K188" s="28" t="str">
        <f t="array" aca="1" ref="K188" ca="1">CHOOSE(MOD(COLUMN(E:E),2)+1,IFERROR(SMALL(IF((codetiers=$A188)*(codeart=$C188),tranche,""),COLUMN(E:E)/2*MOD(COLUMN(D:D),2)),""),IFERROR(SMALL(IF((codetiers=$A188)*(codeart=$C188),prixu,""),COLUMN(D:D)/2*MOD(COLUMN(E:E),2)),""))</f>
        <v/>
      </c>
      <c r="L188" s="28" t="str">
        <f t="array" aca="1" ref="L188" ca="1">CHOOSE(MOD(COLUMN(F:F),2)+1,IFERROR(SMALL(IF((codetiers=$A188)*(codeart=$C188),tranche,""),COLUMN(F:F)/2*MOD(COLUMN(E:E),2)),""),IFERROR(SMALL(IF((codetiers=$A188)*(codeart=$C188),prixu,""),COLUMN(E:E)/2*MOD(COLUMN(F:F),2)),""))</f>
        <v/>
      </c>
      <c r="M188" s="28" t="str">
        <f t="array" aca="1" ref="M188" ca="1">CHOOSE(MOD(COLUMN(G:G),2)+1,IFERROR(SMALL(IF((codetiers=$A188)*(codeart=$C188),tranche,""),COLUMN(G:G)/2*MOD(COLUMN(F:F),2)),""),IFERROR(SMALL(IF((codetiers=$A188)*(codeart=$C188),prixu,""),COLUMN(F:F)/2*MOD(COLUMN(G:G),2)),""))</f>
        <v/>
      </c>
      <c r="N188" s="28" t="str">
        <f t="array" aca="1" ref="N188" ca="1">CHOOSE(MOD(COLUMN(H:H),2)+1,IFERROR(SMALL(IF((codetiers=$A188)*(codeart=$C188),tranche,""),COLUMN(H:H)/2*MOD(COLUMN(G:G),2)),""),IFERROR(SMALL(IF((codetiers=$A188)*(codeart=$C188),prixu,""),COLUMN(G:G)/2*MOD(COLUMN(H:H),2)),""))</f>
        <v/>
      </c>
      <c r="O188" s="28" t="str">
        <f t="array" aca="1" ref="O188" ca="1">CHOOSE(MOD(COLUMN(I:I),2)+1,IFERROR(SMALL(IF((codetiers=$A188)*(codeart=$C188),tranche,""),COLUMN(I:I)/2*MOD(COLUMN(H:H),2)),""),IFERROR(SMALL(IF((codetiers=$A188)*(codeart=$C188),prixu,""),COLUMN(H:H)/2*MOD(COLUMN(I:I),2)),""))</f>
        <v/>
      </c>
      <c r="P188" s="28" t="str">
        <f t="array" aca="1" ref="P188" ca="1">CHOOSE(MOD(COLUMN(J:J),2)+1,IFERROR(SMALL(IF((codetiers=$A188)*(codeart=$C188),tranche,""),COLUMN(J:J)/2*MOD(COLUMN(I:I),2)),""),IFERROR(SMALL(IF((codetiers=$A188)*(codeart=$C188),prixu,""),COLUMN(I:I)/2*MOD(COLUMN(J:J),2)),""))</f>
        <v/>
      </c>
      <c r="Q188" s="28" t="str">
        <f t="array" aca="1" ref="Q188" ca="1">CHOOSE(MOD(COLUMN(K:K),2)+1,IFERROR(SMALL(IF((codetiers=$A188)*(codeart=$C188),tranche,""),COLUMN(K:K)/2*MOD(COLUMN(J:J),2)),""),IFERROR(SMALL(IF((codetiers=$A188)*(codeart=$C188),prixu,""),COLUMN(J:J)/2*MOD(COLUMN(K:K),2)),""))</f>
        <v/>
      </c>
      <c r="R188" s="28" t="str">
        <f t="array" aca="1" ref="R188" ca="1">CHOOSE(MOD(COLUMN(L:L),2)+1,IFERROR(SMALL(IF((codetiers=$A188)*(codeart=$C188),tranche,""),COLUMN(L:L)/2*MOD(COLUMN(K:K),2)),""),IFERROR(SMALL(IF((codetiers=$A188)*(codeart=$C188),prixu,""),COLUMN(K:K)/2*MOD(COLUMN(L:L),2)),""))</f>
        <v/>
      </c>
      <c r="S188" s="28" t="str">
        <f t="array" aca="1" ref="S188" ca="1">CHOOSE(MOD(COLUMN(M:M),2)+1,IFERROR(SMALL(IF((codetiers=$A188)*(codeart=$C188),tranche,""),COLUMN(M:M)/2*MOD(COLUMN(L:L),2)),""),IFERROR(SMALL(IF((codetiers=$A188)*(codeart=$C188),prixu,""),COLUMN(L:L)/2*MOD(COLUMN(M:M),2)),""))</f>
        <v/>
      </c>
    </row>
    <row r="189" spans="1:19">
      <c r="A189" s="26" t="str">
        <f ca="1">INDEX(codetiers,SMALL(colindex,ROW(A188)))</f>
        <v>130758</v>
      </c>
      <c r="B189" s="26" t="str">
        <f ca="1">VLOOKUP($A189,infos,COLUMN(B:B),0)</f>
        <v>GMP INDUSTRIE</v>
      </c>
      <c r="C189" s="26" t="str">
        <f ca="1">INDEX(codeart,SMALL(colindex,ROW(A188)))</f>
        <v>M000001991</v>
      </c>
      <c r="D189" s="26" t="str">
        <f ca="1">INDEX(infos,SMALL(colindex,ROW(A188)),COLUMN(D:D))</f>
        <v>02</v>
      </c>
      <c r="E189" s="26" t="str">
        <f ca="1">INDEX(infos,SMALL(colindex,ROW($A188)),COLUMN(E:E))</f>
        <v>INTERFACE BAS INSERT</v>
      </c>
      <c r="F189" s="26" t="str">
        <f ca="1">INDEX(infos,SMALL(colindex,ROW($A188)),COLUMN(F:F))</f>
        <v>INOX 316L</v>
      </c>
      <c r="G189" s="26" t="str">
        <f ca="1">INDEX(infos,SMALL(colindex,ROW($A188)),COLUMN(G:G))</f>
        <v>PEL</v>
      </c>
      <c r="H189" s="28">
        <f t="array" aca="1" ref="H189" ca="1">CHOOSE(MOD(COLUMN(B:B),2)+1,IFERROR(SMALL(IF((codetiers=$A189)*(codeart=$C189),tranche,""),COLUMN(B:B)/2*MOD(COLUMN(A:A),2)),""),IFERROR(SMALL(IF((codetiers=$A189)*(codeart=$C189),prixu,""),COLUMN(A:A)/2*MOD(COLUMN(B:B),2)),""))</f>
        <v>2000</v>
      </c>
      <c r="I189" s="28">
        <f t="array" aca="1" ref="I189" ca="1">CHOOSE(MOD(COLUMN(C:C),2)+1,IFERROR(SMALL(IF((codetiers=$A189)*(codeart=$C189),tranche,""),COLUMN(C:C)/2*MOD(COLUMN(B:B),2)),""),IFERROR(SMALL(IF((codetiers=$A189)*(codeart=$C189),prixu,""),COLUMN(B:B)/2*MOD(COLUMN(C:C),2)),""))</f>
        <v>5.5</v>
      </c>
      <c r="J189" s="28" t="str">
        <f t="array" aca="1" ref="J189" ca="1">CHOOSE(MOD(COLUMN(D:D),2)+1,IFERROR(SMALL(IF((codetiers=$A189)*(codeart=$C189),tranche,""),COLUMN(D:D)/2*MOD(COLUMN(C:C),2)),""),IFERROR(SMALL(IF((codetiers=$A189)*(codeart=$C189),prixu,""),COLUMN(C:C)/2*MOD(COLUMN(D:D),2)),""))</f>
        <v/>
      </c>
      <c r="K189" s="28" t="str">
        <f t="array" aca="1" ref="K189" ca="1">CHOOSE(MOD(COLUMN(E:E),2)+1,IFERROR(SMALL(IF((codetiers=$A189)*(codeart=$C189),tranche,""),COLUMN(E:E)/2*MOD(COLUMN(D:D),2)),""),IFERROR(SMALL(IF((codetiers=$A189)*(codeart=$C189),prixu,""),COLUMN(D:D)/2*MOD(COLUMN(E:E),2)),""))</f>
        <v/>
      </c>
      <c r="L189" s="28" t="str">
        <f t="array" aca="1" ref="L189" ca="1">CHOOSE(MOD(COLUMN(F:F),2)+1,IFERROR(SMALL(IF((codetiers=$A189)*(codeart=$C189),tranche,""),COLUMN(F:F)/2*MOD(COLUMN(E:E),2)),""),IFERROR(SMALL(IF((codetiers=$A189)*(codeart=$C189),prixu,""),COLUMN(E:E)/2*MOD(COLUMN(F:F),2)),""))</f>
        <v/>
      </c>
      <c r="M189" s="28" t="str">
        <f t="array" aca="1" ref="M189" ca="1">CHOOSE(MOD(COLUMN(G:G),2)+1,IFERROR(SMALL(IF((codetiers=$A189)*(codeart=$C189),tranche,""),COLUMN(G:G)/2*MOD(COLUMN(F:F),2)),""),IFERROR(SMALL(IF((codetiers=$A189)*(codeart=$C189),prixu,""),COLUMN(F:F)/2*MOD(COLUMN(G:G),2)),""))</f>
        <v/>
      </c>
      <c r="N189" s="28" t="str">
        <f t="array" aca="1" ref="N189" ca="1">CHOOSE(MOD(COLUMN(H:H),2)+1,IFERROR(SMALL(IF((codetiers=$A189)*(codeart=$C189),tranche,""),COLUMN(H:H)/2*MOD(COLUMN(G:G),2)),""),IFERROR(SMALL(IF((codetiers=$A189)*(codeart=$C189),prixu,""),COLUMN(G:G)/2*MOD(COLUMN(H:H),2)),""))</f>
        <v/>
      </c>
      <c r="O189" s="28" t="str">
        <f t="array" aca="1" ref="O189" ca="1">CHOOSE(MOD(COLUMN(I:I),2)+1,IFERROR(SMALL(IF((codetiers=$A189)*(codeart=$C189),tranche,""),COLUMN(I:I)/2*MOD(COLUMN(H:H),2)),""),IFERROR(SMALL(IF((codetiers=$A189)*(codeart=$C189),prixu,""),COLUMN(H:H)/2*MOD(COLUMN(I:I),2)),""))</f>
        <v/>
      </c>
      <c r="P189" s="28" t="str">
        <f t="array" aca="1" ref="P189" ca="1">CHOOSE(MOD(COLUMN(J:J),2)+1,IFERROR(SMALL(IF((codetiers=$A189)*(codeart=$C189),tranche,""),COLUMN(J:J)/2*MOD(COLUMN(I:I),2)),""),IFERROR(SMALL(IF((codetiers=$A189)*(codeart=$C189),prixu,""),COLUMN(I:I)/2*MOD(COLUMN(J:J),2)),""))</f>
        <v/>
      </c>
      <c r="Q189" s="28" t="str">
        <f t="array" aca="1" ref="Q189" ca="1">CHOOSE(MOD(COLUMN(K:K),2)+1,IFERROR(SMALL(IF((codetiers=$A189)*(codeart=$C189),tranche,""),COLUMN(K:K)/2*MOD(COLUMN(J:J),2)),""),IFERROR(SMALL(IF((codetiers=$A189)*(codeart=$C189),prixu,""),COLUMN(J:J)/2*MOD(COLUMN(K:K),2)),""))</f>
        <v/>
      </c>
      <c r="R189" s="28" t="str">
        <f t="array" aca="1" ref="R189" ca="1">CHOOSE(MOD(COLUMN(L:L),2)+1,IFERROR(SMALL(IF((codetiers=$A189)*(codeart=$C189),tranche,""),COLUMN(L:L)/2*MOD(COLUMN(K:K),2)),""),IFERROR(SMALL(IF((codetiers=$A189)*(codeart=$C189),prixu,""),COLUMN(K:K)/2*MOD(COLUMN(L:L),2)),""))</f>
        <v/>
      </c>
      <c r="S189" s="28" t="str">
        <f t="array" aca="1" ref="S189" ca="1">CHOOSE(MOD(COLUMN(M:M),2)+1,IFERROR(SMALL(IF((codetiers=$A189)*(codeart=$C189),tranche,""),COLUMN(M:M)/2*MOD(COLUMN(L:L),2)),""),IFERROR(SMALL(IF((codetiers=$A189)*(codeart=$C189),prixu,""),COLUMN(L:L)/2*MOD(COLUMN(M:M),2)),""))</f>
        <v/>
      </c>
    </row>
    <row r="190" spans="1:19">
      <c r="A190" s="26" t="str">
        <f ca="1">INDEX(codetiers,SMALL(colindex,ROW(A189)))</f>
        <v>100249</v>
      </c>
      <c r="B190" s="26" t="str">
        <f ca="1">VLOOKUP($A190,infos,COLUMN(B:B),0)</f>
        <v>GAUTHIER PRECISIONS</v>
      </c>
      <c r="C190" s="26" t="str">
        <f ca="1">INDEX(codeart,SMALL(colindex,ROW(A189)))</f>
        <v>M000002648</v>
      </c>
      <c r="D190" s="26" t="str">
        <f ca="1">INDEX(infos,SMALL(colindex,ROW(A189)),COLUMN(D:D))</f>
        <v>02</v>
      </c>
      <c r="E190" s="26" t="str">
        <f ca="1">INDEX(infos,SMALL(colindex,ROW($A189)),COLUMN(E:E))</f>
        <v>BOUCHON EJECTION 30.9</v>
      </c>
      <c r="F190" s="26" t="str">
        <f ca="1">INDEX(infos,SMALL(colindex,ROW($A189)),COLUMN(F:F))</f>
        <v>INOX 316L</v>
      </c>
      <c r="G190" s="26" t="str">
        <f ca="1">INDEX(infos,SMALL(colindex,ROW($A189)),COLUMN(G:G))</f>
        <v>PASI</v>
      </c>
      <c r="H190" s="28">
        <f t="array" aca="1" ref="H190" ca="1">CHOOSE(MOD(COLUMN(B:B),2)+1,IFERROR(SMALL(IF((codetiers=$A190)*(codeart=$C190),tranche,""),COLUMN(B:B)/2*MOD(COLUMN(A:A),2)),""),IFERROR(SMALL(IF((codetiers=$A190)*(codeart=$C190),prixu,""),COLUMN(A:A)/2*MOD(COLUMN(B:B),2)),""))</f>
        <v>99</v>
      </c>
      <c r="I190" s="28">
        <f t="array" aca="1" ref="I190" ca="1">CHOOSE(MOD(COLUMN(C:C),2)+1,IFERROR(SMALL(IF((codetiers=$A190)*(codeart=$C190),tranche,""),COLUMN(C:C)/2*MOD(COLUMN(B:B),2)),""),IFERROR(SMALL(IF((codetiers=$A190)*(codeart=$C190),prixu,""),COLUMN(B:B)/2*MOD(COLUMN(C:C),2)),""))</f>
        <v>4.95</v>
      </c>
      <c r="J190" s="28">
        <f t="array" aca="1" ref="J190" ca="1">CHOOSE(MOD(COLUMN(D:D),2)+1,IFERROR(SMALL(IF((codetiers=$A190)*(codeart=$C190),tranche,""),COLUMN(D:D)/2*MOD(COLUMN(C:C),2)),""),IFERROR(SMALL(IF((codetiers=$A190)*(codeart=$C190),prixu,""),COLUMN(C:C)/2*MOD(COLUMN(D:D),2)),""))</f>
        <v>200</v>
      </c>
      <c r="K190" s="28">
        <f t="array" aca="1" ref="K190" ca="1">CHOOSE(MOD(COLUMN(E:E),2)+1,IFERROR(SMALL(IF((codetiers=$A190)*(codeart=$C190),tranche,""),COLUMN(E:E)/2*MOD(COLUMN(D:D),2)),""),IFERROR(SMALL(IF((codetiers=$A190)*(codeart=$C190),prixu,""),COLUMN(D:D)/2*MOD(COLUMN(E:E),2)),""))</f>
        <v>5.95</v>
      </c>
      <c r="L190" s="28" t="str">
        <f t="array" aca="1" ref="L190" ca="1">CHOOSE(MOD(COLUMN(F:F),2)+1,IFERROR(SMALL(IF((codetiers=$A190)*(codeart=$C190),tranche,""),COLUMN(F:F)/2*MOD(COLUMN(E:E),2)),""),IFERROR(SMALL(IF((codetiers=$A190)*(codeart=$C190),prixu,""),COLUMN(E:E)/2*MOD(COLUMN(F:F),2)),""))</f>
        <v/>
      </c>
      <c r="M190" s="28" t="str">
        <f t="array" aca="1" ref="M190" ca="1">CHOOSE(MOD(COLUMN(G:G),2)+1,IFERROR(SMALL(IF((codetiers=$A190)*(codeart=$C190),tranche,""),COLUMN(G:G)/2*MOD(COLUMN(F:F),2)),""),IFERROR(SMALL(IF((codetiers=$A190)*(codeart=$C190),prixu,""),COLUMN(F:F)/2*MOD(COLUMN(G:G),2)),""))</f>
        <v/>
      </c>
      <c r="N190" s="28" t="str">
        <f t="array" aca="1" ref="N190" ca="1">CHOOSE(MOD(COLUMN(H:H),2)+1,IFERROR(SMALL(IF((codetiers=$A190)*(codeart=$C190),tranche,""),COLUMN(H:H)/2*MOD(COLUMN(G:G),2)),""),IFERROR(SMALL(IF((codetiers=$A190)*(codeart=$C190),prixu,""),COLUMN(G:G)/2*MOD(COLUMN(H:H),2)),""))</f>
        <v/>
      </c>
      <c r="O190" s="28" t="str">
        <f t="array" aca="1" ref="O190" ca="1">CHOOSE(MOD(COLUMN(I:I),2)+1,IFERROR(SMALL(IF((codetiers=$A190)*(codeart=$C190),tranche,""),COLUMN(I:I)/2*MOD(COLUMN(H:H),2)),""),IFERROR(SMALL(IF((codetiers=$A190)*(codeart=$C190),prixu,""),COLUMN(H:H)/2*MOD(COLUMN(I:I),2)),""))</f>
        <v/>
      </c>
      <c r="P190" s="28" t="str">
        <f t="array" aca="1" ref="P190" ca="1">CHOOSE(MOD(COLUMN(J:J),2)+1,IFERROR(SMALL(IF((codetiers=$A190)*(codeart=$C190),tranche,""),COLUMN(J:J)/2*MOD(COLUMN(I:I),2)),""),IFERROR(SMALL(IF((codetiers=$A190)*(codeart=$C190),prixu,""),COLUMN(I:I)/2*MOD(COLUMN(J:J),2)),""))</f>
        <v/>
      </c>
      <c r="Q190" s="28" t="str">
        <f t="array" aca="1" ref="Q190" ca="1">CHOOSE(MOD(COLUMN(K:K),2)+1,IFERROR(SMALL(IF((codetiers=$A190)*(codeart=$C190),tranche,""),COLUMN(K:K)/2*MOD(COLUMN(J:J),2)),""),IFERROR(SMALL(IF((codetiers=$A190)*(codeart=$C190),prixu,""),COLUMN(J:J)/2*MOD(COLUMN(K:K),2)),""))</f>
        <v/>
      </c>
      <c r="R190" s="28" t="str">
        <f t="array" aca="1" ref="R190" ca="1">CHOOSE(MOD(COLUMN(L:L),2)+1,IFERROR(SMALL(IF((codetiers=$A190)*(codeart=$C190),tranche,""),COLUMN(L:L)/2*MOD(COLUMN(K:K),2)),""),IFERROR(SMALL(IF((codetiers=$A190)*(codeart=$C190),prixu,""),COLUMN(K:K)/2*MOD(COLUMN(L:L),2)),""))</f>
        <v/>
      </c>
      <c r="S190" s="28" t="str">
        <f t="array" aca="1" ref="S190" ca="1">CHOOSE(MOD(COLUMN(M:M),2)+1,IFERROR(SMALL(IF((codetiers=$A190)*(codeart=$C190),tranche,""),COLUMN(M:M)/2*MOD(COLUMN(L:L),2)),""),IFERROR(SMALL(IF((codetiers=$A190)*(codeart=$C190),prixu,""),COLUMN(L:L)/2*MOD(COLUMN(M:M),2)),""))</f>
        <v/>
      </c>
    </row>
    <row r="191" spans="1:19">
      <c r="A191" s="26" t="str">
        <f ca="1">INDEX(codetiers,SMALL(colindex,ROW(A190)))</f>
        <v>130758</v>
      </c>
      <c r="B191" s="26" t="str">
        <f ca="1">VLOOKUP($A191,infos,COLUMN(B:B),0)</f>
        <v>GMP INDUSTRIE</v>
      </c>
      <c r="C191" s="26" t="str">
        <f ca="1">INDEX(codeart,SMALL(colindex,ROW(A190)))</f>
        <v>M000002648PEL</v>
      </c>
      <c r="D191" s="26" t="str">
        <f ca="1">INDEX(infos,SMALL(colindex,ROW(A190)),COLUMN(D:D))</f>
        <v>02</v>
      </c>
      <c r="E191" s="26" t="str">
        <f ca="1">INDEX(infos,SMALL(colindex,ROW($A190)),COLUMN(E:E))</f>
        <v>BOUCHON EJECTION 30.9</v>
      </c>
      <c r="F191" s="26" t="str">
        <f ca="1">INDEX(infos,SMALL(colindex,ROW($A190)),COLUMN(F:F))</f>
        <v>INOX 316L- POLISSAGE</v>
      </c>
      <c r="G191" s="26" t="str">
        <f ca="1">INDEX(infos,SMALL(colindex,ROW($A190)),COLUMN(G:G))</f>
        <v>PEL</v>
      </c>
      <c r="H191" s="28">
        <f t="array" aca="1" ref="H191" ca="1">CHOOSE(MOD(COLUMN(B:B),2)+1,IFERROR(SMALL(IF((codetiers=$A191)*(codeart=$C191),tranche,""),COLUMN(B:B)/2*MOD(COLUMN(A:A),2)),""),IFERROR(SMALL(IF((codetiers=$A191)*(codeart=$C191),prixu,""),COLUMN(A:A)/2*MOD(COLUMN(B:B),2)),""))</f>
        <v>15</v>
      </c>
      <c r="I191" s="28">
        <f t="array" aca="1" ref="I191" ca="1">CHOOSE(MOD(COLUMN(C:C),2)+1,IFERROR(SMALL(IF((codetiers=$A191)*(codeart=$C191),tranche,""),COLUMN(C:C)/2*MOD(COLUMN(B:B),2)),""),IFERROR(SMALL(IF((codetiers=$A191)*(codeart=$C191),prixu,""),COLUMN(B:B)/2*MOD(COLUMN(C:C),2)),""))</f>
        <v>0</v>
      </c>
      <c r="J191" s="28">
        <f t="array" aca="1" ref="J191" ca="1">CHOOSE(MOD(COLUMN(D:D),2)+1,IFERROR(SMALL(IF((codetiers=$A191)*(codeart=$C191),tranche,""),COLUMN(D:D)/2*MOD(COLUMN(C:C),2)),""),IFERROR(SMALL(IF((codetiers=$A191)*(codeart=$C191),prixu,""),COLUMN(C:C)/2*MOD(COLUMN(D:D),2)),""))</f>
        <v>50</v>
      </c>
      <c r="K191" s="28">
        <f t="array" aca="1" ref="K191" ca="1">CHOOSE(MOD(COLUMN(E:E),2)+1,IFERROR(SMALL(IF((codetiers=$A191)*(codeart=$C191),tranche,""),COLUMN(E:E)/2*MOD(COLUMN(D:D),2)),""),IFERROR(SMALL(IF((codetiers=$A191)*(codeart=$C191),prixu,""),COLUMN(D:D)/2*MOD(COLUMN(E:E),2)),""))</f>
        <v>5.5</v>
      </c>
      <c r="L191" s="28">
        <f t="array" aca="1" ref="L191" ca="1">CHOOSE(MOD(COLUMN(F:F),2)+1,IFERROR(SMALL(IF((codetiers=$A191)*(codeart=$C191),tranche,""),COLUMN(F:F)/2*MOD(COLUMN(E:E),2)),""),IFERROR(SMALL(IF((codetiers=$A191)*(codeart=$C191),prixu,""),COLUMN(E:E)/2*MOD(COLUMN(F:F),2)),""))</f>
        <v>100</v>
      </c>
      <c r="M191" s="28">
        <f t="array" aca="1" ref="M191" ca="1">CHOOSE(MOD(COLUMN(G:G),2)+1,IFERROR(SMALL(IF((codetiers=$A191)*(codeart=$C191),tranche,""),COLUMN(G:G)/2*MOD(COLUMN(F:F),2)),""),IFERROR(SMALL(IF((codetiers=$A191)*(codeart=$C191),prixu,""),COLUMN(F:F)/2*MOD(COLUMN(G:G),2)),""))</f>
        <v>5.7</v>
      </c>
      <c r="N191" s="28" t="str">
        <f t="array" aca="1" ref="N191" ca="1">CHOOSE(MOD(COLUMN(H:H),2)+1,IFERROR(SMALL(IF((codetiers=$A191)*(codeart=$C191),tranche,""),COLUMN(H:H)/2*MOD(COLUMN(G:G),2)),""),IFERROR(SMALL(IF((codetiers=$A191)*(codeart=$C191),prixu,""),COLUMN(G:G)/2*MOD(COLUMN(H:H),2)),""))</f>
        <v/>
      </c>
      <c r="O191" s="28" t="str">
        <f t="array" aca="1" ref="O191" ca="1">CHOOSE(MOD(COLUMN(I:I),2)+1,IFERROR(SMALL(IF((codetiers=$A191)*(codeart=$C191),tranche,""),COLUMN(I:I)/2*MOD(COLUMN(H:H),2)),""),IFERROR(SMALL(IF((codetiers=$A191)*(codeart=$C191),prixu,""),COLUMN(H:H)/2*MOD(COLUMN(I:I),2)),""))</f>
        <v/>
      </c>
      <c r="P191" s="28" t="str">
        <f t="array" aca="1" ref="P191" ca="1">CHOOSE(MOD(COLUMN(J:J),2)+1,IFERROR(SMALL(IF((codetiers=$A191)*(codeart=$C191),tranche,""),COLUMN(J:J)/2*MOD(COLUMN(I:I),2)),""),IFERROR(SMALL(IF((codetiers=$A191)*(codeart=$C191),prixu,""),COLUMN(I:I)/2*MOD(COLUMN(J:J),2)),""))</f>
        <v/>
      </c>
      <c r="Q191" s="28" t="str">
        <f t="array" aca="1" ref="Q191" ca="1">CHOOSE(MOD(COLUMN(K:K),2)+1,IFERROR(SMALL(IF((codetiers=$A191)*(codeart=$C191),tranche,""),COLUMN(K:K)/2*MOD(COLUMN(J:J),2)),""),IFERROR(SMALL(IF((codetiers=$A191)*(codeart=$C191),prixu,""),COLUMN(J:J)/2*MOD(COLUMN(K:K),2)),""))</f>
        <v/>
      </c>
      <c r="R191" s="28" t="str">
        <f t="array" aca="1" ref="R191" ca="1">CHOOSE(MOD(COLUMN(L:L),2)+1,IFERROR(SMALL(IF((codetiers=$A191)*(codeart=$C191),tranche,""),COLUMN(L:L)/2*MOD(COLUMN(K:K),2)),""),IFERROR(SMALL(IF((codetiers=$A191)*(codeart=$C191),prixu,""),COLUMN(K:K)/2*MOD(COLUMN(L:L),2)),""))</f>
        <v/>
      </c>
      <c r="S191" s="28" t="str">
        <f t="array" aca="1" ref="S191" ca="1">CHOOSE(MOD(COLUMN(M:M),2)+1,IFERROR(SMALL(IF((codetiers=$A191)*(codeart=$C191),tranche,""),COLUMN(M:M)/2*MOD(COLUMN(L:L),2)),""),IFERROR(SMALL(IF((codetiers=$A191)*(codeart=$C191),prixu,""),COLUMN(L:L)/2*MOD(COLUMN(M:M),2)),""))</f>
        <v/>
      </c>
    </row>
    <row r="192" spans="1:19">
      <c r="A192" s="26">
        <f ca="1">INDEX(codetiers,SMALL(colindex,ROW(A191)))</f>
        <v>0</v>
      </c>
      <c r="B192" s="26" t="e">
        <f ca="1">VLOOKUP($A192,infos,COLUMN(B:B),0)</f>
        <v>#N/A</v>
      </c>
      <c r="C192" s="26" t="str">
        <f ca="1">INDEX(codeart,SMALL(colindex,ROW(A191)))</f>
        <v>M000003405</v>
      </c>
      <c r="D192" s="26" t="str">
        <f ca="1">INDEX(infos,SMALL(colindex,ROW(A191)),COLUMN(D:D))</f>
        <v>02</v>
      </c>
      <c r="E192" s="26" t="str">
        <f ca="1">INDEX(infos,SMALL(colindex,ROW($A191)),COLUMN(E:E))</f>
        <v>TIGE DE PREHENSION INOX 316L</v>
      </c>
      <c r="F192" s="26">
        <f ca="1">INDEX(infos,SMALL(colindex,ROW($A191)),COLUMN(F:F))</f>
        <v>0</v>
      </c>
      <c r="G192" s="26" t="str">
        <f ca="1">INDEX(infos,SMALL(colindex,ROW($A191)),COLUMN(G:G))</f>
        <v>PASI</v>
      </c>
      <c r="H192" s="28">
        <f t="array" aca="1" ref="H192" ca="1">CHOOSE(MOD(COLUMN(B:B),2)+1,IFERROR(SMALL(IF((codetiers=$A192)*(codeart=$C192),tranche,""),COLUMN(B:B)/2*MOD(COLUMN(A:A),2)),""),IFERROR(SMALL(IF((codetiers=$A192)*(codeart=$C192),prixu,""),COLUMN(A:A)/2*MOD(COLUMN(B:B),2)),""))</f>
        <v>20</v>
      </c>
      <c r="I192" s="28">
        <f t="array" aca="1" ref="I192" ca="1">CHOOSE(MOD(COLUMN(C:C),2)+1,IFERROR(SMALL(IF((codetiers=$A192)*(codeart=$C192),tranche,""),COLUMN(C:C)/2*MOD(COLUMN(B:B),2)),""),IFERROR(SMALL(IF((codetiers=$A192)*(codeart=$C192),prixu,""),COLUMN(B:B)/2*MOD(COLUMN(C:C),2)),""))</f>
        <v>3.95</v>
      </c>
      <c r="J192" s="28">
        <f t="array" aca="1" ref="J192" ca="1">CHOOSE(MOD(COLUMN(D:D),2)+1,IFERROR(SMALL(IF((codetiers=$A192)*(codeart=$C192),tranche,""),COLUMN(D:D)/2*MOD(COLUMN(C:C),2)),""),IFERROR(SMALL(IF((codetiers=$A192)*(codeart=$C192),prixu,""),COLUMN(C:C)/2*MOD(COLUMN(D:D),2)),""))</f>
        <v>50</v>
      </c>
      <c r="K192" s="28">
        <f t="array" aca="1" ref="K192" ca="1">CHOOSE(MOD(COLUMN(E:E),2)+1,IFERROR(SMALL(IF((codetiers=$A192)*(codeart=$C192),tranche,""),COLUMN(E:E)/2*MOD(COLUMN(D:D),2)),""),IFERROR(SMALL(IF((codetiers=$A192)*(codeart=$C192),prixu,""),COLUMN(D:D)/2*MOD(COLUMN(E:E),2)),""))</f>
        <v>4.95</v>
      </c>
      <c r="L192" s="28">
        <f t="array" aca="1" ref="L192" ca="1">CHOOSE(MOD(COLUMN(F:F),2)+1,IFERROR(SMALL(IF((codetiers=$A192)*(codeart=$C192),tranche,""),COLUMN(F:F)/2*MOD(COLUMN(E:E),2)),""),IFERROR(SMALL(IF((codetiers=$A192)*(codeart=$C192),prixu,""),COLUMN(E:E)/2*MOD(COLUMN(F:F),2)),""))</f>
        <v>80</v>
      </c>
      <c r="M192" s="28">
        <f t="array" aca="1" ref="M192" ca="1">CHOOSE(MOD(COLUMN(G:G),2)+1,IFERROR(SMALL(IF((codetiers=$A192)*(codeart=$C192),tranche,""),COLUMN(G:G)/2*MOD(COLUMN(F:F),2)),""),IFERROR(SMALL(IF((codetiers=$A192)*(codeart=$C192),prixu,""),COLUMN(F:F)/2*MOD(COLUMN(G:G),2)),""))</f>
        <v>5.95</v>
      </c>
      <c r="N192" s="28">
        <f t="array" aca="1" ref="N192" ca="1">CHOOSE(MOD(COLUMN(H:H),2)+1,IFERROR(SMALL(IF((codetiers=$A192)*(codeart=$C192),tranche,""),COLUMN(H:H)/2*MOD(COLUMN(G:G),2)),""),IFERROR(SMALL(IF((codetiers=$A192)*(codeart=$C192),prixu,""),COLUMN(G:G)/2*MOD(COLUMN(H:H),2)),""))</f>
        <v>100</v>
      </c>
      <c r="O192" s="28">
        <f t="array" aca="1" ref="O192" ca="1">CHOOSE(MOD(COLUMN(I:I),2)+1,IFERROR(SMALL(IF((codetiers=$A192)*(codeart=$C192),tranche,""),COLUMN(I:I)/2*MOD(COLUMN(H:H),2)),""),IFERROR(SMALL(IF((codetiers=$A192)*(codeart=$C192),prixu,""),COLUMN(H:H)/2*MOD(COLUMN(I:I),2)),""))</f>
        <v>6.95</v>
      </c>
      <c r="P192" s="28" t="str">
        <f t="array" aca="1" ref="P192" ca="1">CHOOSE(MOD(COLUMN(J:J),2)+1,IFERROR(SMALL(IF((codetiers=$A192)*(codeart=$C192),tranche,""),COLUMN(J:J)/2*MOD(COLUMN(I:I),2)),""),IFERROR(SMALL(IF((codetiers=$A192)*(codeart=$C192),prixu,""),COLUMN(I:I)/2*MOD(COLUMN(J:J),2)),""))</f>
        <v/>
      </c>
      <c r="Q192" s="28" t="str">
        <f t="array" aca="1" ref="Q192" ca="1">CHOOSE(MOD(COLUMN(K:K),2)+1,IFERROR(SMALL(IF((codetiers=$A192)*(codeart=$C192),tranche,""),COLUMN(K:K)/2*MOD(COLUMN(J:J),2)),""),IFERROR(SMALL(IF((codetiers=$A192)*(codeart=$C192),prixu,""),COLUMN(J:J)/2*MOD(COLUMN(K:K),2)),""))</f>
        <v/>
      </c>
      <c r="R192" s="28" t="str">
        <f t="array" aca="1" ref="R192" ca="1">CHOOSE(MOD(COLUMN(L:L),2)+1,IFERROR(SMALL(IF((codetiers=$A192)*(codeart=$C192),tranche,""),COLUMN(L:L)/2*MOD(COLUMN(K:K),2)),""),IFERROR(SMALL(IF((codetiers=$A192)*(codeart=$C192),prixu,""),COLUMN(K:K)/2*MOD(COLUMN(L:L),2)),""))</f>
        <v/>
      </c>
      <c r="S192" s="28" t="str">
        <f t="array" aca="1" ref="S192" ca="1">CHOOSE(MOD(COLUMN(M:M),2)+1,IFERROR(SMALL(IF((codetiers=$A192)*(codeart=$C192),tranche,""),COLUMN(M:M)/2*MOD(COLUMN(L:L),2)),""),IFERROR(SMALL(IF((codetiers=$A192)*(codeart=$C192),prixu,""),COLUMN(L:L)/2*MOD(COLUMN(M:M),2)),""))</f>
        <v/>
      </c>
    </row>
    <row r="193" spans="1:19">
      <c r="A193" s="26" t="str">
        <f ca="1">INDEX(codetiers,SMALL(colindex,ROW(A192)))</f>
        <v>100691</v>
      </c>
      <c r="B193" s="26" t="str">
        <f ca="1">VLOOKUP($A193,infos,COLUMN(B:B),0)</f>
        <v>VIGNAL-ARTRU INDUSTRIE</v>
      </c>
      <c r="C193" s="26" t="str">
        <f ca="1">INDEX(codeart,SMALL(colindex,ROW(A192)))</f>
        <v>M000003453_VIG</v>
      </c>
      <c r="D193" s="26" t="str">
        <f ca="1">INDEX(infos,SMALL(colindex,ROW(A192)),COLUMN(D:D))</f>
        <v>01</v>
      </c>
      <c r="E193" s="26" t="str">
        <f ca="1">INDEX(infos,SMALL(colindex,ROW($A192)),COLUMN(E:E))</f>
        <v>GABARIT FORM MAX JOINT PLAT VG</v>
      </c>
      <c r="F193" s="26" t="str">
        <f ca="1">INDEX(infos,SMALL(colindex,ROW($A192)),COLUMN(F:F))</f>
        <v>INOX 17-4PH</v>
      </c>
      <c r="G193" s="26" t="str">
        <f ca="1">INDEX(infos,SMALL(colindex,ROW($A192)),COLUMN(G:G))</f>
        <v>PASI</v>
      </c>
      <c r="H193" s="28">
        <f t="array" aca="1" ref="H193" ca="1">CHOOSE(MOD(COLUMN(B:B),2)+1,IFERROR(SMALL(IF((codetiers=$A193)*(codeart=$C193),tranche,""),COLUMN(B:B)/2*MOD(COLUMN(A:A),2)),""),IFERROR(SMALL(IF((codetiers=$A193)*(codeart=$C193),prixu,""),COLUMN(A:A)/2*MOD(COLUMN(B:B),2)),""))</f>
        <v>20</v>
      </c>
      <c r="I193" s="28">
        <f t="array" aca="1" ref="I193" ca="1">CHOOSE(MOD(COLUMN(C:C),2)+1,IFERROR(SMALL(IF((codetiers=$A193)*(codeart=$C193),tranche,""),COLUMN(C:C)/2*MOD(COLUMN(B:B),2)),""),IFERROR(SMALL(IF((codetiers=$A193)*(codeart=$C193),prixu,""),COLUMN(B:B)/2*MOD(COLUMN(C:C),2)),""))</f>
        <v>3.95</v>
      </c>
      <c r="J193" s="28">
        <f t="array" aca="1" ref="J193" ca="1">CHOOSE(MOD(COLUMN(D:D),2)+1,IFERROR(SMALL(IF((codetiers=$A193)*(codeart=$C193),tranche,""),COLUMN(D:D)/2*MOD(COLUMN(C:C),2)),""),IFERROR(SMALL(IF((codetiers=$A193)*(codeart=$C193),prixu,""),COLUMN(C:C)/2*MOD(COLUMN(D:D),2)),""))</f>
        <v>50</v>
      </c>
      <c r="K193" s="28">
        <f t="array" aca="1" ref="K193" ca="1">CHOOSE(MOD(COLUMN(E:E),2)+1,IFERROR(SMALL(IF((codetiers=$A193)*(codeart=$C193),tranche,""),COLUMN(E:E)/2*MOD(COLUMN(D:D),2)),""),IFERROR(SMALL(IF((codetiers=$A193)*(codeart=$C193),prixu,""),COLUMN(D:D)/2*MOD(COLUMN(E:E),2)),""))</f>
        <v>4.95</v>
      </c>
      <c r="L193" s="28">
        <f t="array" aca="1" ref="L193" ca="1">CHOOSE(MOD(COLUMN(F:F),2)+1,IFERROR(SMALL(IF((codetiers=$A193)*(codeart=$C193),tranche,""),COLUMN(F:F)/2*MOD(COLUMN(E:E),2)),""),IFERROR(SMALL(IF((codetiers=$A193)*(codeart=$C193),prixu,""),COLUMN(E:E)/2*MOD(COLUMN(F:F),2)),""))</f>
        <v>80</v>
      </c>
      <c r="M193" s="28">
        <f t="array" aca="1" ref="M193" ca="1">CHOOSE(MOD(COLUMN(G:G),2)+1,IFERROR(SMALL(IF((codetiers=$A193)*(codeart=$C193),tranche,""),COLUMN(G:G)/2*MOD(COLUMN(F:F),2)),""),IFERROR(SMALL(IF((codetiers=$A193)*(codeart=$C193),prixu,""),COLUMN(F:F)/2*MOD(COLUMN(G:G),2)),""))</f>
        <v>5.95</v>
      </c>
      <c r="N193" s="28">
        <f t="array" aca="1" ref="N193" ca="1">CHOOSE(MOD(COLUMN(H:H),2)+1,IFERROR(SMALL(IF((codetiers=$A193)*(codeart=$C193),tranche,""),COLUMN(H:H)/2*MOD(COLUMN(G:G),2)),""),IFERROR(SMALL(IF((codetiers=$A193)*(codeart=$C193),prixu,""),COLUMN(G:G)/2*MOD(COLUMN(H:H),2)),""))</f>
        <v>100</v>
      </c>
      <c r="O193" s="28">
        <f t="array" aca="1" ref="O193" ca="1">CHOOSE(MOD(COLUMN(I:I),2)+1,IFERROR(SMALL(IF((codetiers=$A193)*(codeart=$C193),tranche,""),COLUMN(I:I)/2*MOD(COLUMN(H:H),2)),""),IFERROR(SMALL(IF((codetiers=$A193)*(codeart=$C193),prixu,""),COLUMN(H:H)/2*MOD(COLUMN(I:I),2)),""))</f>
        <v>6.95</v>
      </c>
      <c r="P193" s="28" t="str">
        <f t="array" aca="1" ref="P193" ca="1">CHOOSE(MOD(COLUMN(J:J),2)+1,IFERROR(SMALL(IF((codetiers=$A193)*(codeart=$C193),tranche,""),COLUMN(J:J)/2*MOD(COLUMN(I:I),2)),""),IFERROR(SMALL(IF((codetiers=$A193)*(codeart=$C193),prixu,""),COLUMN(I:I)/2*MOD(COLUMN(J:J),2)),""))</f>
        <v/>
      </c>
      <c r="Q193" s="28" t="str">
        <f t="array" aca="1" ref="Q193" ca="1">CHOOSE(MOD(COLUMN(K:K),2)+1,IFERROR(SMALL(IF((codetiers=$A193)*(codeart=$C193),tranche,""),COLUMN(K:K)/2*MOD(COLUMN(J:J),2)),""),IFERROR(SMALL(IF((codetiers=$A193)*(codeart=$C193),prixu,""),COLUMN(J:J)/2*MOD(COLUMN(K:K),2)),""))</f>
        <v/>
      </c>
      <c r="R193" s="28" t="str">
        <f t="array" aca="1" ref="R193" ca="1">CHOOSE(MOD(COLUMN(L:L),2)+1,IFERROR(SMALL(IF((codetiers=$A193)*(codeart=$C193),tranche,""),COLUMN(L:L)/2*MOD(COLUMN(K:K),2)),""),IFERROR(SMALL(IF((codetiers=$A193)*(codeart=$C193),prixu,""),COLUMN(K:K)/2*MOD(COLUMN(L:L),2)),""))</f>
        <v/>
      </c>
      <c r="S193" s="28" t="str">
        <f t="array" aca="1" ref="S193" ca="1">CHOOSE(MOD(COLUMN(M:M),2)+1,IFERROR(SMALL(IF((codetiers=$A193)*(codeart=$C193),tranche,""),COLUMN(M:M)/2*MOD(COLUMN(L:L),2)),""),IFERROR(SMALL(IF((codetiers=$A193)*(codeart=$C193),prixu,""),COLUMN(L:L)/2*MOD(COLUMN(M:M),2)),""))</f>
        <v/>
      </c>
    </row>
    <row r="194" spans="1:19">
      <c r="A194" s="26" t="str">
        <f ca="1">INDEX(codetiers,SMALL(colindex,ROW(A193)))</f>
        <v>100691</v>
      </c>
      <c r="B194" s="26" t="str">
        <f ca="1">VLOOKUP($A194,infos,COLUMN(B:B),0)</f>
        <v>VIGNAL-ARTRU INDUSTRIE</v>
      </c>
      <c r="C194" s="26" t="str">
        <f ca="1">INDEX(codeart,SMALL(colindex,ROW(A193)))</f>
        <v>M000003454_VIG</v>
      </c>
      <c r="D194" s="26" t="str">
        <f ca="1">INDEX(infos,SMALL(colindex,ROW(A193)),COLUMN(D:D))</f>
        <v>01</v>
      </c>
      <c r="E194" s="26" t="str">
        <f ca="1">INDEX(infos,SMALL(colindex,ROW($A193)),COLUMN(E:E))</f>
        <v>GABARIT FORM MAX JOINT PLAT VG</v>
      </c>
      <c r="F194" s="26" t="str">
        <f ca="1">INDEX(infos,SMALL(colindex,ROW($A193)),COLUMN(F:F))</f>
        <v>INOX 17-4PH</v>
      </c>
      <c r="G194" s="26" t="str">
        <f ca="1">INDEX(infos,SMALL(colindex,ROW($A193)),COLUMN(G:G))</f>
        <v>PASI</v>
      </c>
      <c r="H194" s="28">
        <f t="array" aca="1" ref="H194" ca="1">CHOOSE(MOD(COLUMN(B:B),2)+1,IFERROR(SMALL(IF((codetiers=$A194)*(codeart=$C194),tranche,""),COLUMN(B:B)/2*MOD(COLUMN(A:A),2)),""),IFERROR(SMALL(IF((codetiers=$A194)*(codeart=$C194),prixu,""),COLUMN(A:A)/2*MOD(COLUMN(B:B),2)),""))</f>
        <v>20</v>
      </c>
      <c r="I194" s="28">
        <f t="array" aca="1" ref="I194" ca="1">CHOOSE(MOD(COLUMN(C:C),2)+1,IFERROR(SMALL(IF((codetiers=$A194)*(codeart=$C194),tranche,""),COLUMN(C:C)/2*MOD(COLUMN(B:B),2)),""),IFERROR(SMALL(IF((codetiers=$A194)*(codeart=$C194),prixu,""),COLUMN(B:B)/2*MOD(COLUMN(C:C),2)),""))</f>
        <v>3.95</v>
      </c>
      <c r="J194" s="28">
        <f t="array" aca="1" ref="J194" ca="1">CHOOSE(MOD(COLUMN(D:D),2)+1,IFERROR(SMALL(IF((codetiers=$A194)*(codeart=$C194),tranche,""),COLUMN(D:D)/2*MOD(COLUMN(C:C),2)),""),IFERROR(SMALL(IF((codetiers=$A194)*(codeart=$C194),prixu,""),COLUMN(C:C)/2*MOD(COLUMN(D:D),2)),""))</f>
        <v>50</v>
      </c>
      <c r="K194" s="28">
        <f t="array" aca="1" ref="K194" ca="1">CHOOSE(MOD(COLUMN(E:E),2)+1,IFERROR(SMALL(IF((codetiers=$A194)*(codeart=$C194),tranche,""),COLUMN(E:E)/2*MOD(COLUMN(D:D),2)),""),IFERROR(SMALL(IF((codetiers=$A194)*(codeart=$C194),prixu,""),COLUMN(D:D)/2*MOD(COLUMN(E:E),2)),""))</f>
        <v>4.95</v>
      </c>
      <c r="L194" s="28">
        <f t="array" aca="1" ref="L194" ca="1">CHOOSE(MOD(COLUMN(F:F),2)+1,IFERROR(SMALL(IF((codetiers=$A194)*(codeart=$C194),tranche,""),COLUMN(F:F)/2*MOD(COLUMN(E:E),2)),""),IFERROR(SMALL(IF((codetiers=$A194)*(codeart=$C194),prixu,""),COLUMN(E:E)/2*MOD(COLUMN(F:F),2)),""))</f>
        <v>80</v>
      </c>
      <c r="M194" s="28">
        <f t="array" aca="1" ref="M194" ca="1">CHOOSE(MOD(COLUMN(G:G),2)+1,IFERROR(SMALL(IF((codetiers=$A194)*(codeart=$C194),tranche,""),COLUMN(G:G)/2*MOD(COLUMN(F:F),2)),""),IFERROR(SMALL(IF((codetiers=$A194)*(codeart=$C194),prixu,""),COLUMN(F:F)/2*MOD(COLUMN(G:G),2)),""))</f>
        <v>5.95</v>
      </c>
      <c r="N194" s="28">
        <f t="array" aca="1" ref="N194" ca="1">CHOOSE(MOD(COLUMN(H:H),2)+1,IFERROR(SMALL(IF((codetiers=$A194)*(codeart=$C194),tranche,""),COLUMN(H:H)/2*MOD(COLUMN(G:G),2)),""),IFERROR(SMALL(IF((codetiers=$A194)*(codeart=$C194),prixu,""),COLUMN(G:G)/2*MOD(COLUMN(H:H),2)),""))</f>
        <v>100</v>
      </c>
      <c r="O194" s="28">
        <f t="array" aca="1" ref="O194" ca="1">CHOOSE(MOD(COLUMN(I:I),2)+1,IFERROR(SMALL(IF((codetiers=$A194)*(codeart=$C194),tranche,""),COLUMN(I:I)/2*MOD(COLUMN(H:H),2)),""),IFERROR(SMALL(IF((codetiers=$A194)*(codeart=$C194),prixu,""),COLUMN(H:H)/2*MOD(COLUMN(I:I),2)),""))</f>
        <v>6.95</v>
      </c>
      <c r="P194" s="28" t="str">
        <f t="array" aca="1" ref="P194" ca="1">CHOOSE(MOD(COLUMN(J:J),2)+1,IFERROR(SMALL(IF((codetiers=$A194)*(codeart=$C194),tranche,""),COLUMN(J:J)/2*MOD(COLUMN(I:I),2)),""),IFERROR(SMALL(IF((codetiers=$A194)*(codeart=$C194),prixu,""),COLUMN(I:I)/2*MOD(COLUMN(J:J),2)),""))</f>
        <v/>
      </c>
      <c r="Q194" s="28" t="str">
        <f t="array" aca="1" ref="Q194" ca="1">CHOOSE(MOD(COLUMN(K:K),2)+1,IFERROR(SMALL(IF((codetiers=$A194)*(codeart=$C194),tranche,""),COLUMN(K:K)/2*MOD(COLUMN(J:J),2)),""),IFERROR(SMALL(IF((codetiers=$A194)*(codeart=$C194),prixu,""),COLUMN(J:J)/2*MOD(COLUMN(K:K),2)),""))</f>
        <v/>
      </c>
      <c r="R194" s="28" t="str">
        <f t="array" aca="1" ref="R194" ca="1">CHOOSE(MOD(COLUMN(L:L),2)+1,IFERROR(SMALL(IF((codetiers=$A194)*(codeart=$C194),tranche,""),COLUMN(L:L)/2*MOD(COLUMN(K:K),2)),""),IFERROR(SMALL(IF((codetiers=$A194)*(codeart=$C194),prixu,""),COLUMN(K:K)/2*MOD(COLUMN(L:L),2)),""))</f>
        <v/>
      </c>
      <c r="S194" s="28" t="str">
        <f t="array" aca="1" ref="S194" ca="1">CHOOSE(MOD(COLUMN(M:M),2)+1,IFERROR(SMALL(IF((codetiers=$A194)*(codeart=$C194),tranche,""),COLUMN(M:M)/2*MOD(COLUMN(L:L),2)),""),IFERROR(SMALL(IF((codetiers=$A194)*(codeart=$C194),prixu,""),COLUMN(L:L)/2*MOD(COLUMN(M:M),2)),""))</f>
        <v/>
      </c>
    </row>
    <row r="195" spans="1:19">
      <c r="A195" s="26" t="str">
        <f ca="1">INDEX(codetiers,SMALL(colindex,ROW(A194)))</f>
        <v>100763</v>
      </c>
      <c r="B195" s="26" t="str">
        <f ca="1">VLOOKUP($A195,infos,COLUMN(B:B),0)</f>
        <v>FARELLA</v>
      </c>
      <c r="C195" s="26" t="str">
        <f ca="1">INDEX(codeart,SMALL(colindex,ROW(A194)))</f>
        <v>M338 225</v>
      </c>
      <c r="D195" s="26" t="str">
        <f ca="1">INDEX(infos,SMALL(colindex,ROW(A194)),COLUMN(D:D))</f>
        <v>A</v>
      </c>
      <c r="E195" s="26" t="str">
        <f ca="1">INDEX(infos,SMALL(colindex,ROW($A194)),COLUMN(E:E))</f>
        <v>TUBE DE FERMETURE</v>
      </c>
      <c r="F195" s="26" t="str">
        <f ca="1">INDEX(infos,SMALL(colindex,ROW($A194)),COLUMN(F:F))</f>
        <v>INOX 316L</v>
      </c>
      <c r="G195" s="26" t="str">
        <f ca="1">INDEX(infos,SMALL(colindex,ROW($A194)),COLUMN(G:G))</f>
        <v>PASI</v>
      </c>
      <c r="H195" s="28">
        <f t="array" aca="1" ref="H195" ca="1">CHOOSE(MOD(COLUMN(B:B),2)+1,IFERROR(SMALL(IF((codetiers=$A195)*(codeart=$C195),tranche,""),COLUMN(B:B)/2*MOD(COLUMN(A:A),2)),""),IFERROR(SMALL(IF((codetiers=$A195)*(codeart=$C195),prixu,""),COLUMN(A:A)/2*MOD(COLUMN(B:B),2)),""))</f>
        <v>100</v>
      </c>
      <c r="I195" s="28">
        <f t="array" aca="1" ref="I195" ca="1">CHOOSE(MOD(COLUMN(C:C),2)+1,IFERROR(SMALL(IF((codetiers=$A195)*(codeart=$C195),tranche,""),COLUMN(C:C)/2*MOD(COLUMN(B:B),2)),""),IFERROR(SMALL(IF((codetiers=$A195)*(codeart=$C195),prixu,""),COLUMN(B:B)/2*MOD(COLUMN(C:C),2)),""))</f>
        <v>1.6</v>
      </c>
      <c r="J195" s="28">
        <f t="array" aca="1" ref="J195" ca="1">CHOOSE(MOD(COLUMN(D:D),2)+1,IFERROR(SMALL(IF((codetiers=$A195)*(codeart=$C195),tranche,""),COLUMN(D:D)/2*MOD(COLUMN(C:C),2)),""),IFERROR(SMALL(IF((codetiers=$A195)*(codeart=$C195),prixu,""),COLUMN(C:C)/2*MOD(COLUMN(D:D),2)),""))</f>
        <v>200</v>
      </c>
      <c r="K195" s="28">
        <f t="array" aca="1" ref="K195" ca="1">CHOOSE(MOD(COLUMN(E:E),2)+1,IFERROR(SMALL(IF((codetiers=$A195)*(codeart=$C195),tranche,""),COLUMN(E:E)/2*MOD(COLUMN(D:D),2)),""),IFERROR(SMALL(IF((codetiers=$A195)*(codeart=$C195),prixu,""),COLUMN(D:D)/2*MOD(COLUMN(E:E),2)),""))</f>
        <v>1.95</v>
      </c>
      <c r="L195" s="28">
        <f t="array" aca="1" ref="L195" ca="1">CHOOSE(MOD(COLUMN(F:F),2)+1,IFERROR(SMALL(IF((codetiers=$A195)*(codeart=$C195),tranche,""),COLUMN(F:F)/2*MOD(COLUMN(E:E),2)),""),IFERROR(SMALL(IF((codetiers=$A195)*(codeart=$C195),prixu,""),COLUMN(E:E)/2*MOD(COLUMN(F:F),2)),""))</f>
        <v>300</v>
      </c>
      <c r="M195" s="28">
        <f t="array" aca="1" ref="M195" ca="1">CHOOSE(MOD(COLUMN(G:G),2)+1,IFERROR(SMALL(IF((codetiers=$A195)*(codeart=$C195),tranche,""),COLUMN(G:G)/2*MOD(COLUMN(F:F),2)),""),IFERROR(SMALL(IF((codetiers=$A195)*(codeart=$C195),prixu,""),COLUMN(F:F)/2*MOD(COLUMN(G:G),2)),""))</f>
        <v>2.2000000000000002</v>
      </c>
      <c r="N195" s="28">
        <f t="array" aca="1" ref="N195" ca="1">CHOOSE(MOD(COLUMN(H:H),2)+1,IFERROR(SMALL(IF((codetiers=$A195)*(codeart=$C195),tranche,""),COLUMN(H:H)/2*MOD(COLUMN(G:G),2)),""),IFERROR(SMALL(IF((codetiers=$A195)*(codeart=$C195),prixu,""),COLUMN(G:G)/2*MOD(COLUMN(H:H),2)),""))</f>
        <v>9999</v>
      </c>
      <c r="O195" s="28">
        <f t="array" aca="1" ref="O195" ca="1">CHOOSE(MOD(COLUMN(I:I),2)+1,IFERROR(SMALL(IF((codetiers=$A195)*(codeart=$C195),tranche,""),COLUMN(I:I)/2*MOD(COLUMN(H:H),2)),""),IFERROR(SMALL(IF((codetiers=$A195)*(codeart=$C195),prixu,""),COLUMN(H:H)/2*MOD(COLUMN(I:I),2)),""))</f>
        <v>2.95</v>
      </c>
      <c r="P195" s="28" t="str">
        <f t="array" aca="1" ref="P195" ca="1">CHOOSE(MOD(COLUMN(J:J),2)+1,IFERROR(SMALL(IF((codetiers=$A195)*(codeart=$C195),tranche,""),COLUMN(J:J)/2*MOD(COLUMN(I:I),2)),""),IFERROR(SMALL(IF((codetiers=$A195)*(codeart=$C195),prixu,""),COLUMN(I:I)/2*MOD(COLUMN(J:J),2)),""))</f>
        <v/>
      </c>
      <c r="Q195" s="28" t="str">
        <f t="array" aca="1" ref="Q195" ca="1">CHOOSE(MOD(COLUMN(K:K),2)+1,IFERROR(SMALL(IF((codetiers=$A195)*(codeart=$C195),tranche,""),COLUMN(K:K)/2*MOD(COLUMN(J:J),2)),""),IFERROR(SMALL(IF((codetiers=$A195)*(codeart=$C195),prixu,""),COLUMN(J:J)/2*MOD(COLUMN(K:K),2)),""))</f>
        <v/>
      </c>
      <c r="R195" s="28" t="str">
        <f t="array" aca="1" ref="R195" ca="1">CHOOSE(MOD(COLUMN(L:L),2)+1,IFERROR(SMALL(IF((codetiers=$A195)*(codeart=$C195),tranche,""),COLUMN(L:L)/2*MOD(COLUMN(K:K),2)),""),IFERROR(SMALL(IF((codetiers=$A195)*(codeart=$C195),prixu,""),COLUMN(K:K)/2*MOD(COLUMN(L:L),2)),""))</f>
        <v/>
      </c>
      <c r="S195" s="28" t="str">
        <f t="array" aca="1" ref="S195" ca="1">CHOOSE(MOD(COLUMN(M:M),2)+1,IFERROR(SMALL(IF((codetiers=$A195)*(codeart=$C195),tranche,""),COLUMN(M:M)/2*MOD(COLUMN(L:L),2)),""),IFERROR(SMALL(IF((codetiers=$A195)*(codeart=$C195),prixu,""),COLUMN(L:L)/2*MOD(COLUMN(M:M),2)),""))</f>
        <v/>
      </c>
    </row>
    <row r="196" spans="1:19">
      <c r="A196" s="26">
        <f ca="1">INDEX(codetiers,SMALL(colindex,ROW(A195)))</f>
        <v>0</v>
      </c>
      <c r="B196" s="26" t="e">
        <f ca="1">VLOOKUP($A196,infos,COLUMN(B:B),0)</f>
        <v>#N/A</v>
      </c>
      <c r="C196" s="26" t="str">
        <f ca="1">INDEX(codeart,SMALL(colindex,ROW(A195)))</f>
        <v>MATLAB005</v>
      </c>
      <c r="D196" s="26">
        <f ca="1">INDEX(infos,SMALL(colindex,ROW(A195)),COLUMN(D:D))</f>
        <v>0</v>
      </c>
      <c r="E196" s="26" t="str">
        <f ca="1">INDEX(infos,SMALL(colindex,ROW($A195)),COLUMN(E:E))</f>
        <v>PAPIER BANDELETTES PH 0-14</v>
      </c>
      <c r="F196" s="26" t="str">
        <f ca="1">INDEX(infos,SMALL(colindex,ROW($A195)),COLUMN(F:F))</f>
        <v>REF MN92110</v>
      </c>
      <c r="G196" s="26" t="str">
        <f ca="1">INDEX(infos,SMALL(colindex,ROW($A195)),COLUMN(G:G))</f>
        <v>MAT</v>
      </c>
      <c r="H196" s="28">
        <f t="array" aca="1" ref="H196" ca="1">CHOOSE(MOD(COLUMN(B:B),2)+1,IFERROR(SMALL(IF((codetiers=$A196)*(codeart=$C196),tranche,""),COLUMN(B:B)/2*MOD(COLUMN(A:A),2)),""),IFERROR(SMALL(IF((codetiers=$A196)*(codeart=$C196),prixu,""),COLUMN(A:A)/2*MOD(COLUMN(B:B),2)),""))</f>
        <v>5</v>
      </c>
      <c r="I196" s="28">
        <f t="array" aca="1" ref="I196" ca="1">CHOOSE(MOD(COLUMN(C:C),2)+1,IFERROR(SMALL(IF((codetiers=$A196)*(codeart=$C196),tranche,""),COLUMN(C:C)/2*MOD(COLUMN(B:B),2)),""),IFERROR(SMALL(IF((codetiers=$A196)*(codeart=$C196),prixu,""),COLUMN(B:B)/2*MOD(COLUMN(C:C),2)),""))</f>
        <v>22</v>
      </c>
      <c r="J196" s="28">
        <f t="array" aca="1" ref="J196" ca="1">CHOOSE(MOD(COLUMN(D:D),2)+1,IFERROR(SMALL(IF((codetiers=$A196)*(codeart=$C196),tranche,""),COLUMN(D:D)/2*MOD(COLUMN(C:C),2)),""),IFERROR(SMALL(IF((codetiers=$A196)*(codeart=$C196),prixu,""),COLUMN(C:C)/2*MOD(COLUMN(D:D),2)),""))</f>
        <v>999</v>
      </c>
      <c r="K196" s="28">
        <f t="array" aca="1" ref="K196" ca="1">CHOOSE(MOD(COLUMN(E:E),2)+1,IFERROR(SMALL(IF((codetiers=$A196)*(codeart=$C196),tranche,""),COLUMN(E:E)/2*MOD(COLUMN(D:D),2)),""),IFERROR(SMALL(IF((codetiers=$A196)*(codeart=$C196),prixu,""),COLUMN(D:D)/2*MOD(COLUMN(E:E),2)),""))</f>
        <v>25.2</v>
      </c>
      <c r="L196" s="28" t="str">
        <f t="array" aca="1" ref="L196" ca="1">CHOOSE(MOD(COLUMN(F:F),2)+1,IFERROR(SMALL(IF((codetiers=$A196)*(codeart=$C196),tranche,""),COLUMN(F:F)/2*MOD(COLUMN(E:E),2)),""),IFERROR(SMALL(IF((codetiers=$A196)*(codeart=$C196),prixu,""),COLUMN(E:E)/2*MOD(COLUMN(F:F),2)),""))</f>
        <v/>
      </c>
      <c r="M196" s="28" t="str">
        <f t="array" aca="1" ref="M196" ca="1">CHOOSE(MOD(COLUMN(G:G),2)+1,IFERROR(SMALL(IF((codetiers=$A196)*(codeart=$C196),tranche,""),COLUMN(G:G)/2*MOD(COLUMN(F:F),2)),""),IFERROR(SMALL(IF((codetiers=$A196)*(codeart=$C196),prixu,""),COLUMN(F:F)/2*MOD(COLUMN(G:G),2)),""))</f>
        <v/>
      </c>
      <c r="N196" s="28" t="str">
        <f t="array" aca="1" ref="N196" ca="1">CHOOSE(MOD(COLUMN(H:H),2)+1,IFERROR(SMALL(IF((codetiers=$A196)*(codeart=$C196),tranche,""),COLUMN(H:H)/2*MOD(COLUMN(G:G),2)),""),IFERROR(SMALL(IF((codetiers=$A196)*(codeart=$C196),prixu,""),COLUMN(G:G)/2*MOD(COLUMN(H:H),2)),""))</f>
        <v/>
      </c>
      <c r="O196" s="28" t="str">
        <f t="array" aca="1" ref="O196" ca="1">CHOOSE(MOD(COLUMN(I:I),2)+1,IFERROR(SMALL(IF((codetiers=$A196)*(codeart=$C196),tranche,""),COLUMN(I:I)/2*MOD(COLUMN(H:H),2)),""),IFERROR(SMALL(IF((codetiers=$A196)*(codeart=$C196),prixu,""),COLUMN(H:H)/2*MOD(COLUMN(I:I),2)),""))</f>
        <v/>
      </c>
      <c r="P196" s="28" t="str">
        <f t="array" aca="1" ref="P196" ca="1">CHOOSE(MOD(COLUMN(J:J),2)+1,IFERROR(SMALL(IF((codetiers=$A196)*(codeart=$C196),tranche,""),COLUMN(J:J)/2*MOD(COLUMN(I:I),2)),""),IFERROR(SMALL(IF((codetiers=$A196)*(codeart=$C196),prixu,""),COLUMN(I:I)/2*MOD(COLUMN(J:J),2)),""))</f>
        <v/>
      </c>
      <c r="Q196" s="28" t="str">
        <f t="array" aca="1" ref="Q196" ca="1">CHOOSE(MOD(COLUMN(K:K),2)+1,IFERROR(SMALL(IF((codetiers=$A196)*(codeart=$C196),tranche,""),COLUMN(K:K)/2*MOD(COLUMN(J:J),2)),""),IFERROR(SMALL(IF((codetiers=$A196)*(codeart=$C196),prixu,""),COLUMN(J:J)/2*MOD(COLUMN(K:K),2)),""))</f>
        <v/>
      </c>
      <c r="R196" s="28" t="str">
        <f t="array" aca="1" ref="R196" ca="1">CHOOSE(MOD(COLUMN(L:L),2)+1,IFERROR(SMALL(IF((codetiers=$A196)*(codeart=$C196),tranche,""),COLUMN(L:L)/2*MOD(COLUMN(K:K),2)),""),IFERROR(SMALL(IF((codetiers=$A196)*(codeart=$C196),prixu,""),COLUMN(K:K)/2*MOD(COLUMN(L:L),2)),""))</f>
        <v/>
      </c>
      <c r="S196" s="28" t="str">
        <f t="array" aca="1" ref="S196" ca="1">CHOOSE(MOD(COLUMN(M:M),2)+1,IFERROR(SMALL(IF((codetiers=$A196)*(codeart=$C196),tranche,""),COLUMN(M:M)/2*MOD(COLUMN(L:L),2)),""),IFERROR(SMALL(IF((codetiers=$A196)*(codeart=$C196),prixu,""),COLUMN(L:L)/2*MOD(COLUMN(M:M),2)),""))</f>
        <v/>
      </c>
    </row>
    <row r="197" spans="1:19">
      <c r="A197" s="26" t="str">
        <f ca="1">INDEX(codetiers,SMALL(colindex,ROW(A196)))</f>
        <v>203831</v>
      </c>
      <c r="B197" s="26">
        <f ca="1">VLOOKUP($A197,infos,COLUMN(B:B),0)</f>
        <v>0</v>
      </c>
      <c r="C197" s="26" t="str">
        <f ca="1">INDEX(codeart,SMALL(colindex,ROW(A196)))</f>
        <v>MATLAB005</v>
      </c>
      <c r="D197" s="26">
        <f ca="1">INDEX(infos,SMALL(colindex,ROW(A196)),COLUMN(D:D))</f>
        <v>0</v>
      </c>
      <c r="E197" s="26" t="str">
        <f ca="1">INDEX(infos,SMALL(colindex,ROW($A196)),COLUMN(E:E))</f>
        <v>PAPIER BANDELETTES PH 0-14</v>
      </c>
      <c r="F197" s="26" t="str">
        <f ca="1">INDEX(infos,SMALL(colindex,ROW($A196)),COLUMN(F:F))</f>
        <v>REF MN92110</v>
      </c>
      <c r="G197" s="26" t="str">
        <f ca="1">INDEX(infos,SMALL(colindex,ROW($A196)),COLUMN(G:G))</f>
        <v>MAT</v>
      </c>
      <c r="H197" s="28">
        <f t="array" aca="1" ref="H197" ca="1">CHOOSE(MOD(COLUMN(B:B),2)+1,IFERROR(SMALL(IF((codetiers=$A197)*(codeart=$C197),tranche,""),COLUMN(B:B)/2*MOD(COLUMN(A:A),2)),""),IFERROR(SMALL(IF((codetiers=$A197)*(codeart=$C197),prixu,""),COLUMN(A:A)/2*MOD(COLUMN(B:B),2)),""))</f>
        <v>999</v>
      </c>
      <c r="I197" s="28">
        <f t="array" aca="1" ref="I197" ca="1">CHOOSE(MOD(COLUMN(C:C),2)+1,IFERROR(SMALL(IF((codetiers=$A197)*(codeart=$C197),tranche,""),COLUMN(C:C)/2*MOD(COLUMN(B:B),2)),""),IFERROR(SMALL(IF((codetiers=$A197)*(codeart=$C197),prixu,""),COLUMN(B:B)/2*MOD(COLUMN(C:C),2)),""))</f>
        <v>17.05</v>
      </c>
      <c r="J197" s="28" t="str">
        <f t="array" aca="1" ref="J197" ca="1">CHOOSE(MOD(COLUMN(D:D),2)+1,IFERROR(SMALL(IF((codetiers=$A197)*(codeart=$C197),tranche,""),COLUMN(D:D)/2*MOD(COLUMN(C:C),2)),""),IFERROR(SMALL(IF((codetiers=$A197)*(codeart=$C197),prixu,""),COLUMN(C:C)/2*MOD(COLUMN(D:D),2)),""))</f>
        <v/>
      </c>
      <c r="K197" s="28" t="str">
        <f t="array" aca="1" ref="K197" ca="1">CHOOSE(MOD(COLUMN(E:E),2)+1,IFERROR(SMALL(IF((codetiers=$A197)*(codeart=$C197),tranche,""),COLUMN(E:E)/2*MOD(COLUMN(D:D),2)),""),IFERROR(SMALL(IF((codetiers=$A197)*(codeart=$C197),prixu,""),COLUMN(D:D)/2*MOD(COLUMN(E:E),2)),""))</f>
        <v/>
      </c>
      <c r="L197" s="28" t="str">
        <f t="array" aca="1" ref="L197" ca="1">CHOOSE(MOD(COLUMN(F:F),2)+1,IFERROR(SMALL(IF((codetiers=$A197)*(codeart=$C197),tranche,""),COLUMN(F:F)/2*MOD(COLUMN(E:E),2)),""),IFERROR(SMALL(IF((codetiers=$A197)*(codeart=$C197),prixu,""),COLUMN(E:E)/2*MOD(COLUMN(F:F),2)),""))</f>
        <v/>
      </c>
      <c r="M197" s="28" t="str">
        <f t="array" aca="1" ref="M197" ca="1">CHOOSE(MOD(COLUMN(G:G),2)+1,IFERROR(SMALL(IF((codetiers=$A197)*(codeart=$C197),tranche,""),COLUMN(G:G)/2*MOD(COLUMN(F:F),2)),""),IFERROR(SMALL(IF((codetiers=$A197)*(codeart=$C197),prixu,""),COLUMN(F:F)/2*MOD(COLUMN(G:G),2)),""))</f>
        <v/>
      </c>
      <c r="N197" s="28" t="str">
        <f t="array" aca="1" ref="N197" ca="1">CHOOSE(MOD(COLUMN(H:H),2)+1,IFERROR(SMALL(IF((codetiers=$A197)*(codeart=$C197),tranche,""),COLUMN(H:H)/2*MOD(COLUMN(G:G),2)),""),IFERROR(SMALL(IF((codetiers=$A197)*(codeart=$C197),prixu,""),COLUMN(G:G)/2*MOD(COLUMN(H:H),2)),""))</f>
        <v/>
      </c>
      <c r="O197" s="28" t="str">
        <f t="array" aca="1" ref="O197" ca="1">CHOOSE(MOD(COLUMN(I:I),2)+1,IFERROR(SMALL(IF((codetiers=$A197)*(codeart=$C197),tranche,""),COLUMN(I:I)/2*MOD(COLUMN(H:H),2)),""),IFERROR(SMALL(IF((codetiers=$A197)*(codeart=$C197),prixu,""),COLUMN(H:H)/2*MOD(COLUMN(I:I),2)),""))</f>
        <v/>
      </c>
      <c r="P197" s="28" t="str">
        <f t="array" aca="1" ref="P197" ca="1">CHOOSE(MOD(COLUMN(J:J),2)+1,IFERROR(SMALL(IF((codetiers=$A197)*(codeart=$C197),tranche,""),COLUMN(J:J)/2*MOD(COLUMN(I:I),2)),""),IFERROR(SMALL(IF((codetiers=$A197)*(codeart=$C197),prixu,""),COLUMN(I:I)/2*MOD(COLUMN(J:J),2)),""))</f>
        <v/>
      </c>
      <c r="Q197" s="28" t="str">
        <f t="array" aca="1" ref="Q197" ca="1">CHOOSE(MOD(COLUMN(K:K),2)+1,IFERROR(SMALL(IF((codetiers=$A197)*(codeart=$C197),tranche,""),COLUMN(K:K)/2*MOD(COLUMN(J:J),2)),""),IFERROR(SMALL(IF((codetiers=$A197)*(codeart=$C197),prixu,""),COLUMN(J:J)/2*MOD(COLUMN(K:K),2)),""))</f>
        <v/>
      </c>
      <c r="R197" s="28" t="str">
        <f t="array" aca="1" ref="R197" ca="1">CHOOSE(MOD(COLUMN(L:L),2)+1,IFERROR(SMALL(IF((codetiers=$A197)*(codeart=$C197),tranche,""),COLUMN(L:L)/2*MOD(COLUMN(K:K),2)),""),IFERROR(SMALL(IF((codetiers=$A197)*(codeart=$C197),prixu,""),COLUMN(K:K)/2*MOD(COLUMN(L:L),2)),""))</f>
        <v/>
      </c>
      <c r="S197" s="28" t="str">
        <f t="array" aca="1" ref="S197" ca="1">CHOOSE(MOD(COLUMN(M:M),2)+1,IFERROR(SMALL(IF((codetiers=$A197)*(codeart=$C197),tranche,""),COLUMN(M:M)/2*MOD(COLUMN(L:L),2)),""),IFERROR(SMALL(IF((codetiers=$A197)*(codeart=$C197),prixu,""),COLUMN(L:L)/2*MOD(COLUMN(M:M),2)),""))</f>
        <v/>
      </c>
    </row>
    <row r="198" spans="1:19">
      <c r="A198" s="26" t="str">
        <f ca="1">INDEX(codetiers,SMALL(colindex,ROW(A197)))</f>
        <v>100059</v>
      </c>
      <c r="B198" s="26" t="str">
        <f ca="1">VLOOKUP($A198,infos,COLUMN(B:B),0)</f>
        <v>ATLANTIC LABO</v>
      </c>
      <c r="C198" s="26" t="str">
        <f ca="1">INDEX(codeart,SMALL(colindex,ROW(A197)))</f>
        <v>MATLAB005</v>
      </c>
      <c r="D198" s="26">
        <f ca="1">INDEX(infos,SMALL(colindex,ROW(A197)),COLUMN(D:D))</f>
        <v>0</v>
      </c>
      <c r="E198" s="26" t="str">
        <f ca="1">INDEX(infos,SMALL(colindex,ROW($A197)),COLUMN(E:E))</f>
        <v>PAPIER BANDELETTES PH 0-14</v>
      </c>
      <c r="F198" s="26" t="str">
        <f ca="1">INDEX(infos,SMALL(colindex,ROW($A197)),COLUMN(F:F))</f>
        <v>REF MN92110</v>
      </c>
      <c r="G198" s="26" t="str">
        <f ca="1">INDEX(infos,SMALL(colindex,ROW($A197)),COLUMN(G:G))</f>
        <v>MAT</v>
      </c>
      <c r="H198" s="28">
        <f t="array" aca="1" ref="H198" ca="1">CHOOSE(MOD(COLUMN(B:B),2)+1,IFERROR(SMALL(IF((codetiers=$A198)*(codeart=$C198),tranche,""),COLUMN(B:B)/2*MOD(COLUMN(A:A),2)),""),IFERROR(SMALL(IF((codetiers=$A198)*(codeart=$C198),prixu,""),COLUMN(A:A)/2*MOD(COLUMN(B:B),2)),""))</f>
        <v>999</v>
      </c>
      <c r="I198" s="28">
        <f t="array" aca="1" ref="I198" ca="1">CHOOSE(MOD(COLUMN(C:C),2)+1,IFERROR(SMALL(IF((codetiers=$A198)*(codeart=$C198),tranche,""),COLUMN(C:C)/2*MOD(COLUMN(B:B),2)),""),IFERROR(SMALL(IF((codetiers=$A198)*(codeart=$C198),prixu,""),COLUMN(B:B)/2*MOD(COLUMN(C:C),2)),""))</f>
        <v>13.12</v>
      </c>
      <c r="J198" s="28" t="str">
        <f t="array" aca="1" ref="J198" ca="1">CHOOSE(MOD(COLUMN(D:D),2)+1,IFERROR(SMALL(IF((codetiers=$A198)*(codeart=$C198),tranche,""),COLUMN(D:D)/2*MOD(COLUMN(C:C),2)),""),IFERROR(SMALL(IF((codetiers=$A198)*(codeart=$C198),prixu,""),COLUMN(C:C)/2*MOD(COLUMN(D:D),2)),""))</f>
        <v/>
      </c>
      <c r="K198" s="28" t="str">
        <f t="array" aca="1" ref="K198" ca="1">CHOOSE(MOD(COLUMN(E:E),2)+1,IFERROR(SMALL(IF((codetiers=$A198)*(codeart=$C198),tranche,""),COLUMN(E:E)/2*MOD(COLUMN(D:D),2)),""),IFERROR(SMALL(IF((codetiers=$A198)*(codeart=$C198),prixu,""),COLUMN(D:D)/2*MOD(COLUMN(E:E),2)),""))</f>
        <v/>
      </c>
      <c r="L198" s="28" t="str">
        <f t="array" aca="1" ref="L198" ca="1">CHOOSE(MOD(COLUMN(F:F),2)+1,IFERROR(SMALL(IF((codetiers=$A198)*(codeart=$C198),tranche,""),COLUMN(F:F)/2*MOD(COLUMN(E:E),2)),""),IFERROR(SMALL(IF((codetiers=$A198)*(codeart=$C198),prixu,""),COLUMN(E:E)/2*MOD(COLUMN(F:F),2)),""))</f>
        <v/>
      </c>
      <c r="M198" s="28" t="str">
        <f t="array" aca="1" ref="M198" ca="1">CHOOSE(MOD(COLUMN(G:G),2)+1,IFERROR(SMALL(IF((codetiers=$A198)*(codeart=$C198),tranche,""),COLUMN(G:G)/2*MOD(COLUMN(F:F),2)),""),IFERROR(SMALL(IF((codetiers=$A198)*(codeart=$C198),prixu,""),COLUMN(F:F)/2*MOD(COLUMN(G:G),2)),""))</f>
        <v/>
      </c>
      <c r="N198" s="28" t="str">
        <f t="array" aca="1" ref="N198" ca="1">CHOOSE(MOD(COLUMN(H:H),2)+1,IFERROR(SMALL(IF((codetiers=$A198)*(codeart=$C198),tranche,""),COLUMN(H:H)/2*MOD(COLUMN(G:G),2)),""),IFERROR(SMALL(IF((codetiers=$A198)*(codeart=$C198),prixu,""),COLUMN(G:G)/2*MOD(COLUMN(H:H),2)),""))</f>
        <v/>
      </c>
      <c r="O198" s="28" t="str">
        <f t="array" aca="1" ref="O198" ca="1">CHOOSE(MOD(COLUMN(I:I),2)+1,IFERROR(SMALL(IF((codetiers=$A198)*(codeart=$C198),tranche,""),COLUMN(I:I)/2*MOD(COLUMN(H:H),2)),""),IFERROR(SMALL(IF((codetiers=$A198)*(codeart=$C198),prixu,""),COLUMN(H:H)/2*MOD(COLUMN(I:I),2)),""))</f>
        <v/>
      </c>
      <c r="P198" s="28" t="str">
        <f t="array" aca="1" ref="P198" ca="1">CHOOSE(MOD(COLUMN(J:J),2)+1,IFERROR(SMALL(IF((codetiers=$A198)*(codeart=$C198),tranche,""),COLUMN(J:J)/2*MOD(COLUMN(I:I),2)),""),IFERROR(SMALL(IF((codetiers=$A198)*(codeart=$C198),prixu,""),COLUMN(I:I)/2*MOD(COLUMN(J:J),2)),""))</f>
        <v/>
      </c>
      <c r="Q198" s="28" t="str">
        <f t="array" aca="1" ref="Q198" ca="1">CHOOSE(MOD(COLUMN(K:K),2)+1,IFERROR(SMALL(IF((codetiers=$A198)*(codeart=$C198),tranche,""),COLUMN(K:K)/2*MOD(COLUMN(J:J),2)),""),IFERROR(SMALL(IF((codetiers=$A198)*(codeart=$C198),prixu,""),COLUMN(J:J)/2*MOD(COLUMN(K:K),2)),""))</f>
        <v/>
      </c>
      <c r="R198" s="28" t="str">
        <f t="array" aca="1" ref="R198" ca="1">CHOOSE(MOD(COLUMN(L:L),2)+1,IFERROR(SMALL(IF((codetiers=$A198)*(codeart=$C198),tranche,""),COLUMN(L:L)/2*MOD(COLUMN(K:K),2)),""),IFERROR(SMALL(IF((codetiers=$A198)*(codeart=$C198),prixu,""),COLUMN(K:K)/2*MOD(COLUMN(L:L),2)),""))</f>
        <v/>
      </c>
      <c r="S198" s="28" t="str">
        <f t="array" aca="1" ref="S198" ca="1">CHOOSE(MOD(COLUMN(M:M),2)+1,IFERROR(SMALL(IF((codetiers=$A198)*(codeart=$C198),tranche,""),COLUMN(M:M)/2*MOD(COLUMN(L:L),2)),""),IFERROR(SMALL(IF((codetiers=$A198)*(codeart=$C198),prixu,""),COLUMN(L:L)/2*MOD(COLUMN(M:M),2)),""))</f>
        <v/>
      </c>
    </row>
    <row r="199" spans="1:19">
      <c r="A199" s="26" t="str">
        <f ca="1">INDEX(codetiers,SMALL(colindex,ROW(A198)))</f>
        <v>100249</v>
      </c>
      <c r="B199" s="26" t="str">
        <f ca="1">VLOOKUP($A199,infos,COLUMN(B:B),0)</f>
        <v>GAUTHIER PRECISIONS</v>
      </c>
      <c r="C199" s="26" t="str">
        <f ca="1">INDEX(codeart,SMALL(colindex,ROW(A198)))</f>
        <v>MM-TM-120-M-01</v>
      </c>
      <c r="D199" s="26" t="str">
        <f ca="1">INDEX(infos,SMALL(colindex,ROW(A198)),COLUMN(D:D))</f>
        <v>01</v>
      </c>
      <c r="E199" s="26" t="str">
        <f ca="1">INDEX(infos,SMALL(colindex,ROW($A198)),COLUMN(E:E))</f>
        <v>TOURNEVIS MANUEL Hexa 1.20</v>
      </c>
      <c r="F199" s="26" t="str">
        <f ca="1">INDEX(infos,SMALL(colindex,ROW($A198)),COLUMN(F:F))</f>
        <v>INOX X15TN</v>
      </c>
      <c r="G199" s="26" t="str">
        <f ca="1">INDEX(infos,SMALL(colindex,ROW($A198)),COLUMN(G:G))</f>
        <v>PASI</v>
      </c>
      <c r="H199" s="28">
        <f t="array" aca="1" ref="H199" ca="1">CHOOSE(MOD(COLUMN(B:B),2)+1,IFERROR(SMALL(IF((codetiers=$A199)*(codeart=$C199),tranche,""),COLUMN(B:B)/2*MOD(COLUMN(A:A),2)),""),IFERROR(SMALL(IF((codetiers=$A199)*(codeart=$C199),prixu,""),COLUMN(A:A)/2*MOD(COLUMN(B:B),2)),""))</f>
        <v>99</v>
      </c>
      <c r="I199" s="28">
        <f t="array" aca="1" ref="I199" ca="1">CHOOSE(MOD(COLUMN(C:C),2)+1,IFERROR(SMALL(IF((codetiers=$A199)*(codeart=$C199),tranche,""),COLUMN(C:C)/2*MOD(COLUMN(B:B),2)),""),IFERROR(SMALL(IF((codetiers=$A199)*(codeart=$C199),prixu,""),COLUMN(B:B)/2*MOD(COLUMN(C:C),2)),""))</f>
        <v>0.68</v>
      </c>
      <c r="J199" s="28">
        <f t="array" aca="1" ref="J199" ca="1">CHOOSE(MOD(COLUMN(D:D),2)+1,IFERROR(SMALL(IF((codetiers=$A199)*(codeart=$C199),tranche,""),COLUMN(D:D)/2*MOD(COLUMN(C:C),2)),""),IFERROR(SMALL(IF((codetiers=$A199)*(codeart=$C199),prixu,""),COLUMN(C:C)/2*MOD(COLUMN(D:D),2)),""))</f>
        <v>499</v>
      </c>
      <c r="K199" s="28">
        <f t="array" aca="1" ref="K199" ca="1">CHOOSE(MOD(COLUMN(E:E),2)+1,IFERROR(SMALL(IF((codetiers=$A199)*(codeart=$C199),tranche,""),COLUMN(E:E)/2*MOD(COLUMN(D:D),2)),""),IFERROR(SMALL(IF((codetiers=$A199)*(codeart=$C199),prixu,""),COLUMN(D:D)/2*MOD(COLUMN(E:E),2)),""))</f>
        <v>0.84</v>
      </c>
      <c r="L199" s="28">
        <f t="array" aca="1" ref="L199" ca="1">CHOOSE(MOD(COLUMN(F:F),2)+1,IFERROR(SMALL(IF((codetiers=$A199)*(codeart=$C199),tranche,""),COLUMN(F:F)/2*MOD(COLUMN(E:E),2)),""),IFERROR(SMALL(IF((codetiers=$A199)*(codeart=$C199),prixu,""),COLUMN(E:E)/2*MOD(COLUMN(F:F),2)),""))</f>
        <v>999</v>
      </c>
      <c r="M199" s="28">
        <f t="array" aca="1" ref="M199" ca="1">CHOOSE(MOD(COLUMN(G:G),2)+1,IFERROR(SMALL(IF((codetiers=$A199)*(codeart=$C199),tranche,""),COLUMN(G:G)/2*MOD(COLUMN(F:F),2)),""),IFERROR(SMALL(IF((codetiers=$A199)*(codeart=$C199),prixu,""),COLUMN(F:F)/2*MOD(COLUMN(G:G),2)),""))</f>
        <v>1.05</v>
      </c>
      <c r="N199" s="28">
        <f t="array" aca="1" ref="N199" ca="1">CHOOSE(MOD(COLUMN(H:H),2)+1,IFERROR(SMALL(IF((codetiers=$A199)*(codeart=$C199),tranche,""),COLUMN(H:H)/2*MOD(COLUMN(G:G),2)),""),IFERROR(SMALL(IF((codetiers=$A199)*(codeart=$C199),prixu,""),COLUMN(G:G)/2*MOD(COLUMN(H:H),2)),""))</f>
        <v>9999</v>
      </c>
      <c r="O199" s="28">
        <f t="array" aca="1" ref="O199" ca="1">CHOOSE(MOD(COLUMN(I:I),2)+1,IFERROR(SMALL(IF((codetiers=$A199)*(codeart=$C199),tranche,""),COLUMN(I:I)/2*MOD(COLUMN(H:H),2)),""),IFERROR(SMALL(IF((codetiers=$A199)*(codeart=$C199),prixu,""),COLUMN(H:H)/2*MOD(COLUMN(I:I),2)),""))</f>
        <v>1.26</v>
      </c>
      <c r="P199" s="28" t="str">
        <f t="array" aca="1" ref="P199" ca="1">CHOOSE(MOD(COLUMN(J:J),2)+1,IFERROR(SMALL(IF((codetiers=$A199)*(codeart=$C199),tranche,""),COLUMN(J:J)/2*MOD(COLUMN(I:I),2)),""),IFERROR(SMALL(IF((codetiers=$A199)*(codeart=$C199),prixu,""),COLUMN(I:I)/2*MOD(COLUMN(J:J),2)),""))</f>
        <v/>
      </c>
      <c r="Q199" s="28" t="str">
        <f t="array" aca="1" ref="Q199" ca="1">CHOOSE(MOD(COLUMN(K:K),2)+1,IFERROR(SMALL(IF((codetiers=$A199)*(codeart=$C199),tranche,""),COLUMN(K:K)/2*MOD(COLUMN(J:J),2)),""),IFERROR(SMALL(IF((codetiers=$A199)*(codeart=$C199),prixu,""),COLUMN(J:J)/2*MOD(COLUMN(K:K),2)),""))</f>
        <v/>
      </c>
      <c r="R199" s="28" t="str">
        <f t="array" aca="1" ref="R199" ca="1">CHOOSE(MOD(COLUMN(L:L),2)+1,IFERROR(SMALL(IF((codetiers=$A199)*(codeart=$C199),tranche,""),COLUMN(L:L)/2*MOD(COLUMN(K:K),2)),""),IFERROR(SMALL(IF((codetiers=$A199)*(codeart=$C199),prixu,""),COLUMN(K:K)/2*MOD(COLUMN(L:L),2)),""))</f>
        <v/>
      </c>
      <c r="S199" s="28" t="str">
        <f t="array" aca="1" ref="S199" ca="1">CHOOSE(MOD(COLUMN(M:M),2)+1,IFERROR(SMALL(IF((codetiers=$A199)*(codeart=$C199),tranche,""),COLUMN(M:M)/2*MOD(COLUMN(L:L),2)),""),IFERROR(SMALL(IF((codetiers=$A199)*(codeart=$C199),prixu,""),COLUMN(L:L)/2*MOD(COLUMN(M:M),2)),""))</f>
        <v/>
      </c>
    </row>
    <row r="200" spans="1:19">
      <c r="A200" s="26" t="str">
        <f ca="1">INDEX(codetiers,SMALL(colindex,ROW(A199)))</f>
        <v>100249</v>
      </c>
      <c r="B200" s="26" t="str">
        <f ca="1">VLOOKUP($A200,infos,COLUMN(B:B),0)</f>
        <v>GAUTHIER PRECISIONS</v>
      </c>
      <c r="C200" s="26" t="str">
        <f ca="1">INDEX(codeart,SMALL(colindex,ROW(A199)))</f>
        <v>MM-TM-125-M</v>
      </c>
      <c r="D200" s="26" t="str">
        <f ca="1">INDEX(infos,SMALL(colindex,ROW(A199)),COLUMN(D:D))</f>
        <v>01</v>
      </c>
      <c r="E200" s="26" t="str">
        <f ca="1">INDEX(infos,SMALL(colindex,ROW($A199)),COLUMN(E:E))</f>
        <v>TOURNEVIS MANUEL HEXA 1.25</v>
      </c>
      <c r="F200" s="26">
        <f ca="1">INDEX(infos,SMALL(colindex,ROW($A199)),COLUMN(F:F))</f>
        <v>0</v>
      </c>
      <c r="G200" s="26" t="str">
        <f ca="1">INDEX(infos,SMALL(colindex,ROW($A199)),COLUMN(G:G))</f>
        <v>PASI</v>
      </c>
      <c r="H200" s="28">
        <f t="array" aca="1" ref="H200" ca="1">CHOOSE(MOD(COLUMN(B:B),2)+1,IFERROR(SMALL(IF((codetiers=$A200)*(codeart=$C200),tranche,""),COLUMN(B:B)/2*MOD(COLUMN(A:A),2)),""),IFERROR(SMALL(IF((codetiers=$A200)*(codeart=$C200),prixu,""),COLUMN(A:A)/2*MOD(COLUMN(B:B),2)),""))</f>
        <v>99</v>
      </c>
      <c r="I200" s="28">
        <f t="array" aca="1" ref="I200" ca="1">CHOOSE(MOD(COLUMN(C:C),2)+1,IFERROR(SMALL(IF((codetiers=$A200)*(codeart=$C200),tranche,""),COLUMN(C:C)/2*MOD(COLUMN(B:B),2)),""),IFERROR(SMALL(IF((codetiers=$A200)*(codeart=$C200),prixu,""),COLUMN(B:B)/2*MOD(COLUMN(C:C),2)),""))</f>
        <v>0.68</v>
      </c>
      <c r="J200" s="28">
        <f t="array" aca="1" ref="J200" ca="1">CHOOSE(MOD(COLUMN(D:D),2)+1,IFERROR(SMALL(IF((codetiers=$A200)*(codeart=$C200),tranche,""),COLUMN(D:D)/2*MOD(COLUMN(C:C),2)),""),IFERROR(SMALL(IF((codetiers=$A200)*(codeart=$C200),prixu,""),COLUMN(C:C)/2*MOD(COLUMN(D:D),2)),""))</f>
        <v>499</v>
      </c>
      <c r="K200" s="28">
        <f t="array" aca="1" ref="K200" ca="1">CHOOSE(MOD(COLUMN(E:E),2)+1,IFERROR(SMALL(IF((codetiers=$A200)*(codeart=$C200),tranche,""),COLUMN(E:E)/2*MOD(COLUMN(D:D),2)),""),IFERROR(SMALL(IF((codetiers=$A200)*(codeart=$C200),prixu,""),COLUMN(D:D)/2*MOD(COLUMN(E:E),2)),""))</f>
        <v>0.84</v>
      </c>
      <c r="L200" s="28">
        <f t="array" aca="1" ref="L200" ca="1">CHOOSE(MOD(COLUMN(F:F),2)+1,IFERROR(SMALL(IF((codetiers=$A200)*(codeart=$C200),tranche,""),COLUMN(F:F)/2*MOD(COLUMN(E:E),2)),""),IFERROR(SMALL(IF((codetiers=$A200)*(codeart=$C200),prixu,""),COLUMN(E:E)/2*MOD(COLUMN(F:F),2)),""))</f>
        <v>999</v>
      </c>
      <c r="M200" s="28">
        <f t="array" aca="1" ref="M200" ca="1">CHOOSE(MOD(COLUMN(G:G),2)+1,IFERROR(SMALL(IF((codetiers=$A200)*(codeart=$C200),tranche,""),COLUMN(G:G)/2*MOD(COLUMN(F:F),2)),""),IFERROR(SMALL(IF((codetiers=$A200)*(codeart=$C200),prixu,""),COLUMN(F:F)/2*MOD(COLUMN(G:G),2)),""))</f>
        <v>1.05</v>
      </c>
      <c r="N200" s="28">
        <f t="array" aca="1" ref="N200" ca="1">CHOOSE(MOD(COLUMN(H:H),2)+1,IFERROR(SMALL(IF((codetiers=$A200)*(codeart=$C200),tranche,""),COLUMN(H:H)/2*MOD(COLUMN(G:G),2)),""),IFERROR(SMALL(IF((codetiers=$A200)*(codeart=$C200),prixu,""),COLUMN(G:G)/2*MOD(COLUMN(H:H),2)),""))</f>
        <v>9999</v>
      </c>
      <c r="O200" s="28">
        <f t="array" aca="1" ref="O200" ca="1">CHOOSE(MOD(COLUMN(I:I),2)+1,IFERROR(SMALL(IF((codetiers=$A200)*(codeart=$C200),tranche,""),COLUMN(I:I)/2*MOD(COLUMN(H:H),2)),""),IFERROR(SMALL(IF((codetiers=$A200)*(codeart=$C200),prixu,""),COLUMN(H:H)/2*MOD(COLUMN(I:I),2)),""))</f>
        <v>1.26</v>
      </c>
      <c r="P200" s="28" t="str">
        <f t="array" aca="1" ref="P200" ca="1">CHOOSE(MOD(COLUMN(J:J),2)+1,IFERROR(SMALL(IF((codetiers=$A200)*(codeart=$C200),tranche,""),COLUMN(J:J)/2*MOD(COLUMN(I:I),2)),""),IFERROR(SMALL(IF((codetiers=$A200)*(codeart=$C200),prixu,""),COLUMN(I:I)/2*MOD(COLUMN(J:J),2)),""))</f>
        <v/>
      </c>
      <c r="Q200" s="28" t="str">
        <f t="array" aca="1" ref="Q200" ca="1">CHOOSE(MOD(COLUMN(K:K),2)+1,IFERROR(SMALL(IF((codetiers=$A200)*(codeart=$C200),tranche,""),COLUMN(K:K)/2*MOD(COLUMN(J:J),2)),""),IFERROR(SMALL(IF((codetiers=$A200)*(codeart=$C200),prixu,""),COLUMN(J:J)/2*MOD(COLUMN(K:K),2)),""))</f>
        <v/>
      </c>
      <c r="R200" s="28" t="str">
        <f t="array" aca="1" ref="R200" ca="1">CHOOSE(MOD(COLUMN(L:L),2)+1,IFERROR(SMALL(IF((codetiers=$A200)*(codeart=$C200),tranche,""),COLUMN(L:L)/2*MOD(COLUMN(K:K),2)),""),IFERROR(SMALL(IF((codetiers=$A200)*(codeart=$C200),prixu,""),COLUMN(K:K)/2*MOD(COLUMN(L:L),2)),""))</f>
        <v/>
      </c>
      <c r="S200" s="28" t="str">
        <f t="array" aca="1" ref="S200" ca="1">CHOOSE(MOD(COLUMN(M:M),2)+1,IFERROR(SMALL(IF((codetiers=$A200)*(codeart=$C200),tranche,""),COLUMN(M:M)/2*MOD(COLUMN(L:L),2)),""),IFERROR(SMALL(IF((codetiers=$A200)*(codeart=$C200),prixu,""),COLUMN(L:L)/2*MOD(COLUMN(M:M),2)),""))</f>
        <v/>
      </c>
    </row>
    <row r="201" spans="1:19">
      <c r="A201" s="26" t="str">
        <f ca="1">INDEX(codetiers,SMALL(colindex,ROW(A200)))</f>
        <v>100249</v>
      </c>
      <c r="B201" s="26" t="str">
        <f ca="1">VLOOKUP($A201,infos,COLUMN(B:B),0)</f>
        <v>GAUTHIER PRECISIONS</v>
      </c>
      <c r="C201" s="26" t="str">
        <f ca="1">INDEX(codeart,SMALL(colindex,ROW(A200)))</f>
        <v>MM-TM-127-M</v>
      </c>
      <c r="D201" s="26" t="str">
        <f ca="1">INDEX(infos,SMALL(colindex,ROW(A200)),COLUMN(D:D))</f>
        <v>01</v>
      </c>
      <c r="E201" s="26" t="str">
        <f ca="1">INDEX(infos,SMALL(colindex,ROW($A200)),COLUMN(E:E))</f>
        <v>TOURNEVIS MANUEL HEXA 1.27</v>
      </c>
      <c r="F201" s="26">
        <f ca="1">INDEX(infos,SMALL(colindex,ROW($A200)),COLUMN(F:F))</f>
        <v>0</v>
      </c>
      <c r="G201" s="26" t="str">
        <f ca="1">INDEX(infos,SMALL(colindex,ROW($A200)),COLUMN(G:G))</f>
        <v>PASI</v>
      </c>
      <c r="H201" s="28">
        <f t="array" aca="1" ref="H201" ca="1">CHOOSE(MOD(COLUMN(B:B),2)+1,IFERROR(SMALL(IF((codetiers=$A201)*(codeart=$C201),tranche,""),COLUMN(B:B)/2*MOD(COLUMN(A:A),2)),""),IFERROR(SMALL(IF((codetiers=$A201)*(codeart=$C201),prixu,""),COLUMN(A:A)/2*MOD(COLUMN(B:B),2)),""))</f>
        <v>99</v>
      </c>
      <c r="I201" s="28">
        <f t="array" aca="1" ref="I201" ca="1">CHOOSE(MOD(COLUMN(C:C),2)+1,IFERROR(SMALL(IF((codetiers=$A201)*(codeart=$C201),tranche,""),COLUMN(C:C)/2*MOD(COLUMN(B:B),2)),""),IFERROR(SMALL(IF((codetiers=$A201)*(codeart=$C201),prixu,""),COLUMN(B:B)/2*MOD(COLUMN(C:C),2)),""))</f>
        <v>0.68</v>
      </c>
      <c r="J201" s="28">
        <f t="array" aca="1" ref="J201" ca="1">CHOOSE(MOD(COLUMN(D:D),2)+1,IFERROR(SMALL(IF((codetiers=$A201)*(codeart=$C201),tranche,""),COLUMN(D:D)/2*MOD(COLUMN(C:C),2)),""),IFERROR(SMALL(IF((codetiers=$A201)*(codeart=$C201),prixu,""),COLUMN(C:C)/2*MOD(COLUMN(D:D),2)),""))</f>
        <v>499</v>
      </c>
      <c r="K201" s="28">
        <f t="array" aca="1" ref="K201" ca="1">CHOOSE(MOD(COLUMN(E:E),2)+1,IFERROR(SMALL(IF((codetiers=$A201)*(codeart=$C201),tranche,""),COLUMN(E:E)/2*MOD(COLUMN(D:D),2)),""),IFERROR(SMALL(IF((codetiers=$A201)*(codeart=$C201),prixu,""),COLUMN(D:D)/2*MOD(COLUMN(E:E),2)),""))</f>
        <v>0.84</v>
      </c>
      <c r="L201" s="28">
        <f t="array" aca="1" ref="L201" ca="1">CHOOSE(MOD(COLUMN(F:F),2)+1,IFERROR(SMALL(IF((codetiers=$A201)*(codeart=$C201),tranche,""),COLUMN(F:F)/2*MOD(COLUMN(E:E),2)),""),IFERROR(SMALL(IF((codetiers=$A201)*(codeart=$C201),prixu,""),COLUMN(E:E)/2*MOD(COLUMN(F:F),2)),""))</f>
        <v>999</v>
      </c>
      <c r="M201" s="28">
        <f t="array" aca="1" ref="M201" ca="1">CHOOSE(MOD(COLUMN(G:G),2)+1,IFERROR(SMALL(IF((codetiers=$A201)*(codeart=$C201),tranche,""),COLUMN(G:G)/2*MOD(COLUMN(F:F),2)),""),IFERROR(SMALL(IF((codetiers=$A201)*(codeart=$C201),prixu,""),COLUMN(F:F)/2*MOD(COLUMN(G:G),2)),""))</f>
        <v>1.05</v>
      </c>
      <c r="N201" s="28">
        <f t="array" aca="1" ref="N201" ca="1">CHOOSE(MOD(COLUMN(H:H),2)+1,IFERROR(SMALL(IF((codetiers=$A201)*(codeart=$C201),tranche,""),COLUMN(H:H)/2*MOD(COLUMN(G:G),2)),""),IFERROR(SMALL(IF((codetiers=$A201)*(codeart=$C201),prixu,""),COLUMN(G:G)/2*MOD(COLUMN(H:H),2)),""))</f>
        <v>9999</v>
      </c>
      <c r="O201" s="28">
        <f t="array" aca="1" ref="O201" ca="1">CHOOSE(MOD(COLUMN(I:I),2)+1,IFERROR(SMALL(IF((codetiers=$A201)*(codeart=$C201),tranche,""),COLUMN(I:I)/2*MOD(COLUMN(H:H),2)),""),IFERROR(SMALL(IF((codetiers=$A201)*(codeart=$C201),prixu,""),COLUMN(H:H)/2*MOD(COLUMN(I:I),2)),""))</f>
        <v>1.26</v>
      </c>
      <c r="P201" s="28" t="str">
        <f t="array" aca="1" ref="P201" ca="1">CHOOSE(MOD(COLUMN(J:J),2)+1,IFERROR(SMALL(IF((codetiers=$A201)*(codeart=$C201),tranche,""),COLUMN(J:J)/2*MOD(COLUMN(I:I),2)),""),IFERROR(SMALL(IF((codetiers=$A201)*(codeart=$C201),prixu,""),COLUMN(I:I)/2*MOD(COLUMN(J:J),2)),""))</f>
        <v/>
      </c>
      <c r="Q201" s="28" t="str">
        <f t="array" aca="1" ref="Q201" ca="1">CHOOSE(MOD(COLUMN(K:K),2)+1,IFERROR(SMALL(IF((codetiers=$A201)*(codeart=$C201),tranche,""),COLUMN(K:K)/2*MOD(COLUMN(J:J),2)),""),IFERROR(SMALL(IF((codetiers=$A201)*(codeart=$C201),prixu,""),COLUMN(J:J)/2*MOD(COLUMN(K:K),2)),""))</f>
        <v/>
      </c>
      <c r="R201" s="28" t="str">
        <f t="array" aca="1" ref="R201" ca="1">CHOOSE(MOD(COLUMN(L:L),2)+1,IFERROR(SMALL(IF((codetiers=$A201)*(codeart=$C201),tranche,""),COLUMN(L:L)/2*MOD(COLUMN(K:K),2)),""),IFERROR(SMALL(IF((codetiers=$A201)*(codeart=$C201),prixu,""),COLUMN(K:K)/2*MOD(COLUMN(L:L),2)),""))</f>
        <v/>
      </c>
      <c r="S201" s="28" t="str">
        <f t="array" aca="1" ref="S201" ca="1">CHOOSE(MOD(COLUMN(M:M),2)+1,IFERROR(SMALL(IF((codetiers=$A201)*(codeart=$C201),tranche,""),COLUMN(M:M)/2*MOD(COLUMN(L:L),2)),""),IFERROR(SMALL(IF((codetiers=$A201)*(codeart=$C201),prixu,""),COLUMN(L:L)/2*MOD(COLUMN(M:M),2)),""))</f>
        <v/>
      </c>
    </row>
    <row r="202" spans="1:19">
      <c r="A202" s="26" t="str">
        <f ca="1">INDEX(codetiers,SMALL(colindex,ROW(A201)))</f>
        <v>100249</v>
      </c>
      <c r="B202" s="26" t="str">
        <f ca="1">VLOOKUP($A202,infos,COLUMN(B:B),0)</f>
        <v>GAUTHIER PRECISIONS</v>
      </c>
      <c r="C202" s="26" t="str">
        <f ca="1">INDEX(codeart,SMALL(colindex,ROW(A201)))</f>
        <v>MM-TM-NO-M-01</v>
      </c>
      <c r="D202" s="26" t="str">
        <f ca="1">INDEX(infos,SMALL(colindex,ROW(A201)),COLUMN(D:D))</f>
        <v>01</v>
      </c>
      <c r="E202" s="26" t="str">
        <f ca="1">INDEX(infos,SMALL(colindex,ROW($A201)),COLUMN(E:E))</f>
        <v>TOURNEVIS MANUEL NO - Corps</v>
      </c>
      <c r="F202" s="26" t="str">
        <f ca="1">INDEX(infos,SMALL(colindex,ROW($A201)),COLUMN(F:F))</f>
        <v>INOX X15TN</v>
      </c>
      <c r="G202" s="26" t="str">
        <f ca="1">INDEX(infos,SMALL(colindex,ROW($A201)),COLUMN(G:G))</f>
        <v>PASI</v>
      </c>
      <c r="H202" s="28">
        <f t="array" aca="1" ref="H202" ca="1">CHOOSE(MOD(COLUMN(B:B),2)+1,IFERROR(SMALL(IF((codetiers=$A202)*(codeart=$C202),tranche,""),COLUMN(B:B)/2*MOD(COLUMN(A:A),2)),""),IFERROR(SMALL(IF((codetiers=$A202)*(codeart=$C202),prixu,""),COLUMN(A:A)/2*MOD(COLUMN(B:B),2)),""))</f>
        <v>99</v>
      </c>
      <c r="I202" s="28">
        <f t="array" aca="1" ref="I202" ca="1">CHOOSE(MOD(COLUMN(C:C),2)+1,IFERROR(SMALL(IF((codetiers=$A202)*(codeart=$C202),tranche,""),COLUMN(C:C)/2*MOD(COLUMN(B:B),2)),""),IFERROR(SMALL(IF((codetiers=$A202)*(codeart=$C202),prixu,""),COLUMN(B:B)/2*MOD(COLUMN(C:C),2)),""))</f>
        <v>0.68</v>
      </c>
      <c r="J202" s="28">
        <f t="array" aca="1" ref="J202" ca="1">CHOOSE(MOD(COLUMN(D:D),2)+1,IFERROR(SMALL(IF((codetiers=$A202)*(codeart=$C202),tranche,""),COLUMN(D:D)/2*MOD(COLUMN(C:C),2)),""),IFERROR(SMALL(IF((codetiers=$A202)*(codeart=$C202),prixu,""),COLUMN(C:C)/2*MOD(COLUMN(D:D),2)),""))</f>
        <v>499</v>
      </c>
      <c r="K202" s="28">
        <f t="array" aca="1" ref="K202" ca="1">CHOOSE(MOD(COLUMN(E:E),2)+1,IFERROR(SMALL(IF((codetiers=$A202)*(codeart=$C202),tranche,""),COLUMN(E:E)/2*MOD(COLUMN(D:D),2)),""),IFERROR(SMALL(IF((codetiers=$A202)*(codeart=$C202),prixu,""),COLUMN(D:D)/2*MOD(COLUMN(E:E),2)),""))</f>
        <v>0.84</v>
      </c>
      <c r="L202" s="28">
        <f t="array" aca="1" ref="L202" ca="1">CHOOSE(MOD(COLUMN(F:F),2)+1,IFERROR(SMALL(IF((codetiers=$A202)*(codeart=$C202),tranche,""),COLUMN(F:F)/2*MOD(COLUMN(E:E),2)),""),IFERROR(SMALL(IF((codetiers=$A202)*(codeart=$C202),prixu,""),COLUMN(E:E)/2*MOD(COLUMN(F:F),2)),""))</f>
        <v>999</v>
      </c>
      <c r="M202" s="28">
        <f t="array" aca="1" ref="M202" ca="1">CHOOSE(MOD(COLUMN(G:G),2)+1,IFERROR(SMALL(IF((codetiers=$A202)*(codeart=$C202),tranche,""),COLUMN(G:G)/2*MOD(COLUMN(F:F),2)),""),IFERROR(SMALL(IF((codetiers=$A202)*(codeart=$C202),prixu,""),COLUMN(F:F)/2*MOD(COLUMN(G:G),2)),""))</f>
        <v>1.05</v>
      </c>
      <c r="N202" s="28">
        <f t="array" aca="1" ref="N202" ca="1">CHOOSE(MOD(COLUMN(H:H),2)+1,IFERROR(SMALL(IF((codetiers=$A202)*(codeart=$C202),tranche,""),COLUMN(H:H)/2*MOD(COLUMN(G:G),2)),""),IFERROR(SMALL(IF((codetiers=$A202)*(codeart=$C202),prixu,""),COLUMN(G:G)/2*MOD(COLUMN(H:H),2)),""))</f>
        <v>9999</v>
      </c>
      <c r="O202" s="28">
        <f t="array" aca="1" ref="O202" ca="1">CHOOSE(MOD(COLUMN(I:I),2)+1,IFERROR(SMALL(IF((codetiers=$A202)*(codeart=$C202),tranche,""),COLUMN(I:I)/2*MOD(COLUMN(H:H),2)),""),IFERROR(SMALL(IF((codetiers=$A202)*(codeart=$C202),prixu,""),COLUMN(H:H)/2*MOD(COLUMN(I:I),2)),""))</f>
        <v>1.26</v>
      </c>
      <c r="P202" s="28" t="str">
        <f t="array" aca="1" ref="P202" ca="1">CHOOSE(MOD(COLUMN(J:J),2)+1,IFERROR(SMALL(IF((codetiers=$A202)*(codeart=$C202),tranche,""),COLUMN(J:J)/2*MOD(COLUMN(I:I),2)),""),IFERROR(SMALL(IF((codetiers=$A202)*(codeart=$C202),prixu,""),COLUMN(I:I)/2*MOD(COLUMN(J:J),2)),""))</f>
        <v/>
      </c>
      <c r="Q202" s="28" t="str">
        <f t="array" aca="1" ref="Q202" ca="1">CHOOSE(MOD(COLUMN(K:K),2)+1,IFERROR(SMALL(IF((codetiers=$A202)*(codeart=$C202),tranche,""),COLUMN(K:K)/2*MOD(COLUMN(J:J),2)),""),IFERROR(SMALL(IF((codetiers=$A202)*(codeart=$C202),prixu,""),COLUMN(J:J)/2*MOD(COLUMN(K:K),2)),""))</f>
        <v/>
      </c>
      <c r="R202" s="28" t="str">
        <f t="array" aca="1" ref="R202" ca="1">CHOOSE(MOD(COLUMN(L:L),2)+1,IFERROR(SMALL(IF((codetiers=$A202)*(codeart=$C202),tranche,""),COLUMN(L:L)/2*MOD(COLUMN(K:K),2)),""),IFERROR(SMALL(IF((codetiers=$A202)*(codeart=$C202),prixu,""),COLUMN(K:K)/2*MOD(COLUMN(L:L),2)),""))</f>
        <v/>
      </c>
      <c r="S202" s="28" t="str">
        <f t="array" aca="1" ref="S202" ca="1">CHOOSE(MOD(COLUMN(M:M),2)+1,IFERROR(SMALL(IF((codetiers=$A202)*(codeart=$C202),tranche,""),COLUMN(M:M)/2*MOD(COLUMN(L:L),2)),""),IFERROR(SMALL(IF((codetiers=$A202)*(codeart=$C202),prixu,""),COLUMN(L:L)/2*MOD(COLUMN(M:M),2)),""))</f>
        <v/>
      </c>
    </row>
    <row r="203" spans="1:19">
      <c r="A203" s="26" t="str">
        <f ca="1">INDEX(codetiers,SMALL(colindex,ROW(A202)))</f>
        <v>100249</v>
      </c>
      <c r="B203" s="26" t="str">
        <f ca="1">VLOOKUP($A203,infos,COLUMN(B:B),0)</f>
        <v>GAUTHIER PRECISIONS</v>
      </c>
      <c r="C203" s="26" t="str">
        <f ca="1">INDEX(codeart,SMALL(colindex,ROW(A202)))</f>
        <v>MM-TP-120-01</v>
      </c>
      <c r="D203" s="26" t="str">
        <f ca="1">INDEX(infos,SMALL(colindex,ROW(A202)),COLUMN(D:D))</f>
        <v>00</v>
      </c>
      <c r="E203" s="26" t="str">
        <f ca="1">INDEX(infos,SMALL(colindex,ROW($A202)),COLUMN(E:E))</f>
        <v>EMBOUT 1.20Mm TP -  INOX X15TN</v>
      </c>
      <c r="F203" s="26">
        <f ca="1">INDEX(infos,SMALL(colindex,ROW($A202)),COLUMN(F:F))</f>
        <v>0</v>
      </c>
      <c r="G203" s="26" t="str">
        <f ca="1">INDEX(infos,SMALL(colindex,ROW($A202)),COLUMN(G:G))</f>
        <v>PASI</v>
      </c>
      <c r="H203" s="28">
        <f t="array" aca="1" ref="H203" ca="1">CHOOSE(MOD(COLUMN(B:B),2)+1,IFERROR(SMALL(IF((codetiers=$A203)*(codeart=$C203),tranche,""),COLUMN(B:B)/2*MOD(COLUMN(A:A),2)),""),IFERROR(SMALL(IF((codetiers=$A203)*(codeart=$C203),prixu,""),COLUMN(A:A)/2*MOD(COLUMN(B:B),2)),""))</f>
        <v>99</v>
      </c>
      <c r="I203" s="28">
        <f t="array" aca="1" ref="I203" ca="1">CHOOSE(MOD(COLUMN(C:C),2)+1,IFERROR(SMALL(IF((codetiers=$A203)*(codeart=$C203),tranche,""),COLUMN(C:C)/2*MOD(COLUMN(B:B),2)),""),IFERROR(SMALL(IF((codetiers=$A203)*(codeart=$C203),prixu,""),COLUMN(B:B)/2*MOD(COLUMN(C:C),2)),""))</f>
        <v>0.68</v>
      </c>
      <c r="J203" s="28">
        <f t="array" aca="1" ref="J203" ca="1">CHOOSE(MOD(COLUMN(D:D),2)+1,IFERROR(SMALL(IF((codetiers=$A203)*(codeart=$C203),tranche,""),COLUMN(D:D)/2*MOD(COLUMN(C:C),2)),""),IFERROR(SMALL(IF((codetiers=$A203)*(codeart=$C203),prixu,""),COLUMN(C:C)/2*MOD(COLUMN(D:D),2)),""))</f>
        <v>499</v>
      </c>
      <c r="K203" s="28">
        <f t="array" aca="1" ref="K203" ca="1">CHOOSE(MOD(COLUMN(E:E),2)+1,IFERROR(SMALL(IF((codetiers=$A203)*(codeart=$C203),tranche,""),COLUMN(E:E)/2*MOD(COLUMN(D:D),2)),""),IFERROR(SMALL(IF((codetiers=$A203)*(codeart=$C203),prixu,""),COLUMN(D:D)/2*MOD(COLUMN(E:E),2)),""))</f>
        <v>0.84</v>
      </c>
      <c r="L203" s="28">
        <f t="array" aca="1" ref="L203" ca="1">CHOOSE(MOD(COLUMN(F:F),2)+1,IFERROR(SMALL(IF((codetiers=$A203)*(codeart=$C203),tranche,""),COLUMN(F:F)/2*MOD(COLUMN(E:E),2)),""),IFERROR(SMALL(IF((codetiers=$A203)*(codeart=$C203),prixu,""),COLUMN(E:E)/2*MOD(COLUMN(F:F),2)),""))</f>
        <v>999</v>
      </c>
      <c r="M203" s="28">
        <f t="array" aca="1" ref="M203" ca="1">CHOOSE(MOD(COLUMN(G:G),2)+1,IFERROR(SMALL(IF((codetiers=$A203)*(codeart=$C203),tranche,""),COLUMN(G:G)/2*MOD(COLUMN(F:F),2)),""),IFERROR(SMALL(IF((codetiers=$A203)*(codeart=$C203),prixu,""),COLUMN(F:F)/2*MOD(COLUMN(G:G),2)),""))</f>
        <v>1.05</v>
      </c>
      <c r="N203" s="28">
        <f t="array" aca="1" ref="N203" ca="1">CHOOSE(MOD(COLUMN(H:H),2)+1,IFERROR(SMALL(IF((codetiers=$A203)*(codeart=$C203),tranche,""),COLUMN(H:H)/2*MOD(COLUMN(G:G),2)),""),IFERROR(SMALL(IF((codetiers=$A203)*(codeart=$C203),prixu,""),COLUMN(G:G)/2*MOD(COLUMN(H:H),2)),""))</f>
        <v>9999</v>
      </c>
      <c r="O203" s="28">
        <f t="array" aca="1" ref="O203" ca="1">CHOOSE(MOD(COLUMN(I:I),2)+1,IFERROR(SMALL(IF((codetiers=$A203)*(codeart=$C203),tranche,""),COLUMN(I:I)/2*MOD(COLUMN(H:H),2)),""),IFERROR(SMALL(IF((codetiers=$A203)*(codeart=$C203),prixu,""),COLUMN(H:H)/2*MOD(COLUMN(I:I),2)),""))</f>
        <v>1.26</v>
      </c>
      <c r="P203" s="28" t="str">
        <f t="array" aca="1" ref="P203" ca="1">CHOOSE(MOD(COLUMN(J:J),2)+1,IFERROR(SMALL(IF((codetiers=$A203)*(codeart=$C203),tranche,""),COLUMN(J:J)/2*MOD(COLUMN(I:I),2)),""),IFERROR(SMALL(IF((codetiers=$A203)*(codeart=$C203),prixu,""),COLUMN(I:I)/2*MOD(COLUMN(J:J),2)),""))</f>
        <v/>
      </c>
      <c r="Q203" s="28" t="str">
        <f t="array" aca="1" ref="Q203" ca="1">CHOOSE(MOD(COLUMN(K:K),2)+1,IFERROR(SMALL(IF((codetiers=$A203)*(codeart=$C203),tranche,""),COLUMN(K:K)/2*MOD(COLUMN(J:J),2)),""),IFERROR(SMALL(IF((codetiers=$A203)*(codeart=$C203),prixu,""),COLUMN(J:J)/2*MOD(COLUMN(K:K),2)),""))</f>
        <v/>
      </c>
      <c r="R203" s="28" t="str">
        <f t="array" aca="1" ref="R203" ca="1">CHOOSE(MOD(COLUMN(L:L),2)+1,IFERROR(SMALL(IF((codetiers=$A203)*(codeart=$C203),tranche,""),COLUMN(L:L)/2*MOD(COLUMN(K:K),2)),""),IFERROR(SMALL(IF((codetiers=$A203)*(codeart=$C203),prixu,""),COLUMN(K:K)/2*MOD(COLUMN(L:L),2)),""))</f>
        <v/>
      </c>
      <c r="S203" s="28" t="str">
        <f t="array" aca="1" ref="S203" ca="1">CHOOSE(MOD(COLUMN(M:M),2)+1,IFERROR(SMALL(IF((codetiers=$A203)*(codeart=$C203),tranche,""),COLUMN(M:M)/2*MOD(COLUMN(L:L),2)),""),IFERROR(SMALL(IF((codetiers=$A203)*(codeart=$C203),prixu,""),COLUMN(L:L)/2*MOD(COLUMN(M:M),2)),""))</f>
        <v/>
      </c>
    </row>
    <row r="204" spans="1:19">
      <c r="A204" s="26" t="str">
        <f ca="1">INDEX(codetiers,SMALL(colindex,ROW(A203)))</f>
        <v>100249</v>
      </c>
      <c r="B204" s="26" t="str">
        <f ca="1">VLOOKUP($A204,infos,COLUMN(B:B),0)</f>
        <v>GAUTHIER PRECISIONS</v>
      </c>
      <c r="C204" s="26" t="str">
        <f ca="1">INDEX(codeart,SMALL(colindex,ROW(A203)))</f>
        <v>MM-TP-125-01</v>
      </c>
      <c r="D204" s="26" t="str">
        <f ca="1">INDEX(infos,SMALL(colindex,ROW(A203)),COLUMN(D:D))</f>
        <v>00</v>
      </c>
      <c r="E204" s="26" t="str">
        <f ca="1">INDEX(infos,SMALL(colindex,ROW($A203)),COLUMN(E:E))</f>
        <v>EMBOUT 1.25mm TP -  INOX X15TN</v>
      </c>
      <c r="F204" s="26">
        <f ca="1">INDEX(infos,SMALL(colindex,ROW($A203)),COLUMN(F:F))</f>
        <v>0</v>
      </c>
      <c r="G204" s="26" t="str">
        <f ca="1">INDEX(infos,SMALL(colindex,ROW($A203)),COLUMN(G:G))</f>
        <v>PASI</v>
      </c>
      <c r="H204" s="28">
        <f t="array" aca="1" ref="H204" ca="1">CHOOSE(MOD(COLUMN(B:B),2)+1,IFERROR(SMALL(IF((codetiers=$A204)*(codeart=$C204),tranche,""),COLUMN(B:B)/2*MOD(COLUMN(A:A),2)),""),IFERROR(SMALL(IF((codetiers=$A204)*(codeart=$C204),prixu,""),COLUMN(A:A)/2*MOD(COLUMN(B:B),2)),""))</f>
        <v>99</v>
      </c>
      <c r="I204" s="28">
        <f t="array" aca="1" ref="I204" ca="1">CHOOSE(MOD(COLUMN(C:C),2)+1,IFERROR(SMALL(IF((codetiers=$A204)*(codeart=$C204),tranche,""),COLUMN(C:C)/2*MOD(COLUMN(B:B),2)),""),IFERROR(SMALL(IF((codetiers=$A204)*(codeart=$C204),prixu,""),COLUMN(B:B)/2*MOD(COLUMN(C:C),2)),""))</f>
        <v>0.68</v>
      </c>
      <c r="J204" s="28">
        <f t="array" aca="1" ref="J204" ca="1">CHOOSE(MOD(COLUMN(D:D),2)+1,IFERROR(SMALL(IF((codetiers=$A204)*(codeart=$C204),tranche,""),COLUMN(D:D)/2*MOD(COLUMN(C:C),2)),""),IFERROR(SMALL(IF((codetiers=$A204)*(codeart=$C204),prixu,""),COLUMN(C:C)/2*MOD(COLUMN(D:D),2)),""))</f>
        <v>499</v>
      </c>
      <c r="K204" s="28">
        <f t="array" aca="1" ref="K204" ca="1">CHOOSE(MOD(COLUMN(E:E),2)+1,IFERROR(SMALL(IF((codetiers=$A204)*(codeart=$C204),tranche,""),COLUMN(E:E)/2*MOD(COLUMN(D:D),2)),""),IFERROR(SMALL(IF((codetiers=$A204)*(codeart=$C204),prixu,""),COLUMN(D:D)/2*MOD(COLUMN(E:E),2)),""))</f>
        <v>0.84</v>
      </c>
      <c r="L204" s="28">
        <f t="array" aca="1" ref="L204" ca="1">CHOOSE(MOD(COLUMN(F:F),2)+1,IFERROR(SMALL(IF((codetiers=$A204)*(codeart=$C204),tranche,""),COLUMN(F:F)/2*MOD(COLUMN(E:E),2)),""),IFERROR(SMALL(IF((codetiers=$A204)*(codeart=$C204),prixu,""),COLUMN(E:E)/2*MOD(COLUMN(F:F),2)),""))</f>
        <v>999</v>
      </c>
      <c r="M204" s="28">
        <f t="array" aca="1" ref="M204" ca="1">CHOOSE(MOD(COLUMN(G:G),2)+1,IFERROR(SMALL(IF((codetiers=$A204)*(codeart=$C204),tranche,""),COLUMN(G:G)/2*MOD(COLUMN(F:F),2)),""),IFERROR(SMALL(IF((codetiers=$A204)*(codeart=$C204),prixu,""),COLUMN(F:F)/2*MOD(COLUMN(G:G),2)),""))</f>
        <v>1.05</v>
      </c>
      <c r="N204" s="28">
        <f t="array" aca="1" ref="N204" ca="1">CHOOSE(MOD(COLUMN(H:H),2)+1,IFERROR(SMALL(IF((codetiers=$A204)*(codeart=$C204),tranche,""),COLUMN(H:H)/2*MOD(COLUMN(G:G),2)),""),IFERROR(SMALL(IF((codetiers=$A204)*(codeart=$C204),prixu,""),COLUMN(G:G)/2*MOD(COLUMN(H:H),2)),""))</f>
        <v>9999</v>
      </c>
      <c r="O204" s="28">
        <f t="array" aca="1" ref="O204" ca="1">CHOOSE(MOD(COLUMN(I:I),2)+1,IFERROR(SMALL(IF((codetiers=$A204)*(codeart=$C204),tranche,""),COLUMN(I:I)/2*MOD(COLUMN(H:H),2)),""),IFERROR(SMALL(IF((codetiers=$A204)*(codeart=$C204),prixu,""),COLUMN(H:H)/2*MOD(COLUMN(I:I),2)),""))</f>
        <v>1.26</v>
      </c>
      <c r="P204" s="28" t="str">
        <f t="array" aca="1" ref="P204" ca="1">CHOOSE(MOD(COLUMN(J:J),2)+1,IFERROR(SMALL(IF((codetiers=$A204)*(codeart=$C204),tranche,""),COLUMN(J:J)/2*MOD(COLUMN(I:I),2)),""),IFERROR(SMALL(IF((codetiers=$A204)*(codeart=$C204),prixu,""),COLUMN(I:I)/2*MOD(COLUMN(J:J),2)),""))</f>
        <v/>
      </c>
      <c r="Q204" s="28" t="str">
        <f t="array" aca="1" ref="Q204" ca="1">CHOOSE(MOD(COLUMN(K:K),2)+1,IFERROR(SMALL(IF((codetiers=$A204)*(codeart=$C204),tranche,""),COLUMN(K:K)/2*MOD(COLUMN(J:J),2)),""),IFERROR(SMALL(IF((codetiers=$A204)*(codeart=$C204),prixu,""),COLUMN(J:J)/2*MOD(COLUMN(K:K),2)),""))</f>
        <v/>
      </c>
      <c r="R204" s="28" t="str">
        <f t="array" aca="1" ref="R204" ca="1">CHOOSE(MOD(COLUMN(L:L),2)+1,IFERROR(SMALL(IF((codetiers=$A204)*(codeart=$C204),tranche,""),COLUMN(L:L)/2*MOD(COLUMN(K:K),2)),""),IFERROR(SMALL(IF((codetiers=$A204)*(codeart=$C204),prixu,""),COLUMN(K:K)/2*MOD(COLUMN(L:L),2)),""))</f>
        <v/>
      </c>
      <c r="S204" s="28" t="str">
        <f t="array" aca="1" ref="S204" ca="1">CHOOSE(MOD(COLUMN(M:M),2)+1,IFERROR(SMALL(IF((codetiers=$A204)*(codeart=$C204),tranche,""),COLUMN(M:M)/2*MOD(COLUMN(L:L),2)),""),IFERROR(SMALL(IF((codetiers=$A204)*(codeart=$C204),prixu,""),COLUMN(L:L)/2*MOD(COLUMN(M:M),2)),""))</f>
        <v/>
      </c>
    </row>
    <row r="205" spans="1:19">
      <c r="A205" s="26" t="str">
        <f ca="1">INDEX(codetiers,SMALL(colindex,ROW(A204)))</f>
        <v>100249</v>
      </c>
      <c r="B205" s="26" t="str">
        <f ca="1">VLOOKUP($A205,infos,COLUMN(B:B),0)</f>
        <v>GAUTHIER PRECISIONS</v>
      </c>
      <c r="C205" s="26" t="str">
        <f ca="1">INDEX(codeart,SMALL(colindex,ROW(A204)))</f>
        <v>MM-TP-127-01</v>
      </c>
      <c r="D205" s="26" t="str">
        <f ca="1">INDEX(infos,SMALL(colindex,ROW(A204)),COLUMN(D:D))</f>
        <v>00</v>
      </c>
      <c r="E205" s="26" t="str">
        <f ca="1">INDEX(infos,SMALL(colindex,ROW($A204)),COLUMN(E:E))</f>
        <v>EMBOUT 1.27mm TP -  INOX X15TN</v>
      </c>
      <c r="F205" s="26">
        <f ca="1">INDEX(infos,SMALL(colindex,ROW($A204)),COLUMN(F:F))</f>
        <v>0</v>
      </c>
      <c r="G205" s="26" t="str">
        <f ca="1">INDEX(infos,SMALL(colindex,ROW($A204)),COLUMN(G:G))</f>
        <v>PASI</v>
      </c>
      <c r="H205" s="28">
        <f t="array" aca="1" ref="H205" ca="1">CHOOSE(MOD(COLUMN(B:B),2)+1,IFERROR(SMALL(IF((codetiers=$A205)*(codeart=$C205),tranche,""),COLUMN(B:B)/2*MOD(COLUMN(A:A),2)),""),IFERROR(SMALL(IF((codetiers=$A205)*(codeart=$C205),prixu,""),COLUMN(A:A)/2*MOD(COLUMN(B:B),2)),""))</f>
        <v>99</v>
      </c>
      <c r="I205" s="28">
        <f t="array" aca="1" ref="I205" ca="1">CHOOSE(MOD(COLUMN(C:C),2)+1,IFERROR(SMALL(IF((codetiers=$A205)*(codeart=$C205),tranche,""),COLUMN(C:C)/2*MOD(COLUMN(B:B),2)),""),IFERROR(SMALL(IF((codetiers=$A205)*(codeart=$C205),prixu,""),COLUMN(B:B)/2*MOD(COLUMN(C:C),2)),""))</f>
        <v>0.68</v>
      </c>
      <c r="J205" s="28">
        <f t="array" aca="1" ref="J205" ca="1">CHOOSE(MOD(COLUMN(D:D),2)+1,IFERROR(SMALL(IF((codetiers=$A205)*(codeart=$C205),tranche,""),COLUMN(D:D)/2*MOD(COLUMN(C:C),2)),""),IFERROR(SMALL(IF((codetiers=$A205)*(codeart=$C205),prixu,""),COLUMN(C:C)/2*MOD(COLUMN(D:D),2)),""))</f>
        <v>499</v>
      </c>
      <c r="K205" s="28">
        <f t="array" aca="1" ref="K205" ca="1">CHOOSE(MOD(COLUMN(E:E),2)+1,IFERROR(SMALL(IF((codetiers=$A205)*(codeart=$C205),tranche,""),COLUMN(E:E)/2*MOD(COLUMN(D:D),2)),""),IFERROR(SMALL(IF((codetiers=$A205)*(codeart=$C205),prixu,""),COLUMN(D:D)/2*MOD(COLUMN(E:E),2)),""))</f>
        <v>0.84</v>
      </c>
      <c r="L205" s="28">
        <f t="array" aca="1" ref="L205" ca="1">CHOOSE(MOD(COLUMN(F:F),2)+1,IFERROR(SMALL(IF((codetiers=$A205)*(codeart=$C205),tranche,""),COLUMN(F:F)/2*MOD(COLUMN(E:E),2)),""),IFERROR(SMALL(IF((codetiers=$A205)*(codeart=$C205),prixu,""),COLUMN(E:E)/2*MOD(COLUMN(F:F),2)),""))</f>
        <v>999</v>
      </c>
      <c r="M205" s="28">
        <f t="array" aca="1" ref="M205" ca="1">CHOOSE(MOD(COLUMN(G:G),2)+1,IFERROR(SMALL(IF((codetiers=$A205)*(codeart=$C205),tranche,""),COLUMN(G:G)/2*MOD(COLUMN(F:F),2)),""),IFERROR(SMALL(IF((codetiers=$A205)*(codeart=$C205),prixu,""),COLUMN(F:F)/2*MOD(COLUMN(G:G),2)),""))</f>
        <v>1.05</v>
      </c>
      <c r="N205" s="28">
        <f t="array" aca="1" ref="N205" ca="1">CHOOSE(MOD(COLUMN(H:H),2)+1,IFERROR(SMALL(IF((codetiers=$A205)*(codeart=$C205),tranche,""),COLUMN(H:H)/2*MOD(COLUMN(G:G),2)),""),IFERROR(SMALL(IF((codetiers=$A205)*(codeart=$C205),prixu,""),COLUMN(G:G)/2*MOD(COLUMN(H:H),2)),""))</f>
        <v>9999</v>
      </c>
      <c r="O205" s="28">
        <f t="array" aca="1" ref="O205" ca="1">CHOOSE(MOD(COLUMN(I:I),2)+1,IFERROR(SMALL(IF((codetiers=$A205)*(codeart=$C205),tranche,""),COLUMN(I:I)/2*MOD(COLUMN(H:H),2)),""),IFERROR(SMALL(IF((codetiers=$A205)*(codeart=$C205),prixu,""),COLUMN(H:H)/2*MOD(COLUMN(I:I),2)),""))</f>
        <v>1.26</v>
      </c>
      <c r="P205" s="28" t="str">
        <f t="array" aca="1" ref="P205" ca="1">CHOOSE(MOD(COLUMN(J:J),2)+1,IFERROR(SMALL(IF((codetiers=$A205)*(codeart=$C205),tranche,""),COLUMN(J:J)/2*MOD(COLUMN(I:I),2)),""),IFERROR(SMALL(IF((codetiers=$A205)*(codeart=$C205),prixu,""),COLUMN(I:I)/2*MOD(COLUMN(J:J),2)),""))</f>
        <v/>
      </c>
      <c r="Q205" s="28" t="str">
        <f t="array" aca="1" ref="Q205" ca="1">CHOOSE(MOD(COLUMN(K:K),2)+1,IFERROR(SMALL(IF((codetiers=$A205)*(codeart=$C205),tranche,""),COLUMN(K:K)/2*MOD(COLUMN(J:J),2)),""),IFERROR(SMALL(IF((codetiers=$A205)*(codeart=$C205),prixu,""),COLUMN(J:J)/2*MOD(COLUMN(K:K),2)),""))</f>
        <v/>
      </c>
      <c r="R205" s="28" t="str">
        <f t="array" aca="1" ref="R205" ca="1">CHOOSE(MOD(COLUMN(L:L),2)+1,IFERROR(SMALL(IF((codetiers=$A205)*(codeart=$C205),tranche,""),COLUMN(L:L)/2*MOD(COLUMN(K:K),2)),""),IFERROR(SMALL(IF((codetiers=$A205)*(codeart=$C205),prixu,""),COLUMN(K:K)/2*MOD(COLUMN(L:L),2)),""))</f>
        <v/>
      </c>
      <c r="S205" s="28" t="str">
        <f t="array" aca="1" ref="S205" ca="1">CHOOSE(MOD(COLUMN(M:M),2)+1,IFERROR(SMALL(IF((codetiers=$A205)*(codeart=$C205),tranche,""),COLUMN(M:M)/2*MOD(COLUMN(L:L),2)),""),IFERROR(SMALL(IF((codetiers=$A205)*(codeart=$C205),prixu,""),COLUMN(L:L)/2*MOD(COLUMN(M:M),2)),""))</f>
        <v/>
      </c>
    </row>
    <row r="206" spans="1:19">
      <c r="A206" s="26" t="str">
        <f ca="1">INDEX(codetiers,SMALL(colindex,ROW(A205)))</f>
        <v>100249</v>
      </c>
      <c r="B206" s="26" t="str">
        <f ca="1">VLOOKUP($A206,infos,COLUMN(B:B),0)</f>
        <v>GAUTHIER PRECISIONS</v>
      </c>
      <c r="C206" s="26" t="str">
        <f ca="1">INDEX(codeart,SMALL(colindex,ROW(A205)))</f>
        <v>MM-TP-NO-01</v>
      </c>
      <c r="D206" s="26" t="str">
        <f ca="1">INDEX(infos,SMALL(colindex,ROW(A205)),COLUMN(D:D))</f>
        <v>00</v>
      </c>
      <c r="E206" s="26" t="str">
        <f ca="1">INDEX(infos,SMALL(colindex,ROW($A205)),COLUMN(E:E))</f>
        <v>EMBOUT NO TP -  INOX X15TN</v>
      </c>
      <c r="F206" s="26">
        <f ca="1">INDEX(infos,SMALL(colindex,ROW($A205)),COLUMN(F:F))</f>
        <v>0</v>
      </c>
      <c r="G206" s="26" t="str">
        <f ca="1">INDEX(infos,SMALL(colindex,ROW($A205)),COLUMN(G:G))</f>
        <v>PASI</v>
      </c>
      <c r="H206" s="28">
        <f t="array" aca="1" ref="H206" ca="1">CHOOSE(MOD(COLUMN(B:B),2)+1,IFERROR(SMALL(IF((codetiers=$A206)*(codeart=$C206),tranche,""),COLUMN(B:B)/2*MOD(COLUMN(A:A),2)),""),IFERROR(SMALL(IF((codetiers=$A206)*(codeart=$C206),prixu,""),COLUMN(A:A)/2*MOD(COLUMN(B:B),2)),""))</f>
        <v>99</v>
      </c>
      <c r="I206" s="28">
        <f t="array" aca="1" ref="I206" ca="1">CHOOSE(MOD(COLUMN(C:C),2)+1,IFERROR(SMALL(IF((codetiers=$A206)*(codeart=$C206),tranche,""),COLUMN(C:C)/2*MOD(COLUMN(B:B),2)),""),IFERROR(SMALL(IF((codetiers=$A206)*(codeart=$C206),prixu,""),COLUMN(B:B)/2*MOD(COLUMN(C:C),2)),""))</f>
        <v>0.68</v>
      </c>
      <c r="J206" s="28">
        <f t="array" aca="1" ref="J206" ca="1">CHOOSE(MOD(COLUMN(D:D),2)+1,IFERROR(SMALL(IF((codetiers=$A206)*(codeart=$C206),tranche,""),COLUMN(D:D)/2*MOD(COLUMN(C:C),2)),""),IFERROR(SMALL(IF((codetiers=$A206)*(codeart=$C206),prixu,""),COLUMN(C:C)/2*MOD(COLUMN(D:D),2)),""))</f>
        <v>499</v>
      </c>
      <c r="K206" s="28">
        <f t="array" aca="1" ref="K206" ca="1">CHOOSE(MOD(COLUMN(E:E),2)+1,IFERROR(SMALL(IF((codetiers=$A206)*(codeart=$C206),tranche,""),COLUMN(E:E)/2*MOD(COLUMN(D:D),2)),""),IFERROR(SMALL(IF((codetiers=$A206)*(codeart=$C206),prixu,""),COLUMN(D:D)/2*MOD(COLUMN(E:E),2)),""))</f>
        <v>0.84</v>
      </c>
      <c r="L206" s="28">
        <f t="array" aca="1" ref="L206" ca="1">CHOOSE(MOD(COLUMN(F:F),2)+1,IFERROR(SMALL(IF((codetiers=$A206)*(codeart=$C206),tranche,""),COLUMN(F:F)/2*MOD(COLUMN(E:E),2)),""),IFERROR(SMALL(IF((codetiers=$A206)*(codeart=$C206),prixu,""),COLUMN(E:E)/2*MOD(COLUMN(F:F),2)),""))</f>
        <v>999</v>
      </c>
      <c r="M206" s="28">
        <f t="array" aca="1" ref="M206" ca="1">CHOOSE(MOD(COLUMN(G:G),2)+1,IFERROR(SMALL(IF((codetiers=$A206)*(codeart=$C206),tranche,""),COLUMN(G:G)/2*MOD(COLUMN(F:F),2)),""),IFERROR(SMALL(IF((codetiers=$A206)*(codeart=$C206),prixu,""),COLUMN(F:F)/2*MOD(COLUMN(G:G),2)),""))</f>
        <v>1.05</v>
      </c>
      <c r="N206" s="28">
        <f t="array" aca="1" ref="N206" ca="1">CHOOSE(MOD(COLUMN(H:H),2)+1,IFERROR(SMALL(IF((codetiers=$A206)*(codeart=$C206),tranche,""),COLUMN(H:H)/2*MOD(COLUMN(G:G),2)),""),IFERROR(SMALL(IF((codetiers=$A206)*(codeart=$C206),prixu,""),COLUMN(G:G)/2*MOD(COLUMN(H:H),2)),""))</f>
        <v>9999</v>
      </c>
      <c r="O206" s="28">
        <f t="array" aca="1" ref="O206" ca="1">CHOOSE(MOD(COLUMN(I:I),2)+1,IFERROR(SMALL(IF((codetiers=$A206)*(codeart=$C206),tranche,""),COLUMN(I:I)/2*MOD(COLUMN(H:H),2)),""),IFERROR(SMALL(IF((codetiers=$A206)*(codeart=$C206),prixu,""),COLUMN(H:H)/2*MOD(COLUMN(I:I),2)),""))</f>
        <v>1.26</v>
      </c>
      <c r="P206" s="28" t="str">
        <f t="array" aca="1" ref="P206" ca="1">CHOOSE(MOD(COLUMN(J:J),2)+1,IFERROR(SMALL(IF((codetiers=$A206)*(codeart=$C206),tranche,""),COLUMN(J:J)/2*MOD(COLUMN(I:I),2)),""),IFERROR(SMALL(IF((codetiers=$A206)*(codeart=$C206),prixu,""),COLUMN(I:I)/2*MOD(COLUMN(J:J),2)),""))</f>
        <v/>
      </c>
      <c r="Q206" s="28" t="str">
        <f t="array" aca="1" ref="Q206" ca="1">CHOOSE(MOD(COLUMN(K:K),2)+1,IFERROR(SMALL(IF((codetiers=$A206)*(codeart=$C206),tranche,""),COLUMN(K:K)/2*MOD(COLUMN(J:J),2)),""),IFERROR(SMALL(IF((codetiers=$A206)*(codeart=$C206),prixu,""),COLUMN(J:J)/2*MOD(COLUMN(K:K),2)),""))</f>
        <v/>
      </c>
      <c r="R206" s="28" t="str">
        <f t="array" aca="1" ref="R206" ca="1">CHOOSE(MOD(COLUMN(L:L),2)+1,IFERROR(SMALL(IF((codetiers=$A206)*(codeart=$C206),tranche,""),COLUMN(L:L)/2*MOD(COLUMN(K:K),2)),""),IFERROR(SMALL(IF((codetiers=$A206)*(codeart=$C206),prixu,""),COLUMN(K:K)/2*MOD(COLUMN(L:L),2)),""))</f>
        <v/>
      </c>
      <c r="S206" s="28" t="str">
        <f t="array" aca="1" ref="S206" ca="1">CHOOSE(MOD(COLUMN(M:M),2)+1,IFERROR(SMALL(IF((codetiers=$A206)*(codeart=$C206),tranche,""),COLUMN(M:M)/2*MOD(COLUMN(L:L),2)),""),IFERROR(SMALL(IF((codetiers=$A206)*(codeart=$C206),prixu,""),COLUMN(L:L)/2*MOD(COLUMN(M:M),2)),""))</f>
        <v/>
      </c>
    </row>
    <row r="207" spans="1:19">
      <c r="A207" s="26" t="str">
        <f ca="1">INDEX(codetiers,SMALL(colindex,ROW(A206)))</f>
        <v>100249</v>
      </c>
      <c r="B207" s="26" t="str">
        <f ca="1">VLOOKUP($A207,infos,COLUMN(B:B),0)</f>
        <v>GAUTHIER PRECISIONS</v>
      </c>
      <c r="C207" s="26" t="str">
        <f ca="1">INDEX(codeart,SMALL(colindex,ROW(A206)))</f>
        <v>MM-TP-ST-01</v>
      </c>
      <c r="D207" s="26" t="str">
        <f ca="1">INDEX(infos,SMALL(colindex,ROW(A206)),COLUMN(D:D))</f>
        <v>00</v>
      </c>
      <c r="E207" s="26" t="str">
        <f ca="1">INDEX(infos,SMALL(colindex,ROW($A206)),COLUMN(E:E))</f>
        <v>EMBOUT ST TP -  INOX X15TN</v>
      </c>
      <c r="F207" s="26">
        <f ca="1">INDEX(infos,SMALL(colindex,ROW($A206)),COLUMN(F:F))</f>
        <v>0</v>
      </c>
      <c r="G207" s="26" t="str">
        <f ca="1">INDEX(infos,SMALL(colindex,ROW($A206)),COLUMN(G:G))</f>
        <v>PASI</v>
      </c>
      <c r="H207" s="28">
        <f t="array" aca="1" ref="H207" ca="1">CHOOSE(MOD(COLUMN(B:B),2)+1,IFERROR(SMALL(IF((codetiers=$A207)*(codeart=$C207),tranche,""),COLUMN(B:B)/2*MOD(COLUMN(A:A),2)),""),IFERROR(SMALL(IF((codetiers=$A207)*(codeart=$C207),prixu,""),COLUMN(A:A)/2*MOD(COLUMN(B:B),2)),""))</f>
        <v>99</v>
      </c>
      <c r="I207" s="28">
        <f t="array" aca="1" ref="I207" ca="1">CHOOSE(MOD(COLUMN(C:C),2)+1,IFERROR(SMALL(IF((codetiers=$A207)*(codeart=$C207),tranche,""),COLUMN(C:C)/2*MOD(COLUMN(B:B),2)),""),IFERROR(SMALL(IF((codetiers=$A207)*(codeart=$C207),prixu,""),COLUMN(B:B)/2*MOD(COLUMN(C:C),2)),""))</f>
        <v>0.68</v>
      </c>
      <c r="J207" s="28">
        <f t="array" aca="1" ref="J207" ca="1">CHOOSE(MOD(COLUMN(D:D),2)+1,IFERROR(SMALL(IF((codetiers=$A207)*(codeart=$C207),tranche,""),COLUMN(D:D)/2*MOD(COLUMN(C:C),2)),""),IFERROR(SMALL(IF((codetiers=$A207)*(codeart=$C207),prixu,""),COLUMN(C:C)/2*MOD(COLUMN(D:D),2)),""))</f>
        <v>499</v>
      </c>
      <c r="K207" s="28">
        <f t="array" aca="1" ref="K207" ca="1">CHOOSE(MOD(COLUMN(E:E),2)+1,IFERROR(SMALL(IF((codetiers=$A207)*(codeart=$C207),tranche,""),COLUMN(E:E)/2*MOD(COLUMN(D:D),2)),""),IFERROR(SMALL(IF((codetiers=$A207)*(codeart=$C207),prixu,""),COLUMN(D:D)/2*MOD(COLUMN(E:E),2)),""))</f>
        <v>0.84</v>
      </c>
      <c r="L207" s="28">
        <f t="array" aca="1" ref="L207" ca="1">CHOOSE(MOD(COLUMN(F:F),2)+1,IFERROR(SMALL(IF((codetiers=$A207)*(codeart=$C207),tranche,""),COLUMN(F:F)/2*MOD(COLUMN(E:E),2)),""),IFERROR(SMALL(IF((codetiers=$A207)*(codeart=$C207),prixu,""),COLUMN(E:E)/2*MOD(COLUMN(F:F),2)),""))</f>
        <v>999</v>
      </c>
      <c r="M207" s="28">
        <f t="array" aca="1" ref="M207" ca="1">CHOOSE(MOD(COLUMN(G:G),2)+1,IFERROR(SMALL(IF((codetiers=$A207)*(codeart=$C207),tranche,""),COLUMN(G:G)/2*MOD(COLUMN(F:F),2)),""),IFERROR(SMALL(IF((codetiers=$A207)*(codeart=$C207),prixu,""),COLUMN(F:F)/2*MOD(COLUMN(G:G),2)),""))</f>
        <v>1.05</v>
      </c>
      <c r="N207" s="28">
        <f t="array" aca="1" ref="N207" ca="1">CHOOSE(MOD(COLUMN(H:H),2)+1,IFERROR(SMALL(IF((codetiers=$A207)*(codeart=$C207),tranche,""),COLUMN(H:H)/2*MOD(COLUMN(G:G),2)),""),IFERROR(SMALL(IF((codetiers=$A207)*(codeart=$C207),prixu,""),COLUMN(G:G)/2*MOD(COLUMN(H:H),2)),""))</f>
        <v>9999</v>
      </c>
      <c r="O207" s="28">
        <f t="array" aca="1" ref="O207" ca="1">CHOOSE(MOD(COLUMN(I:I),2)+1,IFERROR(SMALL(IF((codetiers=$A207)*(codeart=$C207),tranche,""),COLUMN(I:I)/2*MOD(COLUMN(H:H),2)),""),IFERROR(SMALL(IF((codetiers=$A207)*(codeart=$C207),prixu,""),COLUMN(H:H)/2*MOD(COLUMN(I:I),2)),""))</f>
        <v>1.26</v>
      </c>
      <c r="P207" s="28" t="str">
        <f t="array" aca="1" ref="P207" ca="1">CHOOSE(MOD(COLUMN(J:J),2)+1,IFERROR(SMALL(IF((codetiers=$A207)*(codeart=$C207),tranche,""),COLUMN(J:J)/2*MOD(COLUMN(I:I),2)),""),IFERROR(SMALL(IF((codetiers=$A207)*(codeart=$C207),prixu,""),COLUMN(I:I)/2*MOD(COLUMN(J:J),2)),""))</f>
        <v/>
      </c>
      <c r="Q207" s="28" t="str">
        <f t="array" aca="1" ref="Q207" ca="1">CHOOSE(MOD(COLUMN(K:K),2)+1,IFERROR(SMALL(IF((codetiers=$A207)*(codeart=$C207),tranche,""),COLUMN(K:K)/2*MOD(COLUMN(J:J),2)),""),IFERROR(SMALL(IF((codetiers=$A207)*(codeart=$C207),prixu,""),COLUMN(J:J)/2*MOD(COLUMN(K:K),2)),""))</f>
        <v/>
      </c>
      <c r="R207" s="28" t="str">
        <f t="array" aca="1" ref="R207" ca="1">CHOOSE(MOD(COLUMN(L:L),2)+1,IFERROR(SMALL(IF((codetiers=$A207)*(codeart=$C207),tranche,""),COLUMN(L:L)/2*MOD(COLUMN(K:K),2)),""),IFERROR(SMALL(IF((codetiers=$A207)*(codeart=$C207),prixu,""),COLUMN(K:K)/2*MOD(COLUMN(L:L),2)),""))</f>
        <v/>
      </c>
      <c r="S207" s="28" t="str">
        <f t="array" aca="1" ref="S207" ca="1">CHOOSE(MOD(COLUMN(M:M),2)+1,IFERROR(SMALL(IF((codetiers=$A207)*(codeart=$C207),tranche,""),COLUMN(M:M)/2*MOD(COLUMN(L:L),2)),""),IFERROR(SMALL(IF((codetiers=$A207)*(codeart=$C207),prixu,""),COLUMN(L:L)/2*MOD(COLUMN(M:M),2)),""))</f>
        <v/>
      </c>
    </row>
    <row r="208" spans="1:19">
      <c r="A208" s="26" t="str">
        <f ca="1">INDEX(codetiers,SMALL(colindex,ROW(A207)))</f>
        <v>100151</v>
      </c>
      <c r="B208" s="26" t="str">
        <f ca="1">VLOOKUP($A208,infos,COLUMN(B:B),0)</f>
        <v>LCI MEDICAL</v>
      </c>
      <c r="C208" s="26" t="str">
        <f ca="1">INDEX(codeart,SMALL(colindex,ROW(A207)))</f>
        <v>PG340233-1</v>
      </c>
      <c r="D208" s="26">
        <f ca="1">INDEX(infos,SMALL(colindex,ROW(A207)),COLUMN(D:D))</f>
        <v>0</v>
      </c>
      <c r="E208" s="26" t="str">
        <f ca="1">INDEX(infos,SMALL(colindex,ROW($A207)),COLUMN(E:E))</f>
        <v>RAPE EXTENSION DE QUILLE L=40</v>
      </c>
      <c r="F208" s="26">
        <f ca="1">INDEX(infos,SMALL(colindex,ROW($A207)),COLUMN(F:F))</f>
        <v>0</v>
      </c>
      <c r="G208" s="26" t="str">
        <f ca="1">INDEX(infos,SMALL(colindex,ROW($A207)),COLUMN(G:G))</f>
        <v>PEL</v>
      </c>
      <c r="H208" s="28">
        <f t="array" aca="1" ref="H208" ca="1">CHOOSE(MOD(COLUMN(B:B),2)+1,IFERROR(SMALL(IF((codetiers=$A208)*(codeart=$C208),tranche,""),COLUMN(B:B)/2*MOD(COLUMN(A:A),2)),""),IFERROR(SMALL(IF((codetiers=$A208)*(codeart=$C208),prixu,""),COLUMN(A:A)/2*MOD(COLUMN(B:B),2)),""))</f>
        <v>20</v>
      </c>
      <c r="I208" s="28">
        <f t="array" aca="1" ref="I208" ca="1">CHOOSE(MOD(COLUMN(C:C),2)+1,IFERROR(SMALL(IF((codetiers=$A208)*(codeart=$C208),tranche,""),COLUMN(C:C)/2*MOD(COLUMN(B:B),2)),""),IFERROR(SMALL(IF((codetiers=$A208)*(codeart=$C208),prixu,""),COLUMN(B:B)/2*MOD(COLUMN(C:C),2)),""))</f>
        <v>2.8</v>
      </c>
      <c r="J208" s="28" t="str">
        <f t="array" aca="1" ref="J208" ca="1">CHOOSE(MOD(COLUMN(D:D),2)+1,IFERROR(SMALL(IF((codetiers=$A208)*(codeart=$C208),tranche,""),COLUMN(D:D)/2*MOD(COLUMN(C:C),2)),""),IFERROR(SMALL(IF((codetiers=$A208)*(codeart=$C208),prixu,""),COLUMN(C:C)/2*MOD(COLUMN(D:D),2)),""))</f>
        <v/>
      </c>
      <c r="K208" s="28" t="str">
        <f t="array" aca="1" ref="K208" ca="1">CHOOSE(MOD(COLUMN(E:E),2)+1,IFERROR(SMALL(IF((codetiers=$A208)*(codeart=$C208),tranche,""),COLUMN(E:E)/2*MOD(COLUMN(D:D),2)),""),IFERROR(SMALL(IF((codetiers=$A208)*(codeart=$C208),prixu,""),COLUMN(D:D)/2*MOD(COLUMN(E:E),2)),""))</f>
        <v/>
      </c>
      <c r="L208" s="28" t="str">
        <f t="array" aca="1" ref="L208" ca="1">CHOOSE(MOD(COLUMN(F:F),2)+1,IFERROR(SMALL(IF((codetiers=$A208)*(codeart=$C208),tranche,""),COLUMN(F:F)/2*MOD(COLUMN(E:E),2)),""),IFERROR(SMALL(IF((codetiers=$A208)*(codeart=$C208),prixu,""),COLUMN(E:E)/2*MOD(COLUMN(F:F),2)),""))</f>
        <v/>
      </c>
      <c r="M208" s="28" t="str">
        <f t="array" aca="1" ref="M208" ca="1">CHOOSE(MOD(COLUMN(G:G),2)+1,IFERROR(SMALL(IF((codetiers=$A208)*(codeart=$C208),tranche,""),COLUMN(G:G)/2*MOD(COLUMN(F:F),2)),""),IFERROR(SMALL(IF((codetiers=$A208)*(codeart=$C208),prixu,""),COLUMN(F:F)/2*MOD(COLUMN(G:G),2)),""))</f>
        <v/>
      </c>
      <c r="N208" s="28" t="str">
        <f t="array" aca="1" ref="N208" ca="1">CHOOSE(MOD(COLUMN(H:H),2)+1,IFERROR(SMALL(IF((codetiers=$A208)*(codeart=$C208),tranche,""),COLUMN(H:H)/2*MOD(COLUMN(G:G),2)),""),IFERROR(SMALL(IF((codetiers=$A208)*(codeart=$C208),prixu,""),COLUMN(G:G)/2*MOD(COLUMN(H:H),2)),""))</f>
        <v/>
      </c>
      <c r="O208" s="28" t="str">
        <f t="array" aca="1" ref="O208" ca="1">CHOOSE(MOD(COLUMN(I:I),2)+1,IFERROR(SMALL(IF((codetiers=$A208)*(codeart=$C208),tranche,""),COLUMN(I:I)/2*MOD(COLUMN(H:H),2)),""),IFERROR(SMALL(IF((codetiers=$A208)*(codeart=$C208),prixu,""),COLUMN(H:H)/2*MOD(COLUMN(I:I),2)),""))</f>
        <v/>
      </c>
      <c r="P208" s="28" t="str">
        <f t="array" aca="1" ref="P208" ca="1">CHOOSE(MOD(COLUMN(J:J),2)+1,IFERROR(SMALL(IF((codetiers=$A208)*(codeart=$C208),tranche,""),COLUMN(J:J)/2*MOD(COLUMN(I:I),2)),""),IFERROR(SMALL(IF((codetiers=$A208)*(codeart=$C208),prixu,""),COLUMN(I:I)/2*MOD(COLUMN(J:J),2)),""))</f>
        <v/>
      </c>
      <c r="Q208" s="28" t="str">
        <f t="array" aca="1" ref="Q208" ca="1">CHOOSE(MOD(COLUMN(K:K),2)+1,IFERROR(SMALL(IF((codetiers=$A208)*(codeart=$C208),tranche,""),COLUMN(K:K)/2*MOD(COLUMN(J:J),2)),""),IFERROR(SMALL(IF((codetiers=$A208)*(codeart=$C208),prixu,""),COLUMN(J:J)/2*MOD(COLUMN(K:K),2)),""))</f>
        <v/>
      </c>
      <c r="R208" s="28" t="str">
        <f t="array" aca="1" ref="R208" ca="1">CHOOSE(MOD(COLUMN(L:L),2)+1,IFERROR(SMALL(IF((codetiers=$A208)*(codeart=$C208),tranche,""),COLUMN(L:L)/2*MOD(COLUMN(K:K),2)),""),IFERROR(SMALL(IF((codetiers=$A208)*(codeart=$C208),prixu,""),COLUMN(K:K)/2*MOD(COLUMN(L:L),2)),""))</f>
        <v/>
      </c>
      <c r="S208" s="28" t="str">
        <f t="array" aca="1" ref="S208" ca="1">CHOOSE(MOD(COLUMN(M:M),2)+1,IFERROR(SMALL(IF((codetiers=$A208)*(codeart=$C208),tranche,""),COLUMN(M:M)/2*MOD(COLUMN(L:L),2)),""),IFERROR(SMALL(IF((codetiers=$A208)*(codeart=$C208),prixu,""),COLUMN(L:L)/2*MOD(COLUMN(M:M),2)),""))</f>
        <v/>
      </c>
    </row>
    <row r="209" spans="1:19">
      <c r="A209" s="26" t="str">
        <f ca="1">INDEX(codetiers,SMALL(colindex,ROW(A208)))</f>
        <v>100151</v>
      </c>
      <c r="B209" s="26" t="str">
        <f ca="1">VLOOKUP($A209,infos,COLUMN(B:B),0)</f>
        <v>LCI MEDICAL</v>
      </c>
      <c r="C209" s="26" t="str">
        <f ca="1">INDEX(codeart,SMALL(colindex,ROW(A208)))</f>
        <v>PG340233-2</v>
      </c>
      <c r="D209" s="26">
        <f ca="1">INDEX(infos,SMALL(colindex,ROW(A208)),COLUMN(D:D))</f>
        <v>0</v>
      </c>
      <c r="E209" s="26" t="str">
        <f ca="1">INDEX(infos,SMALL(colindex,ROW($A208)),COLUMN(E:E))</f>
        <v>RAPE EXTENSION DE QUILLE L=70</v>
      </c>
      <c r="F209" s="26">
        <f ca="1">INDEX(infos,SMALL(colindex,ROW($A208)),COLUMN(F:F))</f>
        <v>0</v>
      </c>
      <c r="G209" s="26" t="str">
        <f ca="1">INDEX(infos,SMALL(colindex,ROW($A208)),COLUMN(G:G))</f>
        <v>PEL</v>
      </c>
      <c r="H209" s="28">
        <f t="array" aca="1" ref="H209" ca="1">CHOOSE(MOD(COLUMN(B:B),2)+1,IFERROR(SMALL(IF((codetiers=$A209)*(codeart=$C209),tranche,""),COLUMN(B:B)/2*MOD(COLUMN(A:A),2)),""),IFERROR(SMALL(IF((codetiers=$A209)*(codeart=$C209),prixu,""),COLUMN(A:A)/2*MOD(COLUMN(B:B),2)),""))</f>
        <v>20</v>
      </c>
      <c r="I209" s="28">
        <f t="array" aca="1" ref="I209" ca="1">CHOOSE(MOD(COLUMN(C:C),2)+1,IFERROR(SMALL(IF((codetiers=$A209)*(codeart=$C209),tranche,""),COLUMN(C:C)/2*MOD(COLUMN(B:B),2)),""),IFERROR(SMALL(IF((codetiers=$A209)*(codeart=$C209),prixu,""),COLUMN(B:B)/2*MOD(COLUMN(C:C),2)),""))</f>
        <v>3.8</v>
      </c>
      <c r="J209" s="28" t="str">
        <f t="array" aca="1" ref="J209" ca="1">CHOOSE(MOD(COLUMN(D:D),2)+1,IFERROR(SMALL(IF((codetiers=$A209)*(codeart=$C209),tranche,""),COLUMN(D:D)/2*MOD(COLUMN(C:C),2)),""),IFERROR(SMALL(IF((codetiers=$A209)*(codeart=$C209),prixu,""),COLUMN(C:C)/2*MOD(COLUMN(D:D),2)),""))</f>
        <v/>
      </c>
      <c r="K209" s="28" t="str">
        <f t="array" aca="1" ref="K209" ca="1">CHOOSE(MOD(COLUMN(E:E),2)+1,IFERROR(SMALL(IF((codetiers=$A209)*(codeart=$C209),tranche,""),COLUMN(E:E)/2*MOD(COLUMN(D:D),2)),""),IFERROR(SMALL(IF((codetiers=$A209)*(codeart=$C209),prixu,""),COLUMN(D:D)/2*MOD(COLUMN(E:E),2)),""))</f>
        <v/>
      </c>
      <c r="L209" s="28" t="str">
        <f t="array" aca="1" ref="L209" ca="1">CHOOSE(MOD(COLUMN(F:F),2)+1,IFERROR(SMALL(IF((codetiers=$A209)*(codeart=$C209),tranche,""),COLUMN(F:F)/2*MOD(COLUMN(E:E),2)),""),IFERROR(SMALL(IF((codetiers=$A209)*(codeart=$C209),prixu,""),COLUMN(E:E)/2*MOD(COLUMN(F:F),2)),""))</f>
        <v/>
      </c>
      <c r="M209" s="28" t="str">
        <f t="array" aca="1" ref="M209" ca="1">CHOOSE(MOD(COLUMN(G:G),2)+1,IFERROR(SMALL(IF((codetiers=$A209)*(codeart=$C209),tranche,""),COLUMN(G:G)/2*MOD(COLUMN(F:F),2)),""),IFERROR(SMALL(IF((codetiers=$A209)*(codeart=$C209),prixu,""),COLUMN(F:F)/2*MOD(COLUMN(G:G),2)),""))</f>
        <v/>
      </c>
      <c r="N209" s="28" t="str">
        <f t="array" aca="1" ref="N209" ca="1">CHOOSE(MOD(COLUMN(H:H),2)+1,IFERROR(SMALL(IF((codetiers=$A209)*(codeart=$C209),tranche,""),COLUMN(H:H)/2*MOD(COLUMN(G:G),2)),""),IFERROR(SMALL(IF((codetiers=$A209)*(codeart=$C209),prixu,""),COLUMN(G:G)/2*MOD(COLUMN(H:H),2)),""))</f>
        <v/>
      </c>
      <c r="O209" s="28" t="str">
        <f t="array" aca="1" ref="O209" ca="1">CHOOSE(MOD(COLUMN(I:I),2)+1,IFERROR(SMALL(IF((codetiers=$A209)*(codeart=$C209),tranche,""),COLUMN(I:I)/2*MOD(COLUMN(H:H),2)),""),IFERROR(SMALL(IF((codetiers=$A209)*(codeart=$C209),prixu,""),COLUMN(H:H)/2*MOD(COLUMN(I:I),2)),""))</f>
        <v/>
      </c>
      <c r="P209" s="28" t="str">
        <f t="array" aca="1" ref="P209" ca="1">CHOOSE(MOD(COLUMN(J:J),2)+1,IFERROR(SMALL(IF((codetiers=$A209)*(codeart=$C209),tranche,""),COLUMN(J:J)/2*MOD(COLUMN(I:I),2)),""),IFERROR(SMALL(IF((codetiers=$A209)*(codeart=$C209),prixu,""),COLUMN(I:I)/2*MOD(COLUMN(J:J),2)),""))</f>
        <v/>
      </c>
      <c r="Q209" s="28" t="str">
        <f t="array" aca="1" ref="Q209" ca="1">CHOOSE(MOD(COLUMN(K:K),2)+1,IFERROR(SMALL(IF((codetiers=$A209)*(codeart=$C209),tranche,""),COLUMN(K:K)/2*MOD(COLUMN(J:J),2)),""),IFERROR(SMALL(IF((codetiers=$A209)*(codeart=$C209),prixu,""),COLUMN(J:J)/2*MOD(COLUMN(K:K),2)),""))</f>
        <v/>
      </c>
      <c r="R209" s="28" t="str">
        <f t="array" aca="1" ref="R209" ca="1">CHOOSE(MOD(COLUMN(L:L),2)+1,IFERROR(SMALL(IF((codetiers=$A209)*(codeart=$C209),tranche,""),COLUMN(L:L)/2*MOD(COLUMN(K:K),2)),""),IFERROR(SMALL(IF((codetiers=$A209)*(codeart=$C209),prixu,""),COLUMN(K:K)/2*MOD(COLUMN(L:L),2)),""))</f>
        <v/>
      </c>
      <c r="S209" s="28" t="str">
        <f t="array" aca="1" ref="S209" ca="1">CHOOSE(MOD(COLUMN(M:M),2)+1,IFERROR(SMALL(IF((codetiers=$A209)*(codeart=$C209),tranche,""),COLUMN(M:M)/2*MOD(COLUMN(L:L),2)),""),IFERROR(SMALL(IF((codetiers=$A209)*(codeart=$C209),prixu,""),COLUMN(L:L)/2*MOD(COLUMN(M:M),2)),""))</f>
        <v/>
      </c>
    </row>
    <row r="210" spans="1:19">
      <c r="A210" s="26" t="str">
        <f ca="1">INDEX(codetiers,SMALL(colindex,ROW(A209)))</f>
        <v>100151</v>
      </c>
      <c r="B210" s="26" t="str">
        <f ca="1">VLOOKUP($A210,infos,COLUMN(B:B),0)</f>
        <v>LCI MEDICAL</v>
      </c>
      <c r="C210" s="26" t="str">
        <f ca="1">INDEX(codeart,SMALL(colindex,ROW(A209)))</f>
        <v>PG340233-3</v>
      </c>
      <c r="D210" s="26">
        <f ca="1">INDEX(infos,SMALL(colindex,ROW(A209)),COLUMN(D:D))</f>
        <v>0</v>
      </c>
      <c r="E210" s="26" t="str">
        <f ca="1">INDEX(infos,SMALL(colindex,ROW($A209)),COLUMN(E:E))</f>
        <v>RAPE EXTENSION DE QUILLE L=110</v>
      </c>
      <c r="F210" s="26">
        <f ca="1">INDEX(infos,SMALL(colindex,ROW($A209)),COLUMN(F:F))</f>
        <v>0</v>
      </c>
      <c r="G210" s="26" t="str">
        <f ca="1">INDEX(infos,SMALL(colindex,ROW($A209)),COLUMN(G:G))</f>
        <v>PEL</v>
      </c>
      <c r="H210" s="28">
        <f t="array" aca="1" ref="H210" ca="1">CHOOSE(MOD(COLUMN(B:B),2)+1,IFERROR(SMALL(IF((codetiers=$A210)*(codeart=$C210),tranche,""),COLUMN(B:B)/2*MOD(COLUMN(A:A),2)),""),IFERROR(SMALL(IF((codetiers=$A210)*(codeart=$C210),prixu,""),COLUMN(A:A)/2*MOD(COLUMN(B:B),2)),""))</f>
        <v>20</v>
      </c>
      <c r="I210" s="28">
        <f t="array" aca="1" ref="I210" ca="1">CHOOSE(MOD(COLUMN(C:C),2)+1,IFERROR(SMALL(IF((codetiers=$A210)*(codeart=$C210),tranche,""),COLUMN(C:C)/2*MOD(COLUMN(B:B),2)),""),IFERROR(SMALL(IF((codetiers=$A210)*(codeart=$C210),prixu,""),COLUMN(B:B)/2*MOD(COLUMN(C:C),2)),""))</f>
        <v>4.8</v>
      </c>
      <c r="J210" s="28" t="str">
        <f t="array" aca="1" ref="J210" ca="1">CHOOSE(MOD(COLUMN(D:D),2)+1,IFERROR(SMALL(IF((codetiers=$A210)*(codeart=$C210),tranche,""),COLUMN(D:D)/2*MOD(COLUMN(C:C),2)),""),IFERROR(SMALL(IF((codetiers=$A210)*(codeart=$C210),prixu,""),COLUMN(C:C)/2*MOD(COLUMN(D:D),2)),""))</f>
        <v/>
      </c>
      <c r="K210" s="28" t="str">
        <f t="array" aca="1" ref="K210" ca="1">CHOOSE(MOD(COLUMN(E:E),2)+1,IFERROR(SMALL(IF((codetiers=$A210)*(codeart=$C210),tranche,""),COLUMN(E:E)/2*MOD(COLUMN(D:D),2)),""),IFERROR(SMALL(IF((codetiers=$A210)*(codeart=$C210),prixu,""),COLUMN(D:D)/2*MOD(COLUMN(E:E),2)),""))</f>
        <v/>
      </c>
      <c r="L210" s="28" t="str">
        <f t="array" aca="1" ref="L210" ca="1">CHOOSE(MOD(COLUMN(F:F),2)+1,IFERROR(SMALL(IF((codetiers=$A210)*(codeart=$C210),tranche,""),COLUMN(F:F)/2*MOD(COLUMN(E:E),2)),""),IFERROR(SMALL(IF((codetiers=$A210)*(codeart=$C210),prixu,""),COLUMN(E:E)/2*MOD(COLUMN(F:F),2)),""))</f>
        <v/>
      </c>
      <c r="M210" s="28" t="str">
        <f t="array" aca="1" ref="M210" ca="1">CHOOSE(MOD(COLUMN(G:G),2)+1,IFERROR(SMALL(IF((codetiers=$A210)*(codeart=$C210),tranche,""),COLUMN(G:G)/2*MOD(COLUMN(F:F),2)),""),IFERROR(SMALL(IF((codetiers=$A210)*(codeart=$C210),prixu,""),COLUMN(F:F)/2*MOD(COLUMN(G:G),2)),""))</f>
        <v/>
      </c>
      <c r="N210" s="28" t="str">
        <f t="array" aca="1" ref="N210" ca="1">CHOOSE(MOD(COLUMN(H:H),2)+1,IFERROR(SMALL(IF((codetiers=$A210)*(codeart=$C210),tranche,""),COLUMN(H:H)/2*MOD(COLUMN(G:G),2)),""),IFERROR(SMALL(IF((codetiers=$A210)*(codeart=$C210),prixu,""),COLUMN(G:G)/2*MOD(COLUMN(H:H),2)),""))</f>
        <v/>
      </c>
      <c r="O210" s="28" t="str">
        <f t="array" aca="1" ref="O210" ca="1">CHOOSE(MOD(COLUMN(I:I),2)+1,IFERROR(SMALL(IF((codetiers=$A210)*(codeart=$C210),tranche,""),COLUMN(I:I)/2*MOD(COLUMN(H:H),2)),""),IFERROR(SMALL(IF((codetiers=$A210)*(codeart=$C210),prixu,""),COLUMN(H:H)/2*MOD(COLUMN(I:I),2)),""))</f>
        <v/>
      </c>
      <c r="P210" s="28" t="str">
        <f t="array" aca="1" ref="P210" ca="1">CHOOSE(MOD(COLUMN(J:J),2)+1,IFERROR(SMALL(IF((codetiers=$A210)*(codeart=$C210),tranche,""),COLUMN(J:J)/2*MOD(COLUMN(I:I),2)),""),IFERROR(SMALL(IF((codetiers=$A210)*(codeart=$C210),prixu,""),COLUMN(I:I)/2*MOD(COLUMN(J:J),2)),""))</f>
        <v/>
      </c>
      <c r="Q210" s="28" t="str">
        <f t="array" aca="1" ref="Q210" ca="1">CHOOSE(MOD(COLUMN(K:K),2)+1,IFERROR(SMALL(IF((codetiers=$A210)*(codeart=$C210),tranche,""),COLUMN(K:K)/2*MOD(COLUMN(J:J),2)),""),IFERROR(SMALL(IF((codetiers=$A210)*(codeart=$C210),prixu,""),COLUMN(J:J)/2*MOD(COLUMN(K:K),2)),""))</f>
        <v/>
      </c>
      <c r="R210" s="28" t="str">
        <f t="array" aca="1" ref="R210" ca="1">CHOOSE(MOD(COLUMN(L:L),2)+1,IFERROR(SMALL(IF((codetiers=$A210)*(codeart=$C210),tranche,""),COLUMN(L:L)/2*MOD(COLUMN(K:K),2)),""),IFERROR(SMALL(IF((codetiers=$A210)*(codeart=$C210),prixu,""),COLUMN(K:K)/2*MOD(COLUMN(L:L),2)),""))</f>
        <v/>
      </c>
      <c r="S210" s="28" t="str">
        <f t="array" aca="1" ref="S210" ca="1">CHOOSE(MOD(COLUMN(M:M),2)+1,IFERROR(SMALL(IF((codetiers=$A210)*(codeart=$C210),tranche,""),COLUMN(M:M)/2*MOD(COLUMN(L:L),2)),""),IFERROR(SMALL(IF((codetiers=$A210)*(codeart=$C210),prixu,""),COLUMN(L:L)/2*MOD(COLUMN(M:M),2)),""))</f>
        <v/>
      </c>
    </row>
    <row r="211" spans="1:19">
      <c r="A211" s="26" t="str">
        <f ca="1">INDEX(codetiers,SMALL(colindex,ROW(A210)))</f>
        <v>130337</v>
      </c>
      <c r="B211" s="26" t="str">
        <f ca="1">VLOOKUP($A211,infos,COLUMN(B:B),0)</f>
        <v>U.N.D</v>
      </c>
      <c r="C211" s="26" t="str">
        <f ca="1">INDEX(codeart,SMALL(colindex,ROW(A210)))</f>
        <v>PIC2 D3.80 L1.6</v>
      </c>
      <c r="D211" s="26" t="str">
        <f ca="1">INDEX(infos,SMALL(colindex,ROW(A210)),COLUMN(D:D))</f>
        <v>B</v>
      </c>
      <c r="E211" s="26" t="str">
        <f ca="1">INDEX(infos,SMALL(colindex,ROW($A210)),COLUMN(E:E))</f>
        <v>PILIER IC 2 Ø3.80 L1.6</v>
      </c>
      <c r="F211" s="26">
        <f ca="1">INDEX(infos,SMALL(colindex,ROW($A210)),COLUMN(F:F))</f>
        <v>0</v>
      </c>
      <c r="G211" s="26" t="str">
        <f ca="1">INDEX(infos,SMALL(colindex,ROW($A210)),COLUMN(G:G))</f>
        <v>ANOD</v>
      </c>
      <c r="H211" s="28">
        <f t="array" aca="1" ref="H211" ca="1">CHOOSE(MOD(COLUMN(B:B),2)+1,IFERROR(SMALL(IF((codetiers=$A211)*(codeart=$C211),tranche,""),COLUMN(B:B)/2*MOD(COLUMN(A:A),2)),""),IFERROR(SMALL(IF((codetiers=$A211)*(codeart=$C211),prixu,""),COLUMN(A:A)/2*MOD(COLUMN(B:B),2)),""))</f>
        <v>49</v>
      </c>
      <c r="I211" s="28">
        <f t="array" aca="1" ref="I211" ca="1">CHOOSE(MOD(COLUMN(C:C),2)+1,IFERROR(SMALL(IF((codetiers=$A211)*(codeart=$C211),tranche,""),COLUMN(C:C)/2*MOD(COLUMN(B:B),2)),""),IFERROR(SMALL(IF((codetiers=$A211)*(codeart=$C211),prixu,""),COLUMN(B:B)/2*MOD(COLUMN(C:C),2)),""))</f>
        <v>0.71</v>
      </c>
      <c r="J211" s="28">
        <f t="array" aca="1" ref="J211" ca="1">CHOOSE(MOD(COLUMN(D:D),2)+1,IFERROR(SMALL(IF((codetiers=$A211)*(codeart=$C211),tranche,""),COLUMN(D:D)/2*MOD(COLUMN(C:C),2)),""),IFERROR(SMALL(IF((codetiers=$A211)*(codeart=$C211),prixu,""),COLUMN(C:C)/2*MOD(COLUMN(D:D),2)),""))</f>
        <v>99</v>
      </c>
      <c r="K211" s="28">
        <f t="array" aca="1" ref="K211" ca="1">CHOOSE(MOD(COLUMN(E:E),2)+1,IFERROR(SMALL(IF((codetiers=$A211)*(codeart=$C211),tranche,""),COLUMN(E:E)/2*MOD(COLUMN(D:D),2)),""),IFERROR(SMALL(IF((codetiers=$A211)*(codeart=$C211),prixu,""),COLUMN(D:D)/2*MOD(COLUMN(E:E),2)),""))</f>
        <v>0.82</v>
      </c>
      <c r="L211" s="28">
        <f t="array" aca="1" ref="L211" ca="1">CHOOSE(MOD(COLUMN(F:F),2)+1,IFERROR(SMALL(IF((codetiers=$A211)*(codeart=$C211),tranche,""),COLUMN(F:F)/2*MOD(COLUMN(E:E),2)),""),IFERROR(SMALL(IF((codetiers=$A211)*(codeart=$C211),prixu,""),COLUMN(E:E)/2*MOD(COLUMN(F:F),2)),""))</f>
        <v>199</v>
      </c>
      <c r="M211" s="28">
        <f t="array" aca="1" ref="M211" ca="1">CHOOSE(MOD(COLUMN(G:G),2)+1,IFERROR(SMALL(IF((codetiers=$A211)*(codeart=$C211),tranche,""),COLUMN(G:G)/2*MOD(COLUMN(F:F),2)),""),IFERROR(SMALL(IF((codetiers=$A211)*(codeart=$C211),prixu,""),COLUMN(F:F)/2*MOD(COLUMN(G:G),2)),""))</f>
        <v>1</v>
      </c>
      <c r="N211" s="28">
        <f t="array" aca="1" ref="N211" ca="1">CHOOSE(MOD(COLUMN(H:H),2)+1,IFERROR(SMALL(IF((codetiers=$A211)*(codeart=$C211),tranche,""),COLUMN(H:H)/2*MOD(COLUMN(G:G),2)),""),IFERROR(SMALL(IF((codetiers=$A211)*(codeart=$C211),prixu,""),COLUMN(G:G)/2*MOD(COLUMN(H:H),2)),""))</f>
        <v>299</v>
      </c>
      <c r="O211" s="28">
        <f t="array" aca="1" ref="O211" ca="1">CHOOSE(MOD(COLUMN(I:I),2)+1,IFERROR(SMALL(IF((codetiers=$A211)*(codeart=$C211),tranche,""),COLUMN(I:I)/2*MOD(COLUMN(H:H),2)),""),IFERROR(SMALL(IF((codetiers=$A211)*(codeart=$C211),prixu,""),COLUMN(H:H)/2*MOD(COLUMN(I:I),2)),""))</f>
        <v>1.24</v>
      </c>
      <c r="P211" s="28">
        <f t="array" aca="1" ref="P211" ca="1">CHOOSE(MOD(COLUMN(J:J),2)+1,IFERROR(SMALL(IF((codetiers=$A211)*(codeart=$C211),tranche,""),COLUMN(J:J)/2*MOD(COLUMN(I:I),2)),""),IFERROR(SMALL(IF((codetiers=$A211)*(codeart=$C211),prixu,""),COLUMN(I:I)/2*MOD(COLUMN(J:J),2)),""))</f>
        <v>499</v>
      </c>
      <c r="Q211" s="28">
        <f t="array" aca="1" ref="Q211" ca="1">CHOOSE(MOD(COLUMN(K:K),2)+1,IFERROR(SMALL(IF((codetiers=$A211)*(codeart=$C211),tranche,""),COLUMN(K:K)/2*MOD(COLUMN(J:J),2)),""),IFERROR(SMALL(IF((codetiers=$A211)*(codeart=$C211),prixu,""),COLUMN(J:J)/2*MOD(COLUMN(K:K),2)),""))</f>
        <v>1.55</v>
      </c>
      <c r="R211" s="28">
        <f t="array" aca="1" ref="R211" ca="1">CHOOSE(MOD(COLUMN(L:L),2)+1,IFERROR(SMALL(IF((codetiers=$A211)*(codeart=$C211),tranche,""),COLUMN(L:L)/2*MOD(COLUMN(K:K),2)),""),IFERROR(SMALL(IF((codetiers=$A211)*(codeart=$C211),prixu,""),COLUMN(K:K)/2*MOD(COLUMN(L:L),2)),""))</f>
        <v>9999</v>
      </c>
      <c r="S211" s="28">
        <f t="array" aca="1" ref="S211" ca="1">CHOOSE(MOD(COLUMN(M:M),2)+1,IFERROR(SMALL(IF((codetiers=$A211)*(codeart=$C211),tranche,""),COLUMN(M:M)/2*MOD(COLUMN(L:L),2)),""),IFERROR(SMALL(IF((codetiers=$A211)*(codeart=$C211),prixu,""),COLUMN(L:L)/2*MOD(COLUMN(M:M),2)),""))</f>
        <v>1.76</v>
      </c>
    </row>
    <row r="212" spans="1:19">
      <c r="A212" s="26" t="str">
        <f ca="1">INDEX(codetiers,SMALL(colindex,ROW(A211)))</f>
        <v>130337</v>
      </c>
      <c r="B212" s="26" t="str">
        <f ca="1">VLOOKUP($A212,infos,COLUMN(B:B),0)</f>
        <v>U.N.D</v>
      </c>
      <c r="C212" s="26" t="str">
        <f ca="1">INDEX(codeart,SMALL(colindex,ROW(A211)))</f>
        <v>PIC2 D3.80 L2</v>
      </c>
      <c r="D212" s="26" t="str">
        <f ca="1">INDEX(infos,SMALL(colindex,ROW(A211)),COLUMN(D:D))</f>
        <v>B</v>
      </c>
      <c r="E212" s="26" t="str">
        <f ca="1">INDEX(infos,SMALL(colindex,ROW($A211)),COLUMN(E:E))</f>
        <v>PILIER IC 2 Ø3.80 L2</v>
      </c>
      <c r="F212" s="26">
        <f ca="1">INDEX(infos,SMALL(colindex,ROW($A211)),COLUMN(F:F))</f>
        <v>0</v>
      </c>
      <c r="G212" s="26" t="str">
        <f ca="1">INDEX(infos,SMALL(colindex,ROW($A211)),COLUMN(G:G))</f>
        <v>ANOD</v>
      </c>
      <c r="H212" s="28">
        <f t="array" aca="1" ref="H212" ca="1">CHOOSE(MOD(COLUMN(B:B),2)+1,IFERROR(SMALL(IF((codetiers=$A212)*(codeart=$C212),tranche,""),COLUMN(B:B)/2*MOD(COLUMN(A:A),2)),""),IFERROR(SMALL(IF((codetiers=$A212)*(codeart=$C212),prixu,""),COLUMN(A:A)/2*MOD(COLUMN(B:B),2)),""))</f>
        <v>49</v>
      </c>
      <c r="I212" s="28">
        <f t="array" aca="1" ref="I212" ca="1">CHOOSE(MOD(COLUMN(C:C),2)+1,IFERROR(SMALL(IF((codetiers=$A212)*(codeart=$C212),tranche,""),COLUMN(C:C)/2*MOD(COLUMN(B:B),2)),""),IFERROR(SMALL(IF((codetiers=$A212)*(codeart=$C212),prixu,""),COLUMN(B:B)/2*MOD(COLUMN(C:C),2)),""))</f>
        <v>0.71</v>
      </c>
      <c r="J212" s="28">
        <f t="array" aca="1" ref="J212" ca="1">CHOOSE(MOD(COLUMN(D:D),2)+1,IFERROR(SMALL(IF((codetiers=$A212)*(codeart=$C212),tranche,""),COLUMN(D:D)/2*MOD(COLUMN(C:C),2)),""),IFERROR(SMALL(IF((codetiers=$A212)*(codeart=$C212),prixu,""),COLUMN(C:C)/2*MOD(COLUMN(D:D),2)),""))</f>
        <v>99</v>
      </c>
      <c r="K212" s="28">
        <f t="array" aca="1" ref="K212" ca="1">CHOOSE(MOD(COLUMN(E:E),2)+1,IFERROR(SMALL(IF((codetiers=$A212)*(codeart=$C212),tranche,""),COLUMN(E:E)/2*MOD(COLUMN(D:D),2)),""),IFERROR(SMALL(IF((codetiers=$A212)*(codeart=$C212),prixu,""),COLUMN(D:D)/2*MOD(COLUMN(E:E),2)),""))</f>
        <v>0.82</v>
      </c>
      <c r="L212" s="28">
        <f t="array" aca="1" ref="L212" ca="1">CHOOSE(MOD(COLUMN(F:F),2)+1,IFERROR(SMALL(IF((codetiers=$A212)*(codeart=$C212),tranche,""),COLUMN(F:F)/2*MOD(COLUMN(E:E),2)),""),IFERROR(SMALL(IF((codetiers=$A212)*(codeart=$C212),prixu,""),COLUMN(E:E)/2*MOD(COLUMN(F:F),2)),""))</f>
        <v>199</v>
      </c>
      <c r="M212" s="28">
        <f t="array" aca="1" ref="M212" ca="1">CHOOSE(MOD(COLUMN(G:G),2)+1,IFERROR(SMALL(IF((codetiers=$A212)*(codeart=$C212),tranche,""),COLUMN(G:G)/2*MOD(COLUMN(F:F),2)),""),IFERROR(SMALL(IF((codetiers=$A212)*(codeart=$C212),prixu,""),COLUMN(F:F)/2*MOD(COLUMN(G:G),2)),""))</f>
        <v>1</v>
      </c>
      <c r="N212" s="28">
        <f t="array" aca="1" ref="N212" ca="1">CHOOSE(MOD(COLUMN(H:H),2)+1,IFERROR(SMALL(IF((codetiers=$A212)*(codeart=$C212),tranche,""),COLUMN(H:H)/2*MOD(COLUMN(G:G),2)),""),IFERROR(SMALL(IF((codetiers=$A212)*(codeart=$C212),prixu,""),COLUMN(G:G)/2*MOD(COLUMN(H:H),2)),""))</f>
        <v>299</v>
      </c>
      <c r="O212" s="28">
        <f t="array" aca="1" ref="O212" ca="1">CHOOSE(MOD(COLUMN(I:I),2)+1,IFERROR(SMALL(IF((codetiers=$A212)*(codeart=$C212),tranche,""),COLUMN(I:I)/2*MOD(COLUMN(H:H),2)),""),IFERROR(SMALL(IF((codetiers=$A212)*(codeart=$C212),prixu,""),COLUMN(H:H)/2*MOD(COLUMN(I:I),2)),""))</f>
        <v>1.24</v>
      </c>
      <c r="P212" s="28">
        <f t="array" aca="1" ref="P212" ca="1">CHOOSE(MOD(COLUMN(J:J),2)+1,IFERROR(SMALL(IF((codetiers=$A212)*(codeart=$C212),tranche,""),COLUMN(J:J)/2*MOD(COLUMN(I:I),2)),""),IFERROR(SMALL(IF((codetiers=$A212)*(codeart=$C212),prixu,""),COLUMN(I:I)/2*MOD(COLUMN(J:J),2)),""))</f>
        <v>499</v>
      </c>
      <c r="Q212" s="28">
        <f t="array" aca="1" ref="Q212" ca="1">CHOOSE(MOD(COLUMN(K:K),2)+1,IFERROR(SMALL(IF((codetiers=$A212)*(codeart=$C212),tranche,""),COLUMN(K:K)/2*MOD(COLUMN(J:J),2)),""),IFERROR(SMALL(IF((codetiers=$A212)*(codeart=$C212),prixu,""),COLUMN(J:J)/2*MOD(COLUMN(K:K),2)),""))</f>
        <v>1.55</v>
      </c>
      <c r="R212" s="28">
        <f t="array" aca="1" ref="R212" ca="1">CHOOSE(MOD(COLUMN(L:L),2)+1,IFERROR(SMALL(IF((codetiers=$A212)*(codeart=$C212),tranche,""),COLUMN(L:L)/2*MOD(COLUMN(K:K),2)),""),IFERROR(SMALL(IF((codetiers=$A212)*(codeart=$C212),prixu,""),COLUMN(K:K)/2*MOD(COLUMN(L:L),2)),""))</f>
        <v>9999</v>
      </c>
      <c r="S212" s="28">
        <f t="array" aca="1" ref="S212" ca="1">CHOOSE(MOD(COLUMN(M:M),2)+1,IFERROR(SMALL(IF((codetiers=$A212)*(codeart=$C212),tranche,""),COLUMN(M:M)/2*MOD(COLUMN(L:L),2)),""),IFERROR(SMALL(IF((codetiers=$A212)*(codeart=$C212),prixu,""),COLUMN(L:L)/2*MOD(COLUMN(M:M),2)),""))</f>
        <v>1.76</v>
      </c>
    </row>
    <row r="213" spans="1:19">
      <c r="A213" s="26" t="str">
        <f ca="1">INDEX(codetiers,SMALL(colindex,ROW(A212)))</f>
        <v>130337</v>
      </c>
      <c r="B213" s="26" t="str">
        <f ca="1">VLOOKUP($A213,infos,COLUMN(B:B),0)</f>
        <v>U.N.D</v>
      </c>
      <c r="C213" s="26" t="str">
        <f ca="1">INDEX(codeart,SMALL(colindex,ROW(A212)))</f>
        <v>PIC2 D3.80 L3</v>
      </c>
      <c r="D213" s="26" t="str">
        <f ca="1">INDEX(infos,SMALL(colindex,ROW(A212)),COLUMN(D:D))</f>
        <v>00BRW</v>
      </c>
      <c r="E213" s="26" t="str">
        <f ca="1">INDEX(infos,SMALL(colindex,ROW($A212)),COLUMN(E:E))</f>
        <v>PILIER IC 2 Ø3.80 L3</v>
      </c>
      <c r="F213" s="26">
        <f ca="1">INDEX(infos,SMALL(colindex,ROW($A212)),COLUMN(F:F))</f>
        <v>0</v>
      </c>
      <c r="G213" s="26" t="str">
        <f ca="1">INDEX(infos,SMALL(colindex,ROW($A212)),COLUMN(G:G))</f>
        <v>ANOD</v>
      </c>
      <c r="H213" s="28">
        <f t="array" aca="1" ref="H213" ca="1">CHOOSE(MOD(COLUMN(B:B),2)+1,IFERROR(SMALL(IF((codetiers=$A213)*(codeart=$C213),tranche,""),COLUMN(B:B)/2*MOD(COLUMN(A:A),2)),""),IFERROR(SMALL(IF((codetiers=$A213)*(codeart=$C213),prixu,""),COLUMN(A:A)/2*MOD(COLUMN(B:B),2)),""))</f>
        <v>49</v>
      </c>
      <c r="I213" s="28">
        <f t="array" aca="1" ref="I213" ca="1">CHOOSE(MOD(COLUMN(C:C),2)+1,IFERROR(SMALL(IF((codetiers=$A213)*(codeart=$C213),tranche,""),COLUMN(C:C)/2*MOD(COLUMN(B:B),2)),""),IFERROR(SMALL(IF((codetiers=$A213)*(codeart=$C213),prixu,""),COLUMN(B:B)/2*MOD(COLUMN(C:C),2)),""))</f>
        <v>0.71</v>
      </c>
      <c r="J213" s="28">
        <f t="array" aca="1" ref="J213" ca="1">CHOOSE(MOD(COLUMN(D:D),2)+1,IFERROR(SMALL(IF((codetiers=$A213)*(codeart=$C213),tranche,""),COLUMN(D:D)/2*MOD(COLUMN(C:C),2)),""),IFERROR(SMALL(IF((codetiers=$A213)*(codeart=$C213),prixu,""),COLUMN(C:C)/2*MOD(COLUMN(D:D),2)),""))</f>
        <v>49</v>
      </c>
      <c r="K213" s="28">
        <f t="array" aca="1" ref="K213" ca="1">CHOOSE(MOD(COLUMN(E:E),2)+1,IFERROR(SMALL(IF((codetiers=$A213)*(codeart=$C213),tranche,""),COLUMN(E:E)/2*MOD(COLUMN(D:D),2)),""),IFERROR(SMALL(IF((codetiers=$A213)*(codeart=$C213),prixu,""),COLUMN(D:D)/2*MOD(COLUMN(E:E),2)),""))</f>
        <v>0.82</v>
      </c>
      <c r="L213" s="28">
        <f t="array" aca="1" ref="L213" ca="1">CHOOSE(MOD(COLUMN(F:F),2)+1,IFERROR(SMALL(IF((codetiers=$A213)*(codeart=$C213),tranche,""),COLUMN(F:F)/2*MOD(COLUMN(E:E),2)),""),IFERROR(SMALL(IF((codetiers=$A213)*(codeart=$C213),prixu,""),COLUMN(E:E)/2*MOD(COLUMN(F:F),2)),""))</f>
        <v>99</v>
      </c>
      <c r="M213" s="28">
        <f t="array" aca="1" ref="M213" ca="1">CHOOSE(MOD(COLUMN(G:G),2)+1,IFERROR(SMALL(IF((codetiers=$A213)*(codeart=$C213),tranche,""),COLUMN(G:G)/2*MOD(COLUMN(F:F),2)),""),IFERROR(SMALL(IF((codetiers=$A213)*(codeart=$C213),prixu,""),COLUMN(F:F)/2*MOD(COLUMN(G:G),2)),""))</f>
        <v>1</v>
      </c>
      <c r="N213" s="28">
        <f t="array" aca="1" ref="N213" ca="1">CHOOSE(MOD(COLUMN(H:H),2)+1,IFERROR(SMALL(IF((codetiers=$A213)*(codeart=$C213),tranche,""),COLUMN(H:H)/2*MOD(COLUMN(G:G),2)),""),IFERROR(SMALL(IF((codetiers=$A213)*(codeart=$C213),prixu,""),COLUMN(G:G)/2*MOD(COLUMN(H:H),2)),""))</f>
        <v>99</v>
      </c>
      <c r="O213" s="28">
        <f t="array" aca="1" ref="O213" ca="1">CHOOSE(MOD(COLUMN(I:I),2)+1,IFERROR(SMALL(IF((codetiers=$A213)*(codeart=$C213),tranche,""),COLUMN(I:I)/2*MOD(COLUMN(H:H),2)),""),IFERROR(SMALL(IF((codetiers=$A213)*(codeart=$C213),prixu,""),COLUMN(H:H)/2*MOD(COLUMN(I:I),2)),""))</f>
        <v>1.24</v>
      </c>
      <c r="P213" s="28">
        <f t="array" aca="1" ref="P213" ca="1">CHOOSE(MOD(COLUMN(J:J),2)+1,IFERROR(SMALL(IF((codetiers=$A213)*(codeart=$C213),tranche,""),COLUMN(J:J)/2*MOD(COLUMN(I:I),2)),""),IFERROR(SMALL(IF((codetiers=$A213)*(codeart=$C213),prixu,""),COLUMN(I:I)/2*MOD(COLUMN(J:J),2)),""))</f>
        <v>199</v>
      </c>
      <c r="Q213" s="28">
        <f t="array" aca="1" ref="Q213" ca="1">CHOOSE(MOD(COLUMN(K:K),2)+1,IFERROR(SMALL(IF((codetiers=$A213)*(codeart=$C213),tranche,""),COLUMN(K:K)/2*MOD(COLUMN(J:J),2)),""),IFERROR(SMALL(IF((codetiers=$A213)*(codeart=$C213),prixu,""),COLUMN(J:J)/2*MOD(COLUMN(K:K),2)),""))</f>
        <v>1.55</v>
      </c>
      <c r="R213" s="28">
        <f t="array" aca="1" ref="R213" ca="1">CHOOSE(MOD(COLUMN(L:L),2)+1,IFERROR(SMALL(IF((codetiers=$A213)*(codeart=$C213),tranche,""),COLUMN(L:L)/2*MOD(COLUMN(K:K),2)),""),IFERROR(SMALL(IF((codetiers=$A213)*(codeart=$C213),prixu,""),COLUMN(K:K)/2*MOD(COLUMN(L:L),2)),""))</f>
        <v>199</v>
      </c>
      <c r="S213" s="28">
        <f t="array" aca="1" ref="S213" ca="1">CHOOSE(MOD(COLUMN(M:M),2)+1,IFERROR(SMALL(IF((codetiers=$A213)*(codeart=$C213),tranche,""),COLUMN(M:M)/2*MOD(COLUMN(L:L),2)),""),IFERROR(SMALL(IF((codetiers=$A213)*(codeart=$C213),prixu,""),COLUMN(L:L)/2*MOD(COLUMN(M:M),2)),""))</f>
        <v>1.76</v>
      </c>
    </row>
    <row r="214" spans="1:19">
      <c r="A214" s="26" t="str">
        <f ca="1">INDEX(codetiers,SMALL(colindex,ROW(A213)))</f>
        <v>130337</v>
      </c>
      <c r="B214" s="26" t="str">
        <f ca="1">VLOOKUP($A214,infos,COLUMN(B:B),0)</f>
        <v>U.N.D</v>
      </c>
      <c r="C214" s="26" t="str">
        <f ca="1">INDEX(codeart,SMALL(colindex,ROW(A213)))</f>
        <v>PIC2 D3.80 L4</v>
      </c>
      <c r="D214" s="26" t="str">
        <f ca="1">INDEX(infos,SMALL(colindex,ROW(A213)),COLUMN(D:D))</f>
        <v>B</v>
      </c>
      <c r="E214" s="26" t="str">
        <f ca="1">INDEX(infos,SMALL(colindex,ROW($A213)),COLUMN(E:E))</f>
        <v>PILIER IC 2 Ø3.80 L4</v>
      </c>
      <c r="F214" s="26">
        <f ca="1">INDEX(infos,SMALL(colindex,ROW($A213)),COLUMN(F:F))</f>
        <v>0</v>
      </c>
      <c r="G214" s="26" t="str">
        <f ca="1">INDEX(infos,SMALL(colindex,ROW($A213)),COLUMN(G:G))</f>
        <v>ANOD</v>
      </c>
      <c r="H214" s="28">
        <f t="array" aca="1" ref="H214" ca="1">CHOOSE(MOD(COLUMN(B:B),2)+1,IFERROR(SMALL(IF((codetiers=$A214)*(codeart=$C214),tranche,""),COLUMN(B:B)/2*MOD(COLUMN(A:A),2)),""),IFERROR(SMALL(IF((codetiers=$A214)*(codeart=$C214),prixu,""),COLUMN(A:A)/2*MOD(COLUMN(B:B),2)),""))</f>
        <v>49</v>
      </c>
      <c r="I214" s="28">
        <f t="array" aca="1" ref="I214" ca="1">CHOOSE(MOD(COLUMN(C:C),2)+1,IFERROR(SMALL(IF((codetiers=$A214)*(codeart=$C214),tranche,""),COLUMN(C:C)/2*MOD(COLUMN(B:B),2)),""),IFERROR(SMALL(IF((codetiers=$A214)*(codeart=$C214),prixu,""),COLUMN(B:B)/2*MOD(COLUMN(C:C),2)),""))</f>
        <v>0.71</v>
      </c>
      <c r="J214" s="28">
        <f t="array" aca="1" ref="J214" ca="1">CHOOSE(MOD(COLUMN(D:D),2)+1,IFERROR(SMALL(IF((codetiers=$A214)*(codeart=$C214),tranche,""),COLUMN(D:D)/2*MOD(COLUMN(C:C),2)),""),IFERROR(SMALL(IF((codetiers=$A214)*(codeart=$C214),prixu,""),COLUMN(C:C)/2*MOD(COLUMN(D:D),2)),""))</f>
        <v>99</v>
      </c>
      <c r="K214" s="28">
        <f t="array" aca="1" ref="K214" ca="1">CHOOSE(MOD(COLUMN(E:E),2)+1,IFERROR(SMALL(IF((codetiers=$A214)*(codeart=$C214),tranche,""),COLUMN(E:E)/2*MOD(COLUMN(D:D),2)),""),IFERROR(SMALL(IF((codetiers=$A214)*(codeart=$C214),prixu,""),COLUMN(D:D)/2*MOD(COLUMN(E:E),2)),""))</f>
        <v>0.82</v>
      </c>
      <c r="L214" s="28">
        <f t="array" aca="1" ref="L214" ca="1">CHOOSE(MOD(COLUMN(F:F),2)+1,IFERROR(SMALL(IF((codetiers=$A214)*(codeart=$C214),tranche,""),COLUMN(F:F)/2*MOD(COLUMN(E:E),2)),""),IFERROR(SMALL(IF((codetiers=$A214)*(codeart=$C214),prixu,""),COLUMN(E:E)/2*MOD(COLUMN(F:F),2)),""))</f>
        <v>199</v>
      </c>
      <c r="M214" s="28">
        <f t="array" aca="1" ref="M214" ca="1">CHOOSE(MOD(COLUMN(G:G),2)+1,IFERROR(SMALL(IF((codetiers=$A214)*(codeart=$C214),tranche,""),COLUMN(G:G)/2*MOD(COLUMN(F:F),2)),""),IFERROR(SMALL(IF((codetiers=$A214)*(codeart=$C214),prixu,""),COLUMN(F:F)/2*MOD(COLUMN(G:G),2)),""))</f>
        <v>1</v>
      </c>
      <c r="N214" s="28">
        <f t="array" aca="1" ref="N214" ca="1">CHOOSE(MOD(COLUMN(H:H),2)+1,IFERROR(SMALL(IF((codetiers=$A214)*(codeart=$C214),tranche,""),COLUMN(H:H)/2*MOD(COLUMN(G:G),2)),""),IFERROR(SMALL(IF((codetiers=$A214)*(codeart=$C214),prixu,""),COLUMN(G:G)/2*MOD(COLUMN(H:H),2)),""))</f>
        <v>299</v>
      </c>
      <c r="O214" s="28">
        <f t="array" aca="1" ref="O214" ca="1">CHOOSE(MOD(COLUMN(I:I),2)+1,IFERROR(SMALL(IF((codetiers=$A214)*(codeart=$C214),tranche,""),COLUMN(I:I)/2*MOD(COLUMN(H:H),2)),""),IFERROR(SMALL(IF((codetiers=$A214)*(codeart=$C214),prixu,""),COLUMN(H:H)/2*MOD(COLUMN(I:I),2)),""))</f>
        <v>1.24</v>
      </c>
      <c r="P214" s="28">
        <f t="array" aca="1" ref="P214" ca="1">CHOOSE(MOD(COLUMN(J:J),2)+1,IFERROR(SMALL(IF((codetiers=$A214)*(codeart=$C214),tranche,""),COLUMN(J:J)/2*MOD(COLUMN(I:I),2)),""),IFERROR(SMALL(IF((codetiers=$A214)*(codeart=$C214),prixu,""),COLUMN(I:I)/2*MOD(COLUMN(J:J),2)),""))</f>
        <v>499</v>
      </c>
      <c r="Q214" s="28">
        <f t="array" aca="1" ref="Q214" ca="1">CHOOSE(MOD(COLUMN(K:K),2)+1,IFERROR(SMALL(IF((codetiers=$A214)*(codeart=$C214),tranche,""),COLUMN(K:K)/2*MOD(COLUMN(J:J),2)),""),IFERROR(SMALL(IF((codetiers=$A214)*(codeart=$C214),prixu,""),COLUMN(J:J)/2*MOD(COLUMN(K:K),2)),""))</f>
        <v>1.55</v>
      </c>
      <c r="R214" s="28">
        <f t="array" aca="1" ref="R214" ca="1">CHOOSE(MOD(COLUMN(L:L),2)+1,IFERROR(SMALL(IF((codetiers=$A214)*(codeart=$C214),tranche,""),COLUMN(L:L)/2*MOD(COLUMN(K:K),2)),""),IFERROR(SMALL(IF((codetiers=$A214)*(codeart=$C214),prixu,""),COLUMN(K:K)/2*MOD(COLUMN(L:L),2)),""))</f>
        <v>9999</v>
      </c>
      <c r="S214" s="28">
        <f t="array" aca="1" ref="S214" ca="1">CHOOSE(MOD(COLUMN(M:M),2)+1,IFERROR(SMALL(IF((codetiers=$A214)*(codeart=$C214),tranche,""),COLUMN(M:M)/2*MOD(COLUMN(L:L),2)),""),IFERROR(SMALL(IF((codetiers=$A214)*(codeart=$C214),prixu,""),COLUMN(L:L)/2*MOD(COLUMN(M:M),2)),""))</f>
        <v>1.76</v>
      </c>
    </row>
    <row r="215" spans="1:19">
      <c r="A215" s="26">
        <f ca="1">INDEX(codetiers,SMALL(colindex,ROW(A214)))</f>
        <v>0</v>
      </c>
      <c r="B215" s="26" t="e">
        <f ca="1">VLOOKUP($A215,infos,COLUMN(B:B),0)</f>
        <v>#N/A</v>
      </c>
      <c r="C215" s="26" t="str">
        <f ca="1">INDEX(codeart,SMALL(colindex,ROW(A214)))</f>
        <v>PRTCHL001</v>
      </c>
      <c r="D215" s="26">
        <f ca="1">INDEX(infos,SMALL(colindex,ROW(A214)),COLUMN(D:D))</f>
        <v>0</v>
      </c>
      <c r="E215" s="26" t="str">
        <f ca="1">INDEX(infos,SMALL(colindex,ROW($A214)),COLUMN(E:E))</f>
        <v>CHLORURE FERRIQUE 40%</v>
      </c>
      <c r="F215" s="26">
        <f ca="1">INDEX(infos,SMALL(colindex,ROW($A214)),COLUMN(F:F))</f>
        <v>0</v>
      </c>
      <c r="G215" s="26" t="str">
        <f ca="1">INDEX(infos,SMALL(colindex,ROW($A214)),COLUMN(G:G))</f>
        <v>PRT</v>
      </c>
      <c r="H215" s="28">
        <f t="array" aca="1" ref="H215" ca="1">CHOOSE(MOD(COLUMN(B:B),2)+1,IFERROR(SMALL(IF((codetiers=$A215)*(codeart=$C215),tranche,""),COLUMN(B:B)/2*MOD(COLUMN(A:A),2)),""),IFERROR(SMALL(IF((codetiers=$A215)*(codeart=$C215),prixu,""),COLUMN(A:A)/2*MOD(COLUMN(B:B),2)),""))</f>
        <v>0</v>
      </c>
      <c r="I215" s="28">
        <f t="array" aca="1" ref="I215" ca="1">CHOOSE(MOD(COLUMN(C:C),2)+1,IFERROR(SMALL(IF((codetiers=$A215)*(codeart=$C215),tranche,""),COLUMN(C:C)/2*MOD(COLUMN(B:B),2)),""),IFERROR(SMALL(IF((codetiers=$A215)*(codeart=$C215),prixu,""),COLUMN(B:B)/2*MOD(COLUMN(C:C),2)),""))</f>
        <v>485</v>
      </c>
      <c r="J215" s="28" t="str">
        <f t="array" aca="1" ref="J215" ca="1">CHOOSE(MOD(COLUMN(D:D),2)+1,IFERROR(SMALL(IF((codetiers=$A215)*(codeart=$C215),tranche,""),COLUMN(D:D)/2*MOD(COLUMN(C:C),2)),""),IFERROR(SMALL(IF((codetiers=$A215)*(codeart=$C215),prixu,""),COLUMN(C:C)/2*MOD(COLUMN(D:D),2)),""))</f>
        <v/>
      </c>
      <c r="K215" s="28" t="str">
        <f t="array" aca="1" ref="K215" ca="1">CHOOSE(MOD(COLUMN(E:E),2)+1,IFERROR(SMALL(IF((codetiers=$A215)*(codeart=$C215),tranche,""),COLUMN(E:E)/2*MOD(COLUMN(D:D),2)),""),IFERROR(SMALL(IF((codetiers=$A215)*(codeart=$C215),prixu,""),COLUMN(D:D)/2*MOD(COLUMN(E:E),2)),""))</f>
        <v/>
      </c>
      <c r="L215" s="28" t="str">
        <f t="array" aca="1" ref="L215" ca="1">CHOOSE(MOD(COLUMN(F:F),2)+1,IFERROR(SMALL(IF((codetiers=$A215)*(codeart=$C215),tranche,""),COLUMN(F:F)/2*MOD(COLUMN(E:E),2)),""),IFERROR(SMALL(IF((codetiers=$A215)*(codeart=$C215),prixu,""),COLUMN(E:E)/2*MOD(COLUMN(F:F),2)),""))</f>
        <v/>
      </c>
      <c r="M215" s="28" t="str">
        <f t="array" aca="1" ref="M215" ca="1">CHOOSE(MOD(COLUMN(G:G),2)+1,IFERROR(SMALL(IF((codetiers=$A215)*(codeart=$C215),tranche,""),COLUMN(G:G)/2*MOD(COLUMN(F:F),2)),""),IFERROR(SMALL(IF((codetiers=$A215)*(codeart=$C215),prixu,""),COLUMN(F:F)/2*MOD(COLUMN(G:G),2)),""))</f>
        <v/>
      </c>
      <c r="N215" s="28" t="str">
        <f t="array" aca="1" ref="N215" ca="1">CHOOSE(MOD(COLUMN(H:H),2)+1,IFERROR(SMALL(IF((codetiers=$A215)*(codeart=$C215),tranche,""),COLUMN(H:H)/2*MOD(COLUMN(G:G),2)),""),IFERROR(SMALL(IF((codetiers=$A215)*(codeart=$C215),prixu,""),COLUMN(G:G)/2*MOD(COLUMN(H:H),2)),""))</f>
        <v/>
      </c>
      <c r="O215" s="28" t="str">
        <f t="array" aca="1" ref="O215" ca="1">CHOOSE(MOD(COLUMN(I:I),2)+1,IFERROR(SMALL(IF((codetiers=$A215)*(codeart=$C215),tranche,""),COLUMN(I:I)/2*MOD(COLUMN(H:H),2)),""),IFERROR(SMALL(IF((codetiers=$A215)*(codeart=$C215),prixu,""),COLUMN(H:H)/2*MOD(COLUMN(I:I),2)),""))</f>
        <v/>
      </c>
      <c r="P215" s="28" t="str">
        <f t="array" aca="1" ref="P215" ca="1">CHOOSE(MOD(COLUMN(J:J),2)+1,IFERROR(SMALL(IF((codetiers=$A215)*(codeart=$C215),tranche,""),COLUMN(J:J)/2*MOD(COLUMN(I:I),2)),""),IFERROR(SMALL(IF((codetiers=$A215)*(codeart=$C215),prixu,""),COLUMN(I:I)/2*MOD(COLUMN(J:J),2)),""))</f>
        <v/>
      </c>
      <c r="Q215" s="28" t="str">
        <f t="array" aca="1" ref="Q215" ca="1">CHOOSE(MOD(COLUMN(K:K),2)+1,IFERROR(SMALL(IF((codetiers=$A215)*(codeart=$C215),tranche,""),COLUMN(K:K)/2*MOD(COLUMN(J:J),2)),""),IFERROR(SMALL(IF((codetiers=$A215)*(codeart=$C215),prixu,""),COLUMN(J:J)/2*MOD(COLUMN(K:K),2)),""))</f>
        <v/>
      </c>
      <c r="R215" s="28" t="str">
        <f t="array" aca="1" ref="R215" ca="1">CHOOSE(MOD(COLUMN(L:L),2)+1,IFERROR(SMALL(IF((codetiers=$A215)*(codeart=$C215),tranche,""),COLUMN(L:L)/2*MOD(COLUMN(K:K),2)),""),IFERROR(SMALL(IF((codetiers=$A215)*(codeart=$C215),prixu,""),COLUMN(K:K)/2*MOD(COLUMN(L:L),2)),""))</f>
        <v/>
      </c>
      <c r="S215" s="28" t="str">
        <f t="array" aca="1" ref="S215" ca="1">CHOOSE(MOD(COLUMN(M:M),2)+1,IFERROR(SMALL(IF((codetiers=$A215)*(codeart=$C215),tranche,""),COLUMN(M:M)/2*MOD(COLUMN(L:L),2)),""),IFERROR(SMALL(IF((codetiers=$A215)*(codeart=$C215),prixu,""),COLUMN(L:L)/2*MOD(COLUMN(M:M),2)),""))</f>
        <v/>
      </c>
    </row>
    <row r="216" spans="1:19">
      <c r="A216" s="26" t="str">
        <f ca="1">INDEX(codetiers,SMALL(colindex,ROW(A215)))</f>
        <v>100136</v>
      </c>
      <c r="B216" s="26">
        <f ca="1">VLOOKUP($A216,infos,COLUMN(B:B),0)</f>
        <v>0</v>
      </c>
      <c r="C216" s="26" t="str">
        <f ca="1">INDEX(codeart,SMALL(colindex,ROW(A215)))</f>
        <v>PRTDBP308TI</v>
      </c>
      <c r="D216" s="26" t="str">
        <f ca="1">INDEX(infos,SMALL(colindex,ROW(A215)),COLUMN(D:D))</f>
        <v>B</v>
      </c>
      <c r="E216" s="26" t="str">
        <f ca="1">INDEX(infos,SMALL(colindex,ROW($A215)),COLUMN(E:E))</f>
        <v>DBP 308Ti - en bidon de 25 KG</v>
      </c>
      <c r="F216" s="26" t="str">
        <f ca="1">INDEX(infos,SMALL(colindex,ROW($A215)),COLUMN(F:F))</f>
        <v>Liquide décapant titane</v>
      </c>
      <c r="G216" s="26" t="str">
        <f ca="1">INDEX(infos,SMALL(colindex,ROW($A215)),COLUMN(G:G))</f>
        <v>PRT</v>
      </c>
      <c r="H216" s="28">
        <f t="array" aca="1" ref="H216" ca="1">CHOOSE(MOD(COLUMN(B:B),2)+1,IFERROR(SMALL(IF((codetiers=$A216)*(codeart=$C216),tranche,""),COLUMN(B:B)/2*MOD(COLUMN(A:A),2)),""),IFERROR(SMALL(IF((codetiers=$A216)*(codeart=$C216),prixu,""),COLUMN(A:A)/2*MOD(COLUMN(B:B),2)),""))</f>
        <v>0</v>
      </c>
      <c r="I216" s="28">
        <f t="array" aca="1" ref="I216" ca="1">CHOOSE(MOD(COLUMN(C:C),2)+1,IFERROR(SMALL(IF((codetiers=$A216)*(codeart=$C216),tranche,""),COLUMN(C:C)/2*MOD(COLUMN(B:B),2)),""),IFERROR(SMALL(IF((codetiers=$A216)*(codeart=$C216),prixu,""),COLUMN(B:B)/2*MOD(COLUMN(C:C),2)),""))</f>
        <v>2</v>
      </c>
      <c r="J216" s="28">
        <f t="array" aca="1" ref="J216" ca="1">CHOOSE(MOD(COLUMN(D:D),2)+1,IFERROR(SMALL(IF((codetiers=$A216)*(codeart=$C216),tranche,""),COLUMN(D:D)/2*MOD(COLUMN(C:C),2)),""),IFERROR(SMALL(IF((codetiers=$A216)*(codeart=$C216),prixu,""),COLUMN(C:C)/2*MOD(COLUMN(D:D),2)),""))</f>
        <v>0</v>
      </c>
      <c r="K216" s="28">
        <f t="array" aca="1" ref="K216" ca="1">CHOOSE(MOD(COLUMN(E:E),2)+1,IFERROR(SMALL(IF((codetiers=$A216)*(codeart=$C216),tranche,""),COLUMN(E:E)/2*MOD(COLUMN(D:D),2)),""),IFERROR(SMALL(IF((codetiers=$A216)*(codeart=$C216),prixu,""),COLUMN(D:D)/2*MOD(COLUMN(E:E),2)),""))</f>
        <v>2</v>
      </c>
      <c r="L216" s="28" t="str">
        <f t="array" aca="1" ref="L216" ca="1">CHOOSE(MOD(COLUMN(F:F),2)+1,IFERROR(SMALL(IF((codetiers=$A216)*(codeart=$C216),tranche,""),COLUMN(F:F)/2*MOD(COLUMN(E:E),2)),""),IFERROR(SMALL(IF((codetiers=$A216)*(codeart=$C216),prixu,""),COLUMN(E:E)/2*MOD(COLUMN(F:F),2)),""))</f>
        <v/>
      </c>
      <c r="M216" s="28" t="str">
        <f t="array" aca="1" ref="M216" ca="1">CHOOSE(MOD(COLUMN(G:G),2)+1,IFERROR(SMALL(IF((codetiers=$A216)*(codeart=$C216),tranche,""),COLUMN(G:G)/2*MOD(COLUMN(F:F),2)),""),IFERROR(SMALL(IF((codetiers=$A216)*(codeart=$C216),prixu,""),COLUMN(F:F)/2*MOD(COLUMN(G:G),2)),""))</f>
        <v/>
      </c>
      <c r="N216" s="28" t="str">
        <f t="array" aca="1" ref="N216" ca="1">CHOOSE(MOD(COLUMN(H:H),2)+1,IFERROR(SMALL(IF((codetiers=$A216)*(codeart=$C216),tranche,""),COLUMN(H:H)/2*MOD(COLUMN(G:G),2)),""),IFERROR(SMALL(IF((codetiers=$A216)*(codeart=$C216),prixu,""),COLUMN(G:G)/2*MOD(COLUMN(H:H),2)),""))</f>
        <v/>
      </c>
      <c r="O216" s="28" t="str">
        <f t="array" aca="1" ref="O216" ca="1">CHOOSE(MOD(COLUMN(I:I),2)+1,IFERROR(SMALL(IF((codetiers=$A216)*(codeart=$C216),tranche,""),COLUMN(I:I)/2*MOD(COLUMN(H:H),2)),""),IFERROR(SMALL(IF((codetiers=$A216)*(codeart=$C216),prixu,""),COLUMN(H:H)/2*MOD(COLUMN(I:I),2)),""))</f>
        <v/>
      </c>
      <c r="P216" s="28" t="str">
        <f t="array" aca="1" ref="P216" ca="1">CHOOSE(MOD(COLUMN(J:J),2)+1,IFERROR(SMALL(IF((codetiers=$A216)*(codeart=$C216),tranche,""),COLUMN(J:J)/2*MOD(COLUMN(I:I),2)),""),IFERROR(SMALL(IF((codetiers=$A216)*(codeart=$C216),prixu,""),COLUMN(I:I)/2*MOD(COLUMN(J:J),2)),""))</f>
        <v/>
      </c>
      <c r="Q216" s="28" t="str">
        <f t="array" aca="1" ref="Q216" ca="1">CHOOSE(MOD(COLUMN(K:K),2)+1,IFERROR(SMALL(IF((codetiers=$A216)*(codeart=$C216),tranche,""),COLUMN(K:K)/2*MOD(COLUMN(J:J),2)),""),IFERROR(SMALL(IF((codetiers=$A216)*(codeart=$C216),prixu,""),COLUMN(J:J)/2*MOD(COLUMN(K:K),2)),""))</f>
        <v/>
      </c>
      <c r="R216" s="28" t="str">
        <f t="array" aca="1" ref="R216" ca="1">CHOOSE(MOD(COLUMN(L:L),2)+1,IFERROR(SMALL(IF((codetiers=$A216)*(codeart=$C216),tranche,""),COLUMN(L:L)/2*MOD(COLUMN(K:K),2)),""),IFERROR(SMALL(IF((codetiers=$A216)*(codeart=$C216),prixu,""),COLUMN(K:K)/2*MOD(COLUMN(L:L),2)),""))</f>
        <v/>
      </c>
      <c r="S216" s="28" t="str">
        <f t="array" aca="1" ref="S216" ca="1">CHOOSE(MOD(COLUMN(M:M),2)+1,IFERROR(SMALL(IF((codetiers=$A216)*(codeart=$C216),tranche,""),COLUMN(M:M)/2*MOD(COLUMN(L:L),2)),""),IFERROR(SMALL(IF((codetiers=$A216)*(codeart=$C216),prixu,""),COLUMN(L:L)/2*MOD(COLUMN(M:M),2)),""))</f>
        <v/>
      </c>
    </row>
    <row r="217" spans="1:19">
      <c r="A217" s="26" t="str">
        <f ca="1">INDEX(codetiers,SMALL(colindex,ROW(A216)))</f>
        <v>130231</v>
      </c>
      <c r="B217" s="26" t="str">
        <f ca="1">VLOOKUP($A217,infos,COLUMN(B:B),0)</f>
        <v>MEDICREA INTERNATIONAL</v>
      </c>
      <c r="C217" s="26" t="str">
        <f ca="1">INDEX(codeart,SMALL(colindex,ROW(A216)))</f>
        <v>PRTDBP308TI</v>
      </c>
      <c r="D217" s="26" t="str">
        <f ca="1">INDEX(infos,SMALL(colindex,ROW(A216)),COLUMN(D:D))</f>
        <v>B</v>
      </c>
      <c r="E217" s="26" t="str">
        <f ca="1">INDEX(infos,SMALL(colindex,ROW($A216)),COLUMN(E:E))</f>
        <v>DBP 308Ti - en bidon de 25 KG</v>
      </c>
      <c r="F217" s="26" t="str">
        <f ca="1">INDEX(infos,SMALL(colindex,ROW($A216)),COLUMN(F:F))</f>
        <v>Liquide décapant titane</v>
      </c>
      <c r="G217" s="26" t="str">
        <f ca="1">INDEX(infos,SMALL(colindex,ROW($A216)),COLUMN(G:G))</f>
        <v>PRT</v>
      </c>
      <c r="H217" s="28">
        <f t="array" aca="1" ref="H217" ca="1">CHOOSE(MOD(COLUMN(B:B),2)+1,IFERROR(SMALL(IF((codetiers=$A217)*(codeart=$C217),tranche,""),COLUMN(B:B)/2*MOD(COLUMN(A:A),2)),""),IFERROR(SMALL(IF((codetiers=$A217)*(codeart=$C217),prixu,""),COLUMN(A:A)/2*MOD(COLUMN(B:B),2)),""))</f>
        <v>0</v>
      </c>
      <c r="I217" s="28">
        <f t="array" aca="1" ref="I217" ca="1">CHOOSE(MOD(COLUMN(C:C),2)+1,IFERROR(SMALL(IF((codetiers=$A217)*(codeart=$C217),tranche,""),COLUMN(C:C)/2*MOD(COLUMN(B:B),2)),""),IFERROR(SMALL(IF((codetiers=$A217)*(codeart=$C217),prixu,""),COLUMN(B:B)/2*MOD(COLUMN(C:C),2)),""))</f>
        <v>9.5500000000000007</v>
      </c>
      <c r="J217" s="28" t="str">
        <f t="array" aca="1" ref="J217" ca="1">CHOOSE(MOD(COLUMN(D:D),2)+1,IFERROR(SMALL(IF((codetiers=$A217)*(codeart=$C217),tranche,""),COLUMN(D:D)/2*MOD(COLUMN(C:C),2)),""),IFERROR(SMALL(IF((codetiers=$A217)*(codeart=$C217),prixu,""),COLUMN(C:C)/2*MOD(COLUMN(D:D),2)),""))</f>
        <v/>
      </c>
      <c r="K217" s="28" t="str">
        <f t="array" aca="1" ref="K217" ca="1">CHOOSE(MOD(COLUMN(E:E),2)+1,IFERROR(SMALL(IF((codetiers=$A217)*(codeart=$C217),tranche,""),COLUMN(E:E)/2*MOD(COLUMN(D:D),2)),""),IFERROR(SMALL(IF((codetiers=$A217)*(codeart=$C217),prixu,""),COLUMN(D:D)/2*MOD(COLUMN(E:E),2)),""))</f>
        <v/>
      </c>
      <c r="L217" s="28" t="str">
        <f t="array" aca="1" ref="L217" ca="1">CHOOSE(MOD(COLUMN(F:F),2)+1,IFERROR(SMALL(IF((codetiers=$A217)*(codeart=$C217),tranche,""),COLUMN(F:F)/2*MOD(COLUMN(E:E),2)),""),IFERROR(SMALL(IF((codetiers=$A217)*(codeart=$C217),prixu,""),COLUMN(E:E)/2*MOD(COLUMN(F:F),2)),""))</f>
        <v/>
      </c>
      <c r="M217" s="28" t="str">
        <f t="array" aca="1" ref="M217" ca="1">CHOOSE(MOD(COLUMN(G:G),2)+1,IFERROR(SMALL(IF((codetiers=$A217)*(codeart=$C217),tranche,""),COLUMN(G:G)/2*MOD(COLUMN(F:F),2)),""),IFERROR(SMALL(IF((codetiers=$A217)*(codeart=$C217),prixu,""),COLUMN(F:F)/2*MOD(COLUMN(G:G),2)),""))</f>
        <v/>
      </c>
      <c r="N217" s="28" t="str">
        <f t="array" aca="1" ref="N217" ca="1">CHOOSE(MOD(COLUMN(H:H),2)+1,IFERROR(SMALL(IF((codetiers=$A217)*(codeart=$C217),tranche,""),COLUMN(H:H)/2*MOD(COLUMN(G:G),2)),""),IFERROR(SMALL(IF((codetiers=$A217)*(codeart=$C217),prixu,""),COLUMN(G:G)/2*MOD(COLUMN(H:H),2)),""))</f>
        <v/>
      </c>
      <c r="O217" s="28" t="str">
        <f t="array" aca="1" ref="O217" ca="1">CHOOSE(MOD(COLUMN(I:I),2)+1,IFERROR(SMALL(IF((codetiers=$A217)*(codeart=$C217),tranche,""),COLUMN(I:I)/2*MOD(COLUMN(H:H),2)),""),IFERROR(SMALL(IF((codetiers=$A217)*(codeart=$C217),prixu,""),COLUMN(H:H)/2*MOD(COLUMN(I:I),2)),""))</f>
        <v/>
      </c>
      <c r="P217" s="28" t="str">
        <f t="array" aca="1" ref="P217" ca="1">CHOOSE(MOD(COLUMN(J:J),2)+1,IFERROR(SMALL(IF((codetiers=$A217)*(codeart=$C217),tranche,""),COLUMN(J:J)/2*MOD(COLUMN(I:I),2)),""),IFERROR(SMALL(IF((codetiers=$A217)*(codeart=$C217),prixu,""),COLUMN(I:I)/2*MOD(COLUMN(J:J),2)),""))</f>
        <v/>
      </c>
      <c r="Q217" s="28" t="str">
        <f t="array" aca="1" ref="Q217" ca="1">CHOOSE(MOD(COLUMN(K:K),2)+1,IFERROR(SMALL(IF((codetiers=$A217)*(codeart=$C217),tranche,""),COLUMN(K:K)/2*MOD(COLUMN(J:J),2)),""),IFERROR(SMALL(IF((codetiers=$A217)*(codeart=$C217),prixu,""),COLUMN(J:J)/2*MOD(COLUMN(K:K),2)),""))</f>
        <v/>
      </c>
      <c r="R217" s="28" t="str">
        <f t="array" aca="1" ref="R217" ca="1">CHOOSE(MOD(COLUMN(L:L),2)+1,IFERROR(SMALL(IF((codetiers=$A217)*(codeart=$C217),tranche,""),COLUMN(L:L)/2*MOD(COLUMN(K:K),2)),""),IFERROR(SMALL(IF((codetiers=$A217)*(codeart=$C217),prixu,""),COLUMN(K:K)/2*MOD(COLUMN(L:L),2)),""))</f>
        <v/>
      </c>
      <c r="S217" s="28" t="str">
        <f t="array" aca="1" ref="S217" ca="1">CHOOSE(MOD(COLUMN(M:M),2)+1,IFERROR(SMALL(IF((codetiers=$A217)*(codeart=$C217),tranche,""),COLUMN(M:M)/2*MOD(COLUMN(L:L),2)),""),IFERROR(SMALL(IF((codetiers=$A217)*(codeart=$C217),prixu,""),COLUMN(L:L)/2*MOD(COLUMN(M:M),2)),""))</f>
        <v/>
      </c>
    </row>
    <row r="218" spans="1:19">
      <c r="A218" s="26" t="str">
        <f ca="1">INDEX(codetiers,SMALL(colindex,ROW(A217)))</f>
        <v>200442</v>
      </c>
      <c r="B218" s="26">
        <f ca="1">VLOOKUP($A218,infos,COLUMN(B:B),0)</f>
        <v>0</v>
      </c>
      <c r="C218" s="26" t="str">
        <f ca="1">INDEX(codeart,SMALL(colindex,ROW(A217)))</f>
        <v>PRTDBP408</v>
      </c>
      <c r="D218" s="26" t="str">
        <f ca="1">INDEX(infos,SMALL(colindex,ROW(A217)),COLUMN(D:D))</f>
        <v>B</v>
      </c>
      <c r="E218" s="26" t="str">
        <f ca="1">INDEX(infos,SMALL(colindex,ROW($A217)),COLUMN(E:E))</f>
        <v>DBP 408 - 25 Kg</v>
      </c>
      <c r="F218" s="26" t="str">
        <f ca="1">INDEX(infos,SMALL(colindex,ROW($A217)),COLUMN(F:F))</f>
        <v>Dégraissant puissant inox</v>
      </c>
      <c r="G218" s="26" t="str">
        <f ca="1">INDEX(infos,SMALL(colindex,ROW($A217)),COLUMN(G:G))</f>
        <v>PRT</v>
      </c>
      <c r="H218" s="28">
        <f t="array" aca="1" ref="H218" ca="1">CHOOSE(MOD(COLUMN(B:B),2)+1,IFERROR(SMALL(IF((codetiers=$A218)*(codeart=$C218),tranche,""),COLUMN(B:B)/2*MOD(COLUMN(A:A),2)),""),IFERROR(SMALL(IF((codetiers=$A218)*(codeart=$C218),prixu,""),COLUMN(A:A)/2*MOD(COLUMN(B:B),2)),""))</f>
        <v>300</v>
      </c>
      <c r="I218" s="28">
        <f t="array" aca="1" ref="I218" ca="1">CHOOSE(MOD(COLUMN(C:C),2)+1,IFERROR(SMALL(IF((codetiers=$A218)*(codeart=$C218),tranche,""),COLUMN(C:C)/2*MOD(COLUMN(B:B),2)),""),IFERROR(SMALL(IF((codetiers=$A218)*(codeart=$C218),prixu,""),COLUMN(B:B)/2*MOD(COLUMN(C:C),2)),""))</f>
        <v>1.95</v>
      </c>
      <c r="J218" s="28" t="str">
        <f t="array" aca="1" ref="J218" ca="1">CHOOSE(MOD(COLUMN(D:D),2)+1,IFERROR(SMALL(IF((codetiers=$A218)*(codeart=$C218),tranche,""),COLUMN(D:D)/2*MOD(COLUMN(C:C),2)),""),IFERROR(SMALL(IF((codetiers=$A218)*(codeart=$C218),prixu,""),COLUMN(C:C)/2*MOD(COLUMN(D:D),2)),""))</f>
        <v/>
      </c>
      <c r="K218" s="28" t="str">
        <f t="array" aca="1" ref="K218" ca="1">CHOOSE(MOD(COLUMN(E:E),2)+1,IFERROR(SMALL(IF((codetiers=$A218)*(codeart=$C218),tranche,""),COLUMN(E:E)/2*MOD(COLUMN(D:D),2)),""),IFERROR(SMALL(IF((codetiers=$A218)*(codeart=$C218),prixu,""),COLUMN(D:D)/2*MOD(COLUMN(E:E),2)),""))</f>
        <v/>
      </c>
      <c r="L218" s="28" t="str">
        <f t="array" aca="1" ref="L218" ca="1">CHOOSE(MOD(COLUMN(F:F),2)+1,IFERROR(SMALL(IF((codetiers=$A218)*(codeart=$C218),tranche,""),COLUMN(F:F)/2*MOD(COLUMN(E:E),2)),""),IFERROR(SMALL(IF((codetiers=$A218)*(codeart=$C218),prixu,""),COLUMN(E:E)/2*MOD(COLUMN(F:F),2)),""))</f>
        <v/>
      </c>
      <c r="M218" s="28" t="str">
        <f t="array" aca="1" ref="M218" ca="1">CHOOSE(MOD(COLUMN(G:G),2)+1,IFERROR(SMALL(IF((codetiers=$A218)*(codeart=$C218),tranche,""),COLUMN(G:G)/2*MOD(COLUMN(F:F),2)),""),IFERROR(SMALL(IF((codetiers=$A218)*(codeart=$C218),prixu,""),COLUMN(F:F)/2*MOD(COLUMN(G:G),2)),""))</f>
        <v/>
      </c>
      <c r="N218" s="28" t="str">
        <f t="array" aca="1" ref="N218" ca="1">CHOOSE(MOD(COLUMN(H:H),2)+1,IFERROR(SMALL(IF((codetiers=$A218)*(codeart=$C218),tranche,""),COLUMN(H:H)/2*MOD(COLUMN(G:G),2)),""),IFERROR(SMALL(IF((codetiers=$A218)*(codeart=$C218),prixu,""),COLUMN(G:G)/2*MOD(COLUMN(H:H),2)),""))</f>
        <v/>
      </c>
      <c r="O218" s="28" t="str">
        <f t="array" aca="1" ref="O218" ca="1">CHOOSE(MOD(COLUMN(I:I),2)+1,IFERROR(SMALL(IF((codetiers=$A218)*(codeart=$C218),tranche,""),COLUMN(I:I)/2*MOD(COLUMN(H:H),2)),""),IFERROR(SMALL(IF((codetiers=$A218)*(codeart=$C218),prixu,""),COLUMN(H:H)/2*MOD(COLUMN(I:I),2)),""))</f>
        <v/>
      </c>
      <c r="P218" s="28" t="str">
        <f t="array" aca="1" ref="P218" ca="1">CHOOSE(MOD(COLUMN(J:J),2)+1,IFERROR(SMALL(IF((codetiers=$A218)*(codeart=$C218),tranche,""),COLUMN(J:J)/2*MOD(COLUMN(I:I),2)),""),IFERROR(SMALL(IF((codetiers=$A218)*(codeart=$C218),prixu,""),COLUMN(I:I)/2*MOD(COLUMN(J:J),2)),""))</f>
        <v/>
      </c>
      <c r="Q218" s="28" t="str">
        <f t="array" aca="1" ref="Q218" ca="1">CHOOSE(MOD(COLUMN(K:K),2)+1,IFERROR(SMALL(IF((codetiers=$A218)*(codeart=$C218),tranche,""),COLUMN(K:K)/2*MOD(COLUMN(J:J),2)),""),IFERROR(SMALL(IF((codetiers=$A218)*(codeart=$C218),prixu,""),COLUMN(J:J)/2*MOD(COLUMN(K:K),2)),""))</f>
        <v/>
      </c>
      <c r="R218" s="28" t="str">
        <f t="array" aca="1" ref="R218" ca="1">CHOOSE(MOD(COLUMN(L:L),2)+1,IFERROR(SMALL(IF((codetiers=$A218)*(codeart=$C218),tranche,""),COLUMN(L:L)/2*MOD(COLUMN(K:K),2)),""),IFERROR(SMALL(IF((codetiers=$A218)*(codeart=$C218),prixu,""),COLUMN(K:K)/2*MOD(COLUMN(L:L),2)),""))</f>
        <v/>
      </c>
      <c r="S218" s="28" t="str">
        <f t="array" aca="1" ref="S218" ca="1">CHOOSE(MOD(COLUMN(M:M),2)+1,IFERROR(SMALL(IF((codetiers=$A218)*(codeart=$C218),tranche,""),COLUMN(M:M)/2*MOD(COLUMN(L:L),2)),""),IFERROR(SMALL(IF((codetiers=$A218)*(codeart=$C218),prixu,""),COLUMN(L:L)/2*MOD(COLUMN(M:M),2)),""))</f>
        <v/>
      </c>
    </row>
    <row r="219" spans="1:19">
      <c r="A219" s="26" t="str">
        <f ca="1">INDEX(codetiers,SMALL(colindex,ROW(A218)))</f>
        <v>100370</v>
      </c>
      <c r="B219" s="26">
        <f ca="1">VLOOKUP($A219,infos,COLUMN(B:B),0)</f>
        <v>0</v>
      </c>
      <c r="C219" s="26" t="str">
        <f ca="1">INDEX(codeart,SMALL(colindex,ROW(A218)))</f>
        <v>PRTDBP408</v>
      </c>
      <c r="D219" s="26" t="str">
        <f ca="1">INDEX(infos,SMALL(colindex,ROW(A218)),COLUMN(D:D))</f>
        <v>B</v>
      </c>
      <c r="E219" s="26" t="str">
        <f ca="1">INDEX(infos,SMALL(colindex,ROW($A218)),COLUMN(E:E))</f>
        <v>DBP 408 - 25 Kg</v>
      </c>
      <c r="F219" s="26" t="str">
        <f ca="1">INDEX(infos,SMALL(colindex,ROW($A218)),COLUMN(F:F))</f>
        <v>Dégraissant puissant inox</v>
      </c>
      <c r="G219" s="26" t="str">
        <f ca="1">INDEX(infos,SMALL(colindex,ROW($A218)),COLUMN(G:G))</f>
        <v>PRT</v>
      </c>
      <c r="H219" s="28">
        <f t="array" aca="1" ref="H219" ca="1">CHOOSE(MOD(COLUMN(B:B),2)+1,IFERROR(SMALL(IF((codetiers=$A219)*(codeart=$C219),tranche,""),COLUMN(B:B)/2*MOD(COLUMN(A:A),2)),""),IFERROR(SMALL(IF((codetiers=$A219)*(codeart=$C219),prixu,""),COLUMN(A:A)/2*MOD(COLUMN(B:B),2)),""))</f>
        <v>419</v>
      </c>
      <c r="I219" s="28">
        <f t="array" aca="1" ref="I219" ca="1">CHOOSE(MOD(COLUMN(C:C),2)+1,IFERROR(SMALL(IF((codetiers=$A219)*(codeart=$C219),tranche,""),COLUMN(C:C)/2*MOD(COLUMN(B:B),2)),""),IFERROR(SMALL(IF((codetiers=$A219)*(codeart=$C219),prixu,""),COLUMN(B:B)/2*MOD(COLUMN(C:C),2)),""))</f>
        <v>3.3</v>
      </c>
      <c r="J219" s="28" t="str">
        <f t="array" aca="1" ref="J219" ca="1">CHOOSE(MOD(COLUMN(D:D),2)+1,IFERROR(SMALL(IF((codetiers=$A219)*(codeart=$C219),tranche,""),COLUMN(D:D)/2*MOD(COLUMN(C:C),2)),""),IFERROR(SMALL(IF((codetiers=$A219)*(codeart=$C219),prixu,""),COLUMN(C:C)/2*MOD(COLUMN(D:D),2)),""))</f>
        <v/>
      </c>
      <c r="K219" s="28" t="str">
        <f t="array" aca="1" ref="K219" ca="1">CHOOSE(MOD(COLUMN(E:E),2)+1,IFERROR(SMALL(IF((codetiers=$A219)*(codeart=$C219),tranche,""),COLUMN(E:E)/2*MOD(COLUMN(D:D),2)),""),IFERROR(SMALL(IF((codetiers=$A219)*(codeart=$C219),prixu,""),COLUMN(D:D)/2*MOD(COLUMN(E:E),2)),""))</f>
        <v/>
      </c>
      <c r="L219" s="28" t="str">
        <f t="array" aca="1" ref="L219" ca="1">CHOOSE(MOD(COLUMN(F:F),2)+1,IFERROR(SMALL(IF((codetiers=$A219)*(codeart=$C219),tranche,""),COLUMN(F:F)/2*MOD(COLUMN(E:E),2)),""),IFERROR(SMALL(IF((codetiers=$A219)*(codeart=$C219),prixu,""),COLUMN(E:E)/2*MOD(COLUMN(F:F),2)),""))</f>
        <v/>
      </c>
      <c r="M219" s="28" t="str">
        <f t="array" aca="1" ref="M219" ca="1">CHOOSE(MOD(COLUMN(G:G),2)+1,IFERROR(SMALL(IF((codetiers=$A219)*(codeart=$C219),tranche,""),COLUMN(G:G)/2*MOD(COLUMN(F:F),2)),""),IFERROR(SMALL(IF((codetiers=$A219)*(codeart=$C219),prixu,""),COLUMN(F:F)/2*MOD(COLUMN(G:G),2)),""))</f>
        <v/>
      </c>
      <c r="N219" s="28" t="str">
        <f t="array" aca="1" ref="N219" ca="1">CHOOSE(MOD(COLUMN(H:H),2)+1,IFERROR(SMALL(IF((codetiers=$A219)*(codeart=$C219),tranche,""),COLUMN(H:H)/2*MOD(COLUMN(G:G),2)),""),IFERROR(SMALL(IF((codetiers=$A219)*(codeart=$C219),prixu,""),COLUMN(G:G)/2*MOD(COLUMN(H:H),2)),""))</f>
        <v/>
      </c>
      <c r="O219" s="28" t="str">
        <f t="array" aca="1" ref="O219" ca="1">CHOOSE(MOD(COLUMN(I:I),2)+1,IFERROR(SMALL(IF((codetiers=$A219)*(codeart=$C219),tranche,""),COLUMN(I:I)/2*MOD(COLUMN(H:H),2)),""),IFERROR(SMALL(IF((codetiers=$A219)*(codeart=$C219),prixu,""),COLUMN(H:H)/2*MOD(COLUMN(I:I),2)),""))</f>
        <v/>
      </c>
      <c r="P219" s="28" t="str">
        <f t="array" aca="1" ref="P219" ca="1">CHOOSE(MOD(COLUMN(J:J),2)+1,IFERROR(SMALL(IF((codetiers=$A219)*(codeart=$C219),tranche,""),COLUMN(J:J)/2*MOD(COLUMN(I:I),2)),""),IFERROR(SMALL(IF((codetiers=$A219)*(codeart=$C219),prixu,""),COLUMN(I:I)/2*MOD(COLUMN(J:J),2)),""))</f>
        <v/>
      </c>
      <c r="Q219" s="28" t="str">
        <f t="array" aca="1" ref="Q219" ca="1">CHOOSE(MOD(COLUMN(K:K),2)+1,IFERROR(SMALL(IF((codetiers=$A219)*(codeart=$C219),tranche,""),COLUMN(K:K)/2*MOD(COLUMN(J:J),2)),""),IFERROR(SMALL(IF((codetiers=$A219)*(codeart=$C219),prixu,""),COLUMN(J:J)/2*MOD(COLUMN(K:K),2)),""))</f>
        <v/>
      </c>
      <c r="R219" s="28" t="str">
        <f t="array" aca="1" ref="R219" ca="1">CHOOSE(MOD(COLUMN(L:L),2)+1,IFERROR(SMALL(IF((codetiers=$A219)*(codeart=$C219),tranche,""),COLUMN(L:L)/2*MOD(COLUMN(K:K),2)),""),IFERROR(SMALL(IF((codetiers=$A219)*(codeart=$C219),prixu,""),COLUMN(K:K)/2*MOD(COLUMN(L:L),2)),""))</f>
        <v/>
      </c>
      <c r="S219" s="28" t="str">
        <f t="array" aca="1" ref="S219" ca="1">CHOOSE(MOD(COLUMN(M:M),2)+1,IFERROR(SMALL(IF((codetiers=$A219)*(codeart=$C219),tranche,""),COLUMN(M:M)/2*MOD(COLUMN(L:L),2)),""),IFERROR(SMALL(IF((codetiers=$A219)*(codeart=$C219),prixu,""),COLUMN(L:L)/2*MOD(COLUMN(M:M),2)),""))</f>
        <v/>
      </c>
    </row>
    <row r="220" spans="1:19">
      <c r="A220" s="26" t="str">
        <f ca="1">INDEX(codetiers,SMALL(colindex,ROW(A219)))</f>
        <v>100647</v>
      </c>
      <c r="B220" s="26">
        <f ca="1">VLOOKUP($A220,infos,COLUMN(B:B),0)</f>
        <v>0</v>
      </c>
      <c r="C220" s="26" t="str">
        <f ca="1">INDEX(codeart,SMALL(colindex,ROW(A219)))</f>
        <v>PRTDBP408</v>
      </c>
      <c r="D220" s="26" t="str">
        <f ca="1">INDEX(infos,SMALL(colindex,ROW(A219)),COLUMN(D:D))</f>
        <v>B</v>
      </c>
      <c r="E220" s="26" t="str">
        <f ca="1">INDEX(infos,SMALL(colindex,ROW($A219)),COLUMN(E:E))</f>
        <v>DBP 408 - 25 Kg</v>
      </c>
      <c r="F220" s="26" t="str">
        <f ca="1">INDEX(infos,SMALL(colindex,ROW($A219)),COLUMN(F:F))</f>
        <v>Dégraissant puissant inox</v>
      </c>
      <c r="G220" s="26" t="str">
        <f ca="1">INDEX(infos,SMALL(colindex,ROW($A219)),COLUMN(G:G))</f>
        <v>PRT</v>
      </c>
      <c r="H220" s="28">
        <f t="array" aca="1" ref="H220" ca="1">CHOOSE(MOD(COLUMN(B:B),2)+1,IFERROR(SMALL(IF((codetiers=$A220)*(codeart=$C220),tranche,""),COLUMN(B:B)/2*MOD(COLUMN(A:A),2)),""),IFERROR(SMALL(IF((codetiers=$A220)*(codeart=$C220),prixu,""),COLUMN(A:A)/2*MOD(COLUMN(B:B),2)),""))</f>
        <v>419</v>
      </c>
      <c r="I220" s="28">
        <f t="array" aca="1" ref="I220" ca="1">CHOOSE(MOD(COLUMN(C:C),2)+1,IFERROR(SMALL(IF((codetiers=$A220)*(codeart=$C220),tranche,""),COLUMN(C:C)/2*MOD(COLUMN(B:B),2)),""),IFERROR(SMALL(IF((codetiers=$A220)*(codeart=$C220),prixu,""),COLUMN(B:B)/2*MOD(COLUMN(C:C),2)),""))</f>
        <v>3.1</v>
      </c>
      <c r="J220" s="28">
        <f t="array" aca="1" ref="J220" ca="1">CHOOSE(MOD(COLUMN(D:D),2)+1,IFERROR(SMALL(IF((codetiers=$A220)*(codeart=$C220),tranche,""),COLUMN(D:D)/2*MOD(COLUMN(C:C),2)),""),IFERROR(SMALL(IF((codetiers=$A220)*(codeart=$C220),prixu,""),COLUMN(C:C)/2*MOD(COLUMN(D:D),2)),""))</f>
        <v>420</v>
      </c>
      <c r="K220" s="28">
        <f t="array" aca="1" ref="K220" ca="1">CHOOSE(MOD(COLUMN(E:E),2)+1,IFERROR(SMALL(IF((codetiers=$A220)*(codeart=$C220),tranche,""),COLUMN(E:E)/2*MOD(COLUMN(D:D),2)),""),IFERROR(SMALL(IF((codetiers=$A220)*(codeart=$C220),prixu,""),COLUMN(D:D)/2*MOD(COLUMN(E:E),2)),""))</f>
        <v>3.5</v>
      </c>
      <c r="L220" s="28" t="str">
        <f t="array" aca="1" ref="L220" ca="1">CHOOSE(MOD(COLUMN(F:F),2)+1,IFERROR(SMALL(IF((codetiers=$A220)*(codeart=$C220),tranche,""),COLUMN(F:F)/2*MOD(COLUMN(E:E),2)),""),IFERROR(SMALL(IF((codetiers=$A220)*(codeart=$C220),prixu,""),COLUMN(E:E)/2*MOD(COLUMN(F:F),2)),""))</f>
        <v/>
      </c>
      <c r="M220" s="28" t="str">
        <f t="array" aca="1" ref="M220" ca="1">CHOOSE(MOD(COLUMN(G:G),2)+1,IFERROR(SMALL(IF((codetiers=$A220)*(codeart=$C220),tranche,""),COLUMN(G:G)/2*MOD(COLUMN(F:F),2)),""),IFERROR(SMALL(IF((codetiers=$A220)*(codeart=$C220),prixu,""),COLUMN(F:F)/2*MOD(COLUMN(G:G),2)),""))</f>
        <v/>
      </c>
      <c r="N220" s="28" t="str">
        <f t="array" aca="1" ref="N220" ca="1">CHOOSE(MOD(COLUMN(H:H),2)+1,IFERROR(SMALL(IF((codetiers=$A220)*(codeart=$C220),tranche,""),COLUMN(H:H)/2*MOD(COLUMN(G:G),2)),""),IFERROR(SMALL(IF((codetiers=$A220)*(codeart=$C220),prixu,""),COLUMN(G:G)/2*MOD(COLUMN(H:H),2)),""))</f>
        <v/>
      </c>
      <c r="O220" s="28" t="str">
        <f t="array" aca="1" ref="O220" ca="1">CHOOSE(MOD(COLUMN(I:I),2)+1,IFERROR(SMALL(IF((codetiers=$A220)*(codeart=$C220),tranche,""),COLUMN(I:I)/2*MOD(COLUMN(H:H),2)),""),IFERROR(SMALL(IF((codetiers=$A220)*(codeart=$C220),prixu,""),COLUMN(H:H)/2*MOD(COLUMN(I:I),2)),""))</f>
        <v/>
      </c>
      <c r="P220" s="28" t="str">
        <f t="array" aca="1" ref="P220" ca="1">CHOOSE(MOD(COLUMN(J:J),2)+1,IFERROR(SMALL(IF((codetiers=$A220)*(codeart=$C220),tranche,""),COLUMN(J:J)/2*MOD(COLUMN(I:I),2)),""),IFERROR(SMALL(IF((codetiers=$A220)*(codeart=$C220),prixu,""),COLUMN(I:I)/2*MOD(COLUMN(J:J),2)),""))</f>
        <v/>
      </c>
      <c r="Q220" s="28" t="str">
        <f t="array" aca="1" ref="Q220" ca="1">CHOOSE(MOD(COLUMN(K:K),2)+1,IFERROR(SMALL(IF((codetiers=$A220)*(codeart=$C220),tranche,""),COLUMN(K:K)/2*MOD(COLUMN(J:J),2)),""),IFERROR(SMALL(IF((codetiers=$A220)*(codeart=$C220),prixu,""),COLUMN(J:J)/2*MOD(COLUMN(K:K),2)),""))</f>
        <v/>
      </c>
      <c r="R220" s="28" t="str">
        <f t="array" aca="1" ref="R220" ca="1">CHOOSE(MOD(COLUMN(L:L),2)+1,IFERROR(SMALL(IF((codetiers=$A220)*(codeart=$C220),tranche,""),COLUMN(L:L)/2*MOD(COLUMN(K:K),2)),""),IFERROR(SMALL(IF((codetiers=$A220)*(codeart=$C220),prixu,""),COLUMN(K:K)/2*MOD(COLUMN(L:L),2)),""))</f>
        <v/>
      </c>
      <c r="S220" s="28" t="str">
        <f t="array" aca="1" ref="S220" ca="1">CHOOSE(MOD(COLUMN(M:M),2)+1,IFERROR(SMALL(IF((codetiers=$A220)*(codeart=$C220),tranche,""),COLUMN(M:M)/2*MOD(COLUMN(L:L),2)),""),IFERROR(SMALL(IF((codetiers=$A220)*(codeart=$C220),prixu,""),COLUMN(L:L)/2*MOD(COLUMN(M:M),2)),""))</f>
        <v/>
      </c>
    </row>
    <row r="221" spans="1:19">
      <c r="A221" s="26" t="str">
        <f ca="1">INDEX(codetiers,SMALL(colindex,ROW(A220)))</f>
        <v>203158</v>
      </c>
      <c r="B221" s="26">
        <f ca="1">VLOOKUP($A221,infos,COLUMN(B:B),0)</f>
        <v>0</v>
      </c>
      <c r="C221" s="26" t="str">
        <f ca="1">INDEX(codeart,SMALL(colindex,ROW(A220)))</f>
        <v>PRTDBP408</v>
      </c>
      <c r="D221" s="26" t="str">
        <f ca="1">INDEX(infos,SMALL(colindex,ROW(A220)),COLUMN(D:D))</f>
        <v>B</v>
      </c>
      <c r="E221" s="26" t="str">
        <f ca="1">INDEX(infos,SMALL(colindex,ROW($A220)),COLUMN(E:E))</f>
        <v>DBP 408 - 25 Kg</v>
      </c>
      <c r="F221" s="26" t="str">
        <f ca="1">INDEX(infos,SMALL(colindex,ROW($A220)),COLUMN(F:F))</f>
        <v>Dégraissant puissant inox</v>
      </c>
      <c r="G221" s="26" t="str">
        <f ca="1">INDEX(infos,SMALL(colindex,ROW($A220)),COLUMN(G:G))</f>
        <v>PRT</v>
      </c>
      <c r="H221" s="28">
        <f t="array" aca="1" ref="H221" ca="1">CHOOSE(MOD(COLUMN(B:B),2)+1,IFERROR(SMALL(IF((codetiers=$A221)*(codeart=$C221),tranche,""),COLUMN(B:B)/2*MOD(COLUMN(A:A),2)),""),IFERROR(SMALL(IF((codetiers=$A221)*(codeart=$C221),prixu,""),COLUMN(A:A)/2*MOD(COLUMN(B:B),2)),""))</f>
        <v>104</v>
      </c>
      <c r="I221" s="28">
        <f t="array" aca="1" ref="I221" ca="1">CHOOSE(MOD(COLUMN(C:C),2)+1,IFERROR(SMALL(IF((codetiers=$A221)*(codeart=$C221),tranche,""),COLUMN(C:C)/2*MOD(COLUMN(B:B),2)),""),IFERROR(SMALL(IF((codetiers=$A221)*(codeart=$C221),prixu,""),COLUMN(B:B)/2*MOD(COLUMN(C:C),2)),""))</f>
        <v>2.85</v>
      </c>
      <c r="J221" s="28">
        <f t="array" aca="1" ref="J221" ca="1">CHOOSE(MOD(COLUMN(D:D),2)+1,IFERROR(SMALL(IF((codetiers=$A221)*(codeart=$C221),tranche,""),COLUMN(D:D)/2*MOD(COLUMN(C:C),2)),""),IFERROR(SMALL(IF((codetiers=$A221)*(codeart=$C221),prixu,""),COLUMN(C:C)/2*MOD(COLUMN(D:D),2)),""))</f>
        <v>105</v>
      </c>
      <c r="K221" s="28">
        <f t="array" aca="1" ref="K221" ca="1">CHOOSE(MOD(COLUMN(E:E),2)+1,IFERROR(SMALL(IF((codetiers=$A221)*(codeart=$C221),tranche,""),COLUMN(E:E)/2*MOD(COLUMN(D:D),2)),""),IFERROR(SMALL(IF((codetiers=$A221)*(codeart=$C221),prixu,""),COLUMN(D:D)/2*MOD(COLUMN(E:E),2)),""))</f>
        <v>3</v>
      </c>
      <c r="L221" s="28" t="str">
        <f t="array" aca="1" ref="L221" ca="1">CHOOSE(MOD(COLUMN(F:F),2)+1,IFERROR(SMALL(IF((codetiers=$A221)*(codeart=$C221),tranche,""),COLUMN(F:F)/2*MOD(COLUMN(E:E),2)),""),IFERROR(SMALL(IF((codetiers=$A221)*(codeart=$C221),prixu,""),COLUMN(E:E)/2*MOD(COLUMN(F:F),2)),""))</f>
        <v/>
      </c>
      <c r="M221" s="28" t="str">
        <f t="array" aca="1" ref="M221" ca="1">CHOOSE(MOD(COLUMN(G:G),2)+1,IFERROR(SMALL(IF((codetiers=$A221)*(codeart=$C221),tranche,""),COLUMN(G:G)/2*MOD(COLUMN(F:F),2)),""),IFERROR(SMALL(IF((codetiers=$A221)*(codeart=$C221),prixu,""),COLUMN(F:F)/2*MOD(COLUMN(G:G),2)),""))</f>
        <v/>
      </c>
      <c r="N221" s="28" t="str">
        <f t="array" aca="1" ref="N221" ca="1">CHOOSE(MOD(COLUMN(H:H),2)+1,IFERROR(SMALL(IF((codetiers=$A221)*(codeart=$C221),tranche,""),COLUMN(H:H)/2*MOD(COLUMN(G:G),2)),""),IFERROR(SMALL(IF((codetiers=$A221)*(codeart=$C221),prixu,""),COLUMN(G:G)/2*MOD(COLUMN(H:H),2)),""))</f>
        <v/>
      </c>
      <c r="O221" s="28" t="str">
        <f t="array" aca="1" ref="O221" ca="1">CHOOSE(MOD(COLUMN(I:I),2)+1,IFERROR(SMALL(IF((codetiers=$A221)*(codeart=$C221),tranche,""),COLUMN(I:I)/2*MOD(COLUMN(H:H),2)),""),IFERROR(SMALL(IF((codetiers=$A221)*(codeart=$C221),prixu,""),COLUMN(H:H)/2*MOD(COLUMN(I:I),2)),""))</f>
        <v/>
      </c>
      <c r="P221" s="28" t="str">
        <f t="array" aca="1" ref="P221" ca="1">CHOOSE(MOD(COLUMN(J:J),2)+1,IFERROR(SMALL(IF((codetiers=$A221)*(codeart=$C221),tranche,""),COLUMN(J:J)/2*MOD(COLUMN(I:I),2)),""),IFERROR(SMALL(IF((codetiers=$A221)*(codeart=$C221),prixu,""),COLUMN(I:I)/2*MOD(COLUMN(J:J),2)),""))</f>
        <v/>
      </c>
      <c r="Q221" s="28" t="str">
        <f t="array" aca="1" ref="Q221" ca="1">CHOOSE(MOD(COLUMN(K:K),2)+1,IFERROR(SMALL(IF((codetiers=$A221)*(codeart=$C221),tranche,""),COLUMN(K:K)/2*MOD(COLUMN(J:J),2)),""),IFERROR(SMALL(IF((codetiers=$A221)*(codeart=$C221),prixu,""),COLUMN(J:J)/2*MOD(COLUMN(K:K),2)),""))</f>
        <v/>
      </c>
      <c r="R221" s="28" t="str">
        <f t="array" aca="1" ref="R221" ca="1">CHOOSE(MOD(COLUMN(L:L),2)+1,IFERROR(SMALL(IF((codetiers=$A221)*(codeart=$C221),tranche,""),COLUMN(L:L)/2*MOD(COLUMN(K:K),2)),""),IFERROR(SMALL(IF((codetiers=$A221)*(codeart=$C221),prixu,""),COLUMN(K:K)/2*MOD(COLUMN(L:L),2)),""))</f>
        <v/>
      </c>
      <c r="S221" s="28" t="str">
        <f t="array" aca="1" ref="S221" ca="1">CHOOSE(MOD(COLUMN(M:M),2)+1,IFERROR(SMALL(IF((codetiers=$A221)*(codeart=$C221),tranche,""),COLUMN(M:M)/2*MOD(COLUMN(L:L),2)),""),IFERROR(SMALL(IF((codetiers=$A221)*(codeart=$C221),prixu,""),COLUMN(L:L)/2*MOD(COLUMN(M:M),2)),""))</f>
        <v/>
      </c>
    </row>
    <row r="222" spans="1:19">
      <c r="A222" s="26" t="str">
        <f ca="1">INDEX(codetiers,SMALL(colindex,ROW(A221)))</f>
        <v>204059</v>
      </c>
      <c r="B222" s="26">
        <f ca="1">VLOOKUP($A222,infos,COLUMN(B:B),0)</f>
        <v>0</v>
      </c>
      <c r="C222" s="26" t="str">
        <f ca="1">INDEX(codeart,SMALL(colindex,ROW(A221)))</f>
        <v>PRTDBP408</v>
      </c>
      <c r="D222" s="26" t="str">
        <f ca="1">INDEX(infos,SMALL(colindex,ROW(A221)),COLUMN(D:D))</f>
        <v>B</v>
      </c>
      <c r="E222" s="26" t="str">
        <f ca="1">INDEX(infos,SMALL(colindex,ROW($A221)),COLUMN(E:E))</f>
        <v>DBP 408 - 25 Kg</v>
      </c>
      <c r="F222" s="26" t="str">
        <f ca="1">INDEX(infos,SMALL(colindex,ROW($A221)),COLUMN(F:F))</f>
        <v>Dégraissant puissant inox</v>
      </c>
      <c r="G222" s="26" t="str">
        <f ca="1">INDEX(infos,SMALL(colindex,ROW($A221)),COLUMN(G:G))</f>
        <v>PRT</v>
      </c>
      <c r="H222" s="28">
        <f t="array" aca="1" ref="H222" ca="1">CHOOSE(MOD(COLUMN(B:B),2)+1,IFERROR(SMALL(IF((codetiers=$A222)*(codeart=$C222),tranche,""),COLUMN(B:B)/2*MOD(COLUMN(A:A),2)),""),IFERROR(SMALL(IF((codetiers=$A222)*(codeart=$C222),prixu,""),COLUMN(A:A)/2*MOD(COLUMN(B:B),2)),""))</f>
        <v>599</v>
      </c>
      <c r="I222" s="28">
        <f t="array" aca="1" ref="I222" ca="1">CHOOSE(MOD(COLUMN(C:C),2)+1,IFERROR(SMALL(IF((codetiers=$A222)*(codeart=$C222),tranche,""),COLUMN(C:C)/2*MOD(COLUMN(B:B),2)),""),IFERROR(SMALL(IF((codetiers=$A222)*(codeart=$C222),prixu,""),COLUMN(B:B)/2*MOD(COLUMN(C:C),2)),""))</f>
        <v>2.84</v>
      </c>
      <c r="J222" s="28">
        <f t="array" aca="1" ref="J222" ca="1">CHOOSE(MOD(COLUMN(D:D),2)+1,IFERROR(SMALL(IF((codetiers=$A222)*(codeart=$C222),tranche,""),COLUMN(D:D)/2*MOD(COLUMN(C:C),2)),""),IFERROR(SMALL(IF((codetiers=$A222)*(codeart=$C222),prixu,""),COLUMN(C:C)/2*MOD(COLUMN(D:D),2)),""))</f>
        <v>660</v>
      </c>
      <c r="K222" s="28">
        <f t="array" aca="1" ref="K222" ca="1">CHOOSE(MOD(COLUMN(E:E),2)+1,IFERROR(SMALL(IF((codetiers=$A222)*(codeart=$C222),tranche,""),COLUMN(E:E)/2*MOD(COLUMN(D:D),2)),""),IFERROR(SMALL(IF((codetiers=$A222)*(codeart=$C222),prixu,""),COLUMN(D:D)/2*MOD(COLUMN(E:E),2)),""))</f>
        <v>2.95</v>
      </c>
      <c r="L222" s="28" t="str">
        <f t="array" aca="1" ref="L222" ca="1">CHOOSE(MOD(COLUMN(F:F),2)+1,IFERROR(SMALL(IF((codetiers=$A222)*(codeart=$C222),tranche,""),COLUMN(F:F)/2*MOD(COLUMN(E:E),2)),""),IFERROR(SMALL(IF((codetiers=$A222)*(codeart=$C222),prixu,""),COLUMN(E:E)/2*MOD(COLUMN(F:F),2)),""))</f>
        <v/>
      </c>
      <c r="M222" s="28" t="str">
        <f t="array" aca="1" ref="M222" ca="1">CHOOSE(MOD(COLUMN(G:G),2)+1,IFERROR(SMALL(IF((codetiers=$A222)*(codeart=$C222),tranche,""),COLUMN(G:G)/2*MOD(COLUMN(F:F),2)),""),IFERROR(SMALL(IF((codetiers=$A222)*(codeart=$C222),prixu,""),COLUMN(F:F)/2*MOD(COLUMN(G:G),2)),""))</f>
        <v/>
      </c>
      <c r="N222" s="28" t="str">
        <f t="array" aca="1" ref="N222" ca="1">CHOOSE(MOD(COLUMN(H:H),2)+1,IFERROR(SMALL(IF((codetiers=$A222)*(codeart=$C222),tranche,""),COLUMN(H:H)/2*MOD(COLUMN(G:G),2)),""),IFERROR(SMALL(IF((codetiers=$A222)*(codeart=$C222),prixu,""),COLUMN(G:G)/2*MOD(COLUMN(H:H),2)),""))</f>
        <v/>
      </c>
      <c r="O222" s="28" t="str">
        <f t="array" aca="1" ref="O222" ca="1">CHOOSE(MOD(COLUMN(I:I),2)+1,IFERROR(SMALL(IF((codetiers=$A222)*(codeart=$C222),tranche,""),COLUMN(I:I)/2*MOD(COLUMN(H:H),2)),""),IFERROR(SMALL(IF((codetiers=$A222)*(codeart=$C222),prixu,""),COLUMN(H:H)/2*MOD(COLUMN(I:I),2)),""))</f>
        <v/>
      </c>
      <c r="P222" s="28" t="str">
        <f t="array" aca="1" ref="P222" ca="1">CHOOSE(MOD(COLUMN(J:J),2)+1,IFERROR(SMALL(IF((codetiers=$A222)*(codeart=$C222),tranche,""),COLUMN(J:J)/2*MOD(COLUMN(I:I),2)),""),IFERROR(SMALL(IF((codetiers=$A222)*(codeart=$C222),prixu,""),COLUMN(I:I)/2*MOD(COLUMN(J:J),2)),""))</f>
        <v/>
      </c>
      <c r="Q222" s="28" t="str">
        <f t="array" aca="1" ref="Q222" ca="1">CHOOSE(MOD(COLUMN(K:K),2)+1,IFERROR(SMALL(IF((codetiers=$A222)*(codeart=$C222),tranche,""),COLUMN(K:K)/2*MOD(COLUMN(J:J),2)),""),IFERROR(SMALL(IF((codetiers=$A222)*(codeart=$C222),prixu,""),COLUMN(J:J)/2*MOD(COLUMN(K:K),2)),""))</f>
        <v/>
      </c>
      <c r="R222" s="28" t="str">
        <f t="array" aca="1" ref="R222" ca="1">CHOOSE(MOD(COLUMN(L:L),2)+1,IFERROR(SMALL(IF((codetiers=$A222)*(codeart=$C222),tranche,""),COLUMN(L:L)/2*MOD(COLUMN(K:K),2)),""),IFERROR(SMALL(IF((codetiers=$A222)*(codeart=$C222),prixu,""),COLUMN(K:K)/2*MOD(COLUMN(L:L),2)),""))</f>
        <v/>
      </c>
      <c r="S222" s="28" t="str">
        <f t="array" aca="1" ref="S222" ca="1">CHOOSE(MOD(COLUMN(M:M),2)+1,IFERROR(SMALL(IF((codetiers=$A222)*(codeart=$C222),tranche,""),COLUMN(M:M)/2*MOD(COLUMN(L:L),2)),""),IFERROR(SMALL(IF((codetiers=$A222)*(codeart=$C222),prixu,""),COLUMN(L:L)/2*MOD(COLUMN(M:M),2)),""))</f>
        <v/>
      </c>
    </row>
    <row r="223" spans="1:19">
      <c r="A223" s="26" t="str">
        <f ca="1">INDEX(codetiers,SMALL(colindex,ROW(A222)))</f>
        <v>204480</v>
      </c>
      <c r="B223" s="26">
        <f ca="1">VLOOKUP($A223,infos,COLUMN(B:B),0)</f>
        <v>0</v>
      </c>
      <c r="C223" s="26" t="str">
        <f ca="1">INDEX(codeart,SMALL(colindex,ROW(A222)))</f>
        <v>PRTDBP408</v>
      </c>
      <c r="D223" s="26" t="str">
        <f ca="1">INDEX(infos,SMALL(colindex,ROW(A222)),COLUMN(D:D))</f>
        <v>B</v>
      </c>
      <c r="E223" s="26" t="str">
        <f ca="1">INDEX(infos,SMALL(colindex,ROW($A222)),COLUMN(E:E))</f>
        <v>DBP 408 - 25 Kg</v>
      </c>
      <c r="F223" s="26" t="str">
        <f ca="1">INDEX(infos,SMALL(colindex,ROW($A222)),COLUMN(F:F))</f>
        <v>Dégraissant puissant inox</v>
      </c>
      <c r="G223" s="26" t="str">
        <f ca="1">INDEX(infos,SMALL(colindex,ROW($A222)),COLUMN(G:G))</f>
        <v>PRT</v>
      </c>
      <c r="H223" s="28">
        <f t="array" aca="1" ref="H223" ca="1">CHOOSE(MOD(COLUMN(B:B),2)+1,IFERROR(SMALL(IF((codetiers=$A223)*(codeart=$C223),tranche,""),COLUMN(B:B)/2*MOD(COLUMN(A:A),2)),""),IFERROR(SMALL(IF((codetiers=$A223)*(codeart=$C223),prixu,""),COLUMN(A:A)/2*MOD(COLUMN(B:B),2)),""))</f>
        <v>1199</v>
      </c>
      <c r="I223" s="28">
        <f t="array" aca="1" ref="I223" ca="1">CHOOSE(MOD(COLUMN(C:C),2)+1,IFERROR(SMALL(IF((codetiers=$A223)*(codeart=$C223),tranche,""),COLUMN(C:C)/2*MOD(COLUMN(B:B),2)),""),IFERROR(SMALL(IF((codetiers=$A223)*(codeart=$C223),prixu,""),COLUMN(B:B)/2*MOD(COLUMN(C:C),2)),""))</f>
        <v>2</v>
      </c>
      <c r="J223" s="28">
        <f t="array" aca="1" ref="J223" ca="1">CHOOSE(MOD(COLUMN(D:D),2)+1,IFERROR(SMALL(IF((codetiers=$A223)*(codeart=$C223),tranche,""),COLUMN(D:D)/2*MOD(COLUMN(C:C),2)),""),IFERROR(SMALL(IF((codetiers=$A223)*(codeart=$C223),prixu,""),COLUMN(C:C)/2*MOD(COLUMN(D:D),2)),""))</f>
        <v>1200</v>
      </c>
      <c r="K223" s="28">
        <f t="array" aca="1" ref="K223" ca="1">CHOOSE(MOD(COLUMN(E:E),2)+1,IFERROR(SMALL(IF((codetiers=$A223)*(codeart=$C223),tranche,""),COLUMN(E:E)/2*MOD(COLUMN(D:D),2)),""),IFERROR(SMALL(IF((codetiers=$A223)*(codeart=$C223),prixu,""),COLUMN(D:D)/2*MOD(COLUMN(E:E),2)),""))</f>
        <v>2.2000000000000002</v>
      </c>
      <c r="L223" s="28">
        <f t="array" aca="1" ref="L223" ca="1">CHOOSE(MOD(COLUMN(F:F),2)+1,IFERROR(SMALL(IF((codetiers=$A223)*(codeart=$C223),tranche,""),COLUMN(F:F)/2*MOD(COLUMN(E:E),2)),""),IFERROR(SMALL(IF((codetiers=$A223)*(codeart=$C223),prixu,""),COLUMN(E:E)/2*MOD(COLUMN(F:F),2)),""))</f>
        <v>1200</v>
      </c>
      <c r="M223" s="28">
        <f t="array" aca="1" ref="M223" ca="1">CHOOSE(MOD(COLUMN(G:G),2)+1,IFERROR(SMALL(IF((codetiers=$A223)*(codeart=$C223),tranche,""),COLUMN(G:G)/2*MOD(COLUMN(F:F),2)),""),IFERROR(SMALL(IF((codetiers=$A223)*(codeart=$C223),prixu,""),COLUMN(F:F)/2*MOD(COLUMN(G:G),2)),""))</f>
        <v>2.4</v>
      </c>
      <c r="N223" s="28">
        <f t="array" aca="1" ref="N223" ca="1">CHOOSE(MOD(COLUMN(H:H),2)+1,IFERROR(SMALL(IF((codetiers=$A223)*(codeart=$C223),tranche,""),COLUMN(H:H)/2*MOD(COLUMN(G:G),2)),""),IFERROR(SMALL(IF((codetiers=$A223)*(codeart=$C223),prixu,""),COLUMN(G:G)/2*MOD(COLUMN(H:H),2)),""))</f>
        <v>7200</v>
      </c>
      <c r="O223" s="28">
        <f t="array" aca="1" ref="O223" ca="1">CHOOSE(MOD(COLUMN(I:I),2)+1,IFERROR(SMALL(IF((codetiers=$A223)*(codeart=$C223),tranche,""),COLUMN(I:I)/2*MOD(COLUMN(H:H),2)),""),IFERROR(SMALL(IF((codetiers=$A223)*(codeart=$C223),prixu,""),COLUMN(H:H)/2*MOD(COLUMN(I:I),2)),""))</f>
        <v>2.5</v>
      </c>
      <c r="P223" s="28">
        <f t="array" aca="1" ref="P223" ca="1">CHOOSE(MOD(COLUMN(J:J),2)+1,IFERROR(SMALL(IF((codetiers=$A223)*(codeart=$C223),tranche,""),COLUMN(J:J)/2*MOD(COLUMN(I:I),2)),""),IFERROR(SMALL(IF((codetiers=$A223)*(codeart=$C223),prixu,""),COLUMN(I:I)/2*MOD(COLUMN(J:J),2)),""))</f>
        <v>14400</v>
      </c>
      <c r="Q223" s="28">
        <f t="array" aca="1" ref="Q223" ca="1">CHOOSE(MOD(COLUMN(K:K),2)+1,IFERROR(SMALL(IF((codetiers=$A223)*(codeart=$C223),tranche,""),COLUMN(K:K)/2*MOD(COLUMN(J:J),2)),""),IFERROR(SMALL(IF((codetiers=$A223)*(codeart=$C223),prixu,""),COLUMN(J:J)/2*MOD(COLUMN(K:K),2)),""))</f>
        <v>3.3</v>
      </c>
      <c r="R223" s="28" t="str">
        <f t="array" aca="1" ref="R223" ca="1">CHOOSE(MOD(COLUMN(L:L),2)+1,IFERROR(SMALL(IF((codetiers=$A223)*(codeart=$C223),tranche,""),COLUMN(L:L)/2*MOD(COLUMN(K:K),2)),""),IFERROR(SMALL(IF((codetiers=$A223)*(codeart=$C223),prixu,""),COLUMN(K:K)/2*MOD(COLUMN(L:L),2)),""))</f>
        <v/>
      </c>
      <c r="S223" s="28" t="str">
        <f t="array" aca="1" ref="S223" ca="1">CHOOSE(MOD(COLUMN(M:M),2)+1,IFERROR(SMALL(IF((codetiers=$A223)*(codeart=$C223),tranche,""),COLUMN(M:M)/2*MOD(COLUMN(L:L),2)),""),IFERROR(SMALL(IF((codetiers=$A223)*(codeart=$C223),prixu,""),COLUMN(L:L)/2*MOD(COLUMN(M:M),2)),""))</f>
        <v/>
      </c>
    </row>
    <row r="224" spans="1:19">
      <c r="A224" s="26" t="str">
        <f ca="1">INDEX(codetiers,SMALL(colindex,ROW(A223)))</f>
        <v>205735</v>
      </c>
      <c r="B224" s="26">
        <f ca="1">VLOOKUP($A224,infos,COLUMN(B:B),0)</f>
        <v>0</v>
      </c>
      <c r="C224" s="26" t="str">
        <f ca="1">INDEX(codeart,SMALL(colindex,ROW(A223)))</f>
        <v>PRTDBP408</v>
      </c>
      <c r="D224" s="26" t="str">
        <f ca="1">INDEX(infos,SMALL(colindex,ROW(A223)),COLUMN(D:D))</f>
        <v>B</v>
      </c>
      <c r="E224" s="26" t="str">
        <f ca="1">INDEX(infos,SMALL(colindex,ROW($A223)),COLUMN(E:E))</f>
        <v>DBP 408 - 25 Kg</v>
      </c>
      <c r="F224" s="26" t="str">
        <f ca="1">INDEX(infos,SMALL(colindex,ROW($A223)),COLUMN(F:F))</f>
        <v>Dégraissant puissant inox</v>
      </c>
      <c r="G224" s="26" t="str">
        <f ca="1">INDEX(infos,SMALL(colindex,ROW($A223)),COLUMN(G:G))</f>
        <v>PRT</v>
      </c>
      <c r="H224" s="28">
        <f t="array" aca="1" ref="H224" ca="1">CHOOSE(MOD(COLUMN(B:B),2)+1,IFERROR(SMALL(IF((codetiers=$A224)*(codeart=$C224),tranche,""),COLUMN(B:B)/2*MOD(COLUMN(A:A),2)),""),IFERROR(SMALL(IF((codetiers=$A224)*(codeart=$C224),prixu,""),COLUMN(A:A)/2*MOD(COLUMN(B:B),2)),""))</f>
        <v>209</v>
      </c>
      <c r="I224" s="28">
        <f t="array" aca="1" ref="I224" ca="1">CHOOSE(MOD(COLUMN(C:C),2)+1,IFERROR(SMALL(IF((codetiers=$A224)*(codeart=$C224),tranche,""),COLUMN(C:C)/2*MOD(COLUMN(B:B),2)),""),IFERROR(SMALL(IF((codetiers=$A224)*(codeart=$C224),prixu,""),COLUMN(B:B)/2*MOD(COLUMN(C:C),2)),""))</f>
        <v>2</v>
      </c>
      <c r="J224" s="28">
        <f t="array" aca="1" ref="J224" ca="1">CHOOSE(MOD(COLUMN(D:D),2)+1,IFERROR(SMALL(IF((codetiers=$A224)*(codeart=$C224),tranche,""),COLUMN(D:D)/2*MOD(COLUMN(C:C),2)),""),IFERROR(SMALL(IF((codetiers=$A224)*(codeart=$C224),prixu,""),COLUMN(C:C)/2*MOD(COLUMN(D:D),2)),""))</f>
        <v>840</v>
      </c>
      <c r="K224" s="28">
        <f t="array" aca="1" ref="K224" ca="1">CHOOSE(MOD(COLUMN(E:E),2)+1,IFERROR(SMALL(IF((codetiers=$A224)*(codeart=$C224),tranche,""),COLUMN(E:E)/2*MOD(COLUMN(D:D),2)),""),IFERROR(SMALL(IF((codetiers=$A224)*(codeart=$C224),prixu,""),COLUMN(D:D)/2*MOD(COLUMN(E:E),2)),""))</f>
        <v>2.68</v>
      </c>
      <c r="L224" s="28" t="str">
        <f t="array" aca="1" ref="L224" ca="1">CHOOSE(MOD(COLUMN(F:F),2)+1,IFERROR(SMALL(IF((codetiers=$A224)*(codeart=$C224),tranche,""),COLUMN(F:F)/2*MOD(COLUMN(E:E),2)),""),IFERROR(SMALL(IF((codetiers=$A224)*(codeart=$C224),prixu,""),COLUMN(E:E)/2*MOD(COLUMN(F:F),2)),""))</f>
        <v/>
      </c>
      <c r="M224" s="28" t="str">
        <f t="array" aca="1" ref="M224" ca="1">CHOOSE(MOD(COLUMN(G:G),2)+1,IFERROR(SMALL(IF((codetiers=$A224)*(codeart=$C224),tranche,""),COLUMN(G:G)/2*MOD(COLUMN(F:F),2)),""),IFERROR(SMALL(IF((codetiers=$A224)*(codeart=$C224),prixu,""),COLUMN(F:F)/2*MOD(COLUMN(G:G),2)),""))</f>
        <v/>
      </c>
      <c r="N224" s="28" t="str">
        <f t="array" aca="1" ref="N224" ca="1">CHOOSE(MOD(COLUMN(H:H),2)+1,IFERROR(SMALL(IF((codetiers=$A224)*(codeart=$C224),tranche,""),COLUMN(H:H)/2*MOD(COLUMN(G:G),2)),""),IFERROR(SMALL(IF((codetiers=$A224)*(codeart=$C224),prixu,""),COLUMN(G:G)/2*MOD(COLUMN(H:H),2)),""))</f>
        <v/>
      </c>
      <c r="O224" s="28" t="str">
        <f t="array" aca="1" ref="O224" ca="1">CHOOSE(MOD(COLUMN(I:I),2)+1,IFERROR(SMALL(IF((codetiers=$A224)*(codeart=$C224),tranche,""),COLUMN(I:I)/2*MOD(COLUMN(H:H),2)),""),IFERROR(SMALL(IF((codetiers=$A224)*(codeart=$C224),prixu,""),COLUMN(H:H)/2*MOD(COLUMN(I:I),2)),""))</f>
        <v/>
      </c>
      <c r="P224" s="28" t="str">
        <f t="array" aca="1" ref="P224" ca="1">CHOOSE(MOD(COLUMN(J:J),2)+1,IFERROR(SMALL(IF((codetiers=$A224)*(codeart=$C224),tranche,""),COLUMN(J:J)/2*MOD(COLUMN(I:I),2)),""),IFERROR(SMALL(IF((codetiers=$A224)*(codeart=$C224),prixu,""),COLUMN(I:I)/2*MOD(COLUMN(J:J),2)),""))</f>
        <v/>
      </c>
      <c r="Q224" s="28" t="str">
        <f t="array" aca="1" ref="Q224" ca="1">CHOOSE(MOD(COLUMN(K:K),2)+1,IFERROR(SMALL(IF((codetiers=$A224)*(codeart=$C224),tranche,""),COLUMN(K:K)/2*MOD(COLUMN(J:J),2)),""),IFERROR(SMALL(IF((codetiers=$A224)*(codeart=$C224),prixu,""),COLUMN(J:J)/2*MOD(COLUMN(K:K),2)),""))</f>
        <v/>
      </c>
      <c r="R224" s="28" t="str">
        <f t="array" aca="1" ref="R224" ca="1">CHOOSE(MOD(COLUMN(L:L),2)+1,IFERROR(SMALL(IF((codetiers=$A224)*(codeart=$C224),tranche,""),COLUMN(L:L)/2*MOD(COLUMN(K:K),2)),""),IFERROR(SMALL(IF((codetiers=$A224)*(codeart=$C224),prixu,""),COLUMN(K:K)/2*MOD(COLUMN(L:L),2)),""))</f>
        <v/>
      </c>
      <c r="S224" s="28" t="str">
        <f t="array" aca="1" ref="S224" ca="1">CHOOSE(MOD(COLUMN(M:M),2)+1,IFERROR(SMALL(IF((codetiers=$A224)*(codeart=$C224),tranche,""),COLUMN(M:M)/2*MOD(COLUMN(L:L),2)),""),IFERROR(SMALL(IF((codetiers=$A224)*(codeart=$C224),prixu,""),COLUMN(L:L)/2*MOD(COLUMN(M:M),2)),""))</f>
        <v/>
      </c>
    </row>
    <row r="225" spans="1:19">
      <c r="A225" s="26" t="str">
        <f ca="1">INDEX(codetiers,SMALL(colindex,ROW(A224)))</f>
        <v>130233</v>
      </c>
      <c r="B225" s="26">
        <f ca="1">VLOOKUP($A225,infos,COLUMN(B:B),0)</f>
        <v>0</v>
      </c>
      <c r="C225" s="26" t="str">
        <f ca="1">INDEX(codeart,SMALL(colindex,ROW(A224)))</f>
        <v>PRTDBP408</v>
      </c>
      <c r="D225" s="26" t="str">
        <f ca="1">INDEX(infos,SMALL(colindex,ROW(A224)),COLUMN(D:D))</f>
        <v>B</v>
      </c>
      <c r="E225" s="26" t="str">
        <f ca="1">INDEX(infos,SMALL(colindex,ROW($A224)),COLUMN(E:E))</f>
        <v>DBP 408 - 25 Kg</v>
      </c>
      <c r="F225" s="26" t="str">
        <f ca="1">INDEX(infos,SMALL(colindex,ROW($A224)),COLUMN(F:F))</f>
        <v>Dégraissant puissant inox</v>
      </c>
      <c r="G225" s="26" t="str">
        <f ca="1">INDEX(infos,SMALL(colindex,ROW($A224)),COLUMN(G:G))</f>
        <v>PRT</v>
      </c>
      <c r="H225" s="28">
        <f t="array" aca="1" ref="H225" ca="1">CHOOSE(MOD(COLUMN(B:B),2)+1,IFERROR(SMALL(IF((codetiers=$A225)*(codeart=$C225),tranche,""),COLUMN(B:B)/2*MOD(COLUMN(A:A),2)),""),IFERROR(SMALL(IF((codetiers=$A225)*(codeart=$C225),prixu,""),COLUMN(A:A)/2*MOD(COLUMN(B:B),2)),""))</f>
        <v>50</v>
      </c>
      <c r="I225" s="28">
        <f t="array" aca="1" ref="I225" ca="1">CHOOSE(MOD(COLUMN(C:C),2)+1,IFERROR(SMALL(IF((codetiers=$A225)*(codeart=$C225),tranche,""),COLUMN(C:C)/2*MOD(COLUMN(B:B),2)),""),IFERROR(SMALL(IF((codetiers=$A225)*(codeart=$C225),prixu,""),COLUMN(B:B)/2*MOD(COLUMN(C:C),2)),""))</f>
        <v>2.5</v>
      </c>
      <c r="J225" s="28">
        <f t="array" aca="1" ref="J225" ca="1">CHOOSE(MOD(COLUMN(D:D),2)+1,IFERROR(SMALL(IF((codetiers=$A225)*(codeart=$C225),tranche,""),COLUMN(D:D)/2*MOD(COLUMN(C:C),2)),""),IFERROR(SMALL(IF((codetiers=$A225)*(codeart=$C225),prixu,""),COLUMN(C:C)/2*MOD(COLUMN(D:D),2)),""))</f>
        <v>75</v>
      </c>
      <c r="K225" s="28">
        <f t="array" aca="1" ref="K225" ca="1">CHOOSE(MOD(COLUMN(E:E),2)+1,IFERROR(SMALL(IF((codetiers=$A225)*(codeart=$C225),tranche,""),COLUMN(E:E)/2*MOD(COLUMN(D:D),2)),""),IFERROR(SMALL(IF((codetiers=$A225)*(codeart=$C225),prixu,""),COLUMN(D:D)/2*MOD(COLUMN(E:E),2)),""))</f>
        <v>2.6</v>
      </c>
      <c r="L225" s="28" t="str">
        <f t="array" aca="1" ref="L225" ca="1">CHOOSE(MOD(COLUMN(F:F),2)+1,IFERROR(SMALL(IF((codetiers=$A225)*(codeart=$C225),tranche,""),COLUMN(F:F)/2*MOD(COLUMN(E:E),2)),""),IFERROR(SMALL(IF((codetiers=$A225)*(codeart=$C225),prixu,""),COLUMN(E:E)/2*MOD(COLUMN(F:F),2)),""))</f>
        <v/>
      </c>
      <c r="M225" s="28" t="str">
        <f t="array" aca="1" ref="M225" ca="1">CHOOSE(MOD(COLUMN(G:G),2)+1,IFERROR(SMALL(IF((codetiers=$A225)*(codeart=$C225),tranche,""),COLUMN(G:G)/2*MOD(COLUMN(F:F),2)),""),IFERROR(SMALL(IF((codetiers=$A225)*(codeart=$C225),prixu,""),COLUMN(F:F)/2*MOD(COLUMN(G:G),2)),""))</f>
        <v/>
      </c>
      <c r="N225" s="28" t="str">
        <f t="array" aca="1" ref="N225" ca="1">CHOOSE(MOD(COLUMN(H:H),2)+1,IFERROR(SMALL(IF((codetiers=$A225)*(codeart=$C225),tranche,""),COLUMN(H:H)/2*MOD(COLUMN(G:G),2)),""),IFERROR(SMALL(IF((codetiers=$A225)*(codeart=$C225),prixu,""),COLUMN(G:G)/2*MOD(COLUMN(H:H),2)),""))</f>
        <v/>
      </c>
      <c r="O225" s="28" t="str">
        <f t="array" aca="1" ref="O225" ca="1">CHOOSE(MOD(COLUMN(I:I),2)+1,IFERROR(SMALL(IF((codetiers=$A225)*(codeart=$C225),tranche,""),COLUMN(I:I)/2*MOD(COLUMN(H:H),2)),""),IFERROR(SMALL(IF((codetiers=$A225)*(codeart=$C225),prixu,""),COLUMN(H:H)/2*MOD(COLUMN(I:I),2)),""))</f>
        <v/>
      </c>
      <c r="P225" s="28" t="str">
        <f t="array" aca="1" ref="P225" ca="1">CHOOSE(MOD(COLUMN(J:J),2)+1,IFERROR(SMALL(IF((codetiers=$A225)*(codeart=$C225),tranche,""),COLUMN(J:J)/2*MOD(COLUMN(I:I),2)),""),IFERROR(SMALL(IF((codetiers=$A225)*(codeart=$C225),prixu,""),COLUMN(I:I)/2*MOD(COLUMN(J:J),2)),""))</f>
        <v/>
      </c>
      <c r="Q225" s="28" t="str">
        <f t="array" aca="1" ref="Q225" ca="1">CHOOSE(MOD(COLUMN(K:K),2)+1,IFERROR(SMALL(IF((codetiers=$A225)*(codeart=$C225),tranche,""),COLUMN(K:K)/2*MOD(COLUMN(J:J),2)),""),IFERROR(SMALL(IF((codetiers=$A225)*(codeart=$C225),prixu,""),COLUMN(J:J)/2*MOD(COLUMN(K:K),2)),""))</f>
        <v/>
      </c>
      <c r="R225" s="28" t="str">
        <f t="array" aca="1" ref="R225" ca="1">CHOOSE(MOD(COLUMN(L:L),2)+1,IFERROR(SMALL(IF((codetiers=$A225)*(codeart=$C225),tranche,""),COLUMN(L:L)/2*MOD(COLUMN(K:K),2)),""),IFERROR(SMALL(IF((codetiers=$A225)*(codeart=$C225),prixu,""),COLUMN(K:K)/2*MOD(COLUMN(L:L),2)),""))</f>
        <v/>
      </c>
      <c r="S225" s="28" t="str">
        <f t="array" aca="1" ref="S225" ca="1">CHOOSE(MOD(COLUMN(M:M),2)+1,IFERROR(SMALL(IF((codetiers=$A225)*(codeart=$C225),tranche,""),COLUMN(M:M)/2*MOD(COLUMN(L:L),2)),""),IFERROR(SMALL(IF((codetiers=$A225)*(codeart=$C225),prixu,""),COLUMN(L:L)/2*MOD(COLUMN(M:M),2)),""))</f>
        <v/>
      </c>
    </row>
    <row r="226" spans="1:19">
      <c r="A226" s="26" t="str">
        <f ca="1">INDEX(codetiers,SMALL(colindex,ROW(A225)))</f>
        <v>100370</v>
      </c>
      <c r="B226" s="26">
        <f ca="1">VLOOKUP($A226,infos,COLUMN(B:B),0)</f>
        <v>0</v>
      </c>
      <c r="C226" s="26" t="str">
        <f ca="1">INDEX(codeart,SMALL(colindex,ROW(A225)))</f>
        <v>PRTDBP409</v>
      </c>
      <c r="D226" s="26" t="str">
        <f ca="1">INDEX(infos,SMALL(colindex,ROW(A225)),COLUMN(D:D))</f>
        <v>B</v>
      </c>
      <c r="E226" s="26" t="str">
        <f ca="1">INDEX(infos,SMALL(colindex,ROW($A225)),COLUMN(E:E))</f>
        <v>DBP 409 - 25 Kg</v>
      </c>
      <c r="F226" s="26" t="str">
        <f ca="1">INDEX(infos,SMALL(colindex,ROW($A225)),COLUMN(F:F))</f>
        <v>Dégraissant inox peu moussant</v>
      </c>
      <c r="G226" s="26" t="str">
        <f ca="1">INDEX(infos,SMALL(colindex,ROW($A225)),COLUMN(G:G))</f>
        <v>PRT</v>
      </c>
      <c r="H226" s="28">
        <f t="array" aca="1" ref="H226" ca="1">CHOOSE(MOD(COLUMN(B:B),2)+1,IFERROR(SMALL(IF((codetiers=$A226)*(codeart=$C226),tranche,""),COLUMN(B:B)/2*MOD(COLUMN(A:A),2)),""),IFERROR(SMALL(IF((codetiers=$A226)*(codeart=$C226),prixu,""),COLUMN(A:A)/2*MOD(COLUMN(B:B),2)),""))</f>
        <v>420</v>
      </c>
      <c r="I226" s="28">
        <f t="array" aca="1" ref="I226" ca="1">CHOOSE(MOD(COLUMN(C:C),2)+1,IFERROR(SMALL(IF((codetiers=$A226)*(codeart=$C226),tranche,""),COLUMN(C:C)/2*MOD(COLUMN(B:B),2)),""),IFERROR(SMALL(IF((codetiers=$A226)*(codeart=$C226),prixu,""),COLUMN(B:B)/2*MOD(COLUMN(C:C),2)),""))</f>
        <v>3</v>
      </c>
      <c r="J226" s="28" t="str">
        <f t="array" aca="1" ref="J226" ca="1">CHOOSE(MOD(COLUMN(D:D),2)+1,IFERROR(SMALL(IF((codetiers=$A226)*(codeart=$C226),tranche,""),COLUMN(D:D)/2*MOD(COLUMN(C:C),2)),""),IFERROR(SMALL(IF((codetiers=$A226)*(codeart=$C226),prixu,""),COLUMN(C:C)/2*MOD(COLUMN(D:D),2)),""))</f>
        <v/>
      </c>
      <c r="K226" s="28" t="str">
        <f t="array" aca="1" ref="K226" ca="1">CHOOSE(MOD(COLUMN(E:E),2)+1,IFERROR(SMALL(IF((codetiers=$A226)*(codeart=$C226),tranche,""),COLUMN(E:E)/2*MOD(COLUMN(D:D),2)),""),IFERROR(SMALL(IF((codetiers=$A226)*(codeart=$C226),prixu,""),COLUMN(D:D)/2*MOD(COLUMN(E:E),2)),""))</f>
        <v/>
      </c>
      <c r="L226" s="28" t="str">
        <f t="array" aca="1" ref="L226" ca="1">CHOOSE(MOD(COLUMN(F:F),2)+1,IFERROR(SMALL(IF((codetiers=$A226)*(codeart=$C226),tranche,""),COLUMN(F:F)/2*MOD(COLUMN(E:E),2)),""),IFERROR(SMALL(IF((codetiers=$A226)*(codeart=$C226),prixu,""),COLUMN(E:E)/2*MOD(COLUMN(F:F),2)),""))</f>
        <v/>
      </c>
      <c r="M226" s="28" t="str">
        <f t="array" aca="1" ref="M226" ca="1">CHOOSE(MOD(COLUMN(G:G),2)+1,IFERROR(SMALL(IF((codetiers=$A226)*(codeart=$C226),tranche,""),COLUMN(G:G)/2*MOD(COLUMN(F:F),2)),""),IFERROR(SMALL(IF((codetiers=$A226)*(codeart=$C226),prixu,""),COLUMN(F:F)/2*MOD(COLUMN(G:G),2)),""))</f>
        <v/>
      </c>
      <c r="N226" s="28" t="str">
        <f t="array" aca="1" ref="N226" ca="1">CHOOSE(MOD(COLUMN(H:H),2)+1,IFERROR(SMALL(IF((codetiers=$A226)*(codeart=$C226),tranche,""),COLUMN(H:H)/2*MOD(COLUMN(G:G),2)),""),IFERROR(SMALL(IF((codetiers=$A226)*(codeart=$C226),prixu,""),COLUMN(G:G)/2*MOD(COLUMN(H:H),2)),""))</f>
        <v/>
      </c>
      <c r="O226" s="28" t="str">
        <f t="array" aca="1" ref="O226" ca="1">CHOOSE(MOD(COLUMN(I:I),2)+1,IFERROR(SMALL(IF((codetiers=$A226)*(codeart=$C226),tranche,""),COLUMN(I:I)/2*MOD(COLUMN(H:H),2)),""),IFERROR(SMALL(IF((codetiers=$A226)*(codeart=$C226),prixu,""),COLUMN(H:H)/2*MOD(COLUMN(I:I),2)),""))</f>
        <v/>
      </c>
      <c r="P226" s="28" t="str">
        <f t="array" aca="1" ref="P226" ca="1">CHOOSE(MOD(COLUMN(J:J),2)+1,IFERROR(SMALL(IF((codetiers=$A226)*(codeart=$C226),tranche,""),COLUMN(J:J)/2*MOD(COLUMN(I:I),2)),""),IFERROR(SMALL(IF((codetiers=$A226)*(codeart=$C226),prixu,""),COLUMN(I:I)/2*MOD(COLUMN(J:J),2)),""))</f>
        <v/>
      </c>
      <c r="Q226" s="28" t="str">
        <f t="array" aca="1" ref="Q226" ca="1">CHOOSE(MOD(COLUMN(K:K),2)+1,IFERROR(SMALL(IF((codetiers=$A226)*(codeart=$C226),tranche,""),COLUMN(K:K)/2*MOD(COLUMN(J:J),2)),""),IFERROR(SMALL(IF((codetiers=$A226)*(codeart=$C226),prixu,""),COLUMN(J:J)/2*MOD(COLUMN(K:K),2)),""))</f>
        <v/>
      </c>
      <c r="R226" s="28" t="str">
        <f t="array" aca="1" ref="R226" ca="1">CHOOSE(MOD(COLUMN(L:L),2)+1,IFERROR(SMALL(IF((codetiers=$A226)*(codeart=$C226),tranche,""),COLUMN(L:L)/2*MOD(COLUMN(K:K),2)),""),IFERROR(SMALL(IF((codetiers=$A226)*(codeart=$C226),prixu,""),COLUMN(K:K)/2*MOD(COLUMN(L:L),2)),""))</f>
        <v/>
      </c>
      <c r="S226" s="28" t="str">
        <f t="array" aca="1" ref="S226" ca="1">CHOOSE(MOD(COLUMN(M:M),2)+1,IFERROR(SMALL(IF((codetiers=$A226)*(codeart=$C226),tranche,""),COLUMN(M:M)/2*MOD(COLUMN(L:L),2)),""),IFERROR(SMALL(IF((codetiers=$A226)*(codeart=$C226),prixu,""),COLUMN(L:L)/2*MOD(COLUMN(M:M),2)),""))</f>
        <v/>
      </c>
    </row>
    <row r="227" spans="1:19">
      <c r="A227" s="26" t="str">
        <f ca="1">INDEX(codetiers,SMALL(colindex,ROW(A226)))</f>
        <v>130231</v>
      </c>
      <c r="B227" s="26" t="str">
        <f ca="1">VLOOKUP($A227,infos,COLUMN(B:B),0)</f>
        <v>MEDICREA INTERNATIONAL</v>
      </c>
      <c r="C227" s="26" t="str">
        <f ca="1">INDEX(codeart,SMALL(colindex,ROW(A226)))</f>
        <v>PRTDBP5000Ti</v>
      </c>
      <c r="D227" s="26" t="str">
        <f ca="1">INDEX(infos,SMALL(colindex,ROW(A226)),COLUMN(D:D))</f>
        <v>B</v>
      </c>
      <c r="E227" s="26" t="str">
        <f ca="1">INDEX(infos,SMALL(colindex,ROW($A226)),COLUMN(E:E))</f>
        <v>PRODUIT ANODISATION DU TITANE</v>
      </c>
      <c r="F227" s="26" t="str">
        <f ca="1">INDEX(infos,SMALL(colindex,ROW($A226)),COLUMN(F:F))</f>
        <v>BIDON DE 25 KG</v>
      </c>
      <c r="G227" s="26" t="str">
        <f ca="1">INDEX(infos,SMALL(colindex,ROW($A226)),COLUMN(G:G))</f>
        <v>PRT</v>
      </c>
      <c r="H227" s="28">
        <f t="array" aca="1" ref="H227" ca="1">CHOOSE(MOD(COLUMN(B:B),2)+1,IFERROR(SMALL(IF((codetiers=$A227)*(codeart=$C227),tranche,""),COLUMN(B:B)/2*MOD(COLUMN(A:A),2)),""),IFERROR(SMALL(IF((codetiers=$A227)*(codeart=$C227),prixu,""),COLUMN(A:A)/2*MOD(COLUMN(B:B),2)),""))</f>
        <v>100</v>
      </c>
      <c r="I227" s="28">
        <f t="array" aca="1" ref="I227" ca="1">CHOOSE(MOD(COLUMN(C:C),2)+1,IFERROR(SMALL(IF((codetiers=$A227)*(codeart=$C227),tranche,""),COLUMN(C:C)/2*MOD(COLUMN(B:B),2)),""),IFERROR(SMALL(IF((codetiers=$A227)*(codeart=$C227),prixu,""),COLUMN(B:B)/2*MOD(COLUMN(C:C),2)),""))</f>
        <v>9.9499999999999993</v>
      </c>
      <c r="J227" s="28" t="str">
        <f t="array" aca="1" ref="J227" ca="1">CHOOSE(MOD(COLUMN(D:D),2)+1,IFERROR(SMALL(IF((codetiers=$A227)*(codeart=$C227),tranche,""),COLUMN(D:D)/2*MOD(COLUMN(C:C),2)),""),IFERROR(SMALL(IF((codetiers=$A227)*(codeart=$C227),prixu,""),COLUMN(C:C)/2*MOD(COLUMN(D:D),2)),""))</f>
        <v/>
      </c>
      <c r="K227" s="28" t="str">
        <f t="array" aca="1" ref="K227" ca="1">CHOOSE(MOD(COLUMN(E:E),2)+1,IFERROR(SMALL(IF((codetiers=$A227)*(codeart=$C227),tranche,""),COLUMN(E:E)/2*MOD(COLUMN(D:D),2)),""),IFERROR(SMALL(IF((codetiers=$A227)*(codeart=$C227),prixu,""),COLUMN(D:D)/2*MOD(COLUMN(E:E),2)),""))</f>
        <v/>
      </c>
      <c r="L227" s="28" t="str">
        <f t="array" aca="1" ref="L227" ca="1">CHOOSE(MOD(COLUMN(F:F),2)+1,IFERROR(SMALL(IF((codetiers=$A227)*(codeart=$C227),tranche,""),COLUMN(F:F)/2*MOD(COLUMN(E:E),2)),""),IFERROR(SMALL(IF((codetiers=$A227)*(codeart=$C227),prixu,""),COLUMN(E:E)/2*MOD(COLUMN(F:F),2)),""))</f>
        <v/>
      </c>
      <c r="M227" s="28" t="str">
        <f t="array" aca="1" ref="M227" ca="1">CHOOSE(MOD(COLUMN(G:G),2)+1,IFERROR(SMALL(IF((codetiers=$A227)*(codeart=$C227),tranche,""),COLUMN(G:G)/2*MOD(COLUMN(F:F),2)),""),IFERROR(SMALL(IF((codetiers=$A227)*(codeart=$C227),prixu,""),COLUMN(F:F)/2*MOD(COLUMN(G:G),2)),""))</f>
        <v/>
      </c>
      <c r="N227" s="28" t="str">
        <f t="array" aca="1" ref="N227" ca="1">CHOOSE(MOD(COLUMN(H:H),2)+1,IFERROR(SMALL(IF((codetiers=$A227)*(codeart=$C227),tranche,""),COLUMN(H:H)/2*MOD(COLUMN(G:G),2)),""),IFERROR(SMALL(IF((codetiers=$A227)*(codeart=$C227),prixu,""),COLUMN(G:G)/2*MOD(COLUMN(H:H),2)),""))</f>
        <v/>
      </c>
      <c r="O227" s="28" t="str">
        <f t="array" aca="1" ref="O227" ca="1">CHOOSE(MOD(COLUMN(I:I),2)+1,IFERROR(SMALL(IF((codetiers=$A227)*(codeart=$C227),tranche,""),COLUMN(I:I)/2*MOD(COLUMN(H:H),2)),""),IFERROR(SMALL(IF((codetiers=$A227)*(codeart=$C227),prixu,""),COLUMN(H:H)/2*MOD(COLUMN(I:I),2)),""))</f>
        <v/>
      </c>
      <c r="P227" s="28" t="str">
        <f t="array" aca="1" ref="P227" ca="1">CHOOSE(MOD(COLUMN(J:J),2)+1,IFERROR(SMALL(IF((codetiers=$A227)*(codeart=$C227),tranche,""),COLUMN(J:J)/2*MOD(COLUMN(I:I),2)),""),IFERROR(SMALL(IF((codetiers=$A227)*(codeart=$C227),prixu,""),COLUMN(I:I)/2*MOD(COLUMN(J:J),2)),""))</f>
        <v/>
      </c>
      <c r="Q227" s="28" t="str">
        <f t="array" aca="1" ref="Q227" ca="1">CHOOSE(MOD(COLUMN(K:K),2)+1,IFERROR(SMALL(IF((codetiers=$A227)*(codeart=$C227),tranche,""),COLUMN(K:K)/2*MOD(COLUMN(J:J),2)),""),IFERROR(SMALL(IF((codetiers=$A227)*(codeart=$C227),prixu,""),COLUMN(J:J)/2*MOD(COLUMN(K:K),2)),""))</f>
        <v/>
      </c>
      <c r="R227" s="28" t="str">
        <f t="array" aca="1" ref="R227" ca="1">CHOOSE(MOD(COLUMN(L:L),2)+1,IFERROR(SMALL(IF((codetiers=$A227)*(codeart=$C227),tranche,""),COLUMN(L:L)/2*MOD(COLUMN(K:K),2)),""),IFERROR(SMALL(IF((codetiers=$A227)*(codeart=$C227),prixu,""),COLUMN(K:K)/2*MOD(COLUMN(L:L),2)),""))</f>
        <v/>
      </c>
      <c r="S227" s="28" t="str">
        <f t="array" aca="1" ref="S227" ca="1">CHOOSE(MOD(COLUMN(M:M),2)+1,IFERROR(SMALL(IF((codetiers=$A227)*(codeart=$C227),tranche,""),COLUMN(M:M)/2*MOD(COLUMN(L:L),2)),""),IFERROR(SMALL(IF((codetiers=$A227)*(codeart=$C227),prixu,""),COLUMN(L:L)/2*MOD(COLUMN(M:M),2)),""))</f>
        <v/>
      </c>
    </row>
    <row r="228" spans="1:19">
      <c r="A228" s="26" t="str">
        <f ca="1">INDEX(codetiers,SMALL(colindex,ROW(A227)))</f>
        <v>200417</v>
      </c>
      <c r="B228" s="26">
        <f ca="1">VLOOKUP($A228,infos,COLUMN(B:B),0)</f>
        <v>0</v>
      </c>
      <c r="C228" s="26" t="str">
        <f ca="1">INDEX(codeart,SMALL(colindex,ROW(A227)))</f>
        <v>PRTDBP601</v>
      </c>
      <c r="D228" s="26" t="str">
        <f ca="1">INDEX(infos,SMALL(colindex,ROW(A227)),COLUMN(D:D))</f>
        <v>B</v>
      </c>
      <c r="E228" s="26" t="str">
        <f ca="1">INDEX(infos,SMALL(colindex,ROW($A227)),COLUMN(E:E))</f>
        <v>DBP 601 - 25 KG</v>
      </c>
      <c r="F228" s="26" t="str">
        <f ca="1">INDEX(infos,SMALL(colindex,ROW($A227)),COLUMN(F:F))</f>
        <v>Liquide passivant inox</v>
      </c>
      <c r="G228" s="26" t="str">
        <f ca="1">INDEX(infos,SMALL(colindex,ROW($A227)),COLUMN(G:G))</f>
        <v>PRT</v>
      </c>
      <c r="H228" s="28">
        <f t="array" aca="1" ref="H228" ca="1">CHOOSE(MOD(COLUMN(B:B),2)+1,IFERROR(SMALL(IF((codetiers=$A228)*(codeart=$C228),tranche,""),COLUMN(B:B)/2*MOD(COLUMN(A:A),2)),""),IFERROR(SMALL(IF((codetiers=$A228)*(codeart=$C228),prixu,""),COLUMN(A:A)/2*MOD(COLUMN(B:B),2)),""))</f>
        <v>0</v>
      </c>
      <c r="I228" s="28">
        <f t="array" aca="1" ref="I228" ca="1">CHOOSE(MOD(COLUMN(C:C),2)+1,IFERROR(SMALL(IF((codetiers=$A228)*(codeart=$C228),tranche,""),COLUMN(C:C)/2*MOD(COLUMN(B:B),2)),""),IFERROR(SMALL(IF((codetiers=$A228)*(codeart=$C228),prixu,""),COLUMN(B:B)/2*MOD(COLUMN(C:C),2)),""))</f>
        <v>2.2999999999999998</v>
      </c>
      <c r="J228" s="28" t="str">
        <f t="array" aca="1" ref="J228" ca="1">CHOOSE(MOD(COLUMN(D:D),2)+1,IFERROR(SMALL(IF((codetiers=$A228)*(codeart=$C228),tranche,""),COLUMN(D:D)/2*MOD(COLUMN(C:C),2)),""),IFERROR(SMALL(IF((codetiers=$A228)*(codeart=$C228),prixu,""),COLUMN(C:C)/2*MOD(COLUMN(D:D),2)),""))</f>
        <v/>
      </c>
      <c r="K228" s="28" t="str">
        <f t="array" aca="1" ref="K228" ca="1">CHOOSE(MOD(COLUMN(E:E),2)+1,IFERROR(SMALL(IF((codetiers=$A228)*(codeart=$C228),tranche,""),COLUMN(E:E)/2*MOD(COLUMN(D:D),2)),""),IFERROR(SMALL(IF((codetiers=$A228)*(codeart=$C228),prixu,""),COLUMN(D:D)/2*MOD(COLUMN(E:E),2)),""))</f>
        <v/>
      </c>
      <c r="L228" s="28" t="str">
        <f t="array" aca="1" ref="L228" ca="1">CHOOSE(MOD(COLUMN(F:F),2)+1,IFERROR(SMALL(IF((codetiers=$A228)*(codeart=$C228),tranche,""),COLUMN(F:F)/2*MOD(COLUMN(E:E),2)),""),IFERROR(SMALL(IF((codetiers=$A228)*(codeart=$C228),prixu,""),COLUMN(E:E)/2*MOD(COLUMN(F:F),2)),""))</f>
        <v/>
      </c>
      <c r="M228" s="28" t="str">
        <f t="array" aca="1" ref="M228" ca="1">CHOOSE(MOD(COLUMN(G:G),2)+1,IFERROR(SMALL(IF((codetiers=$A228)*(codeart=$C228),tranche,""),COLUMN(G:G)/2*MOD(COLUMN(F:F),2)),""),IFERROR(SMALL(IF((codetiers=$A228)*(codeart=$C228),prixu,""),COLUMN(F:F)/2*MOD(COLUMN(G:G),2)),""))</f>
        <v/>
      </c>
      <c r="N228" s="28" t="str">
        <f t="array" aca="1" ref="N228" ca="1">CHOOSE(MOD(COLUMN(H:H),2)+1,IFERROR(SMALL(IF((codetiers=$A228)*(codeart=$C228),tranche,""),COLUMN(H:H)/2*MOD(COLUMN(G:G),2)),""),IFERROR(SMALL(IF((codetiers=$A228)*(codeart=$C228),prixu,""),COLUMN(G:G)/2*MOD(COLUMN(H:H),2)),""))</f>
        <v/>
      </c>
      <c r="O228" s="28" t="str">
        <f t="array" aca="1" ref="O228" ca="1">CHOOSE(MOD(COLUMN(I:I),2)+1,IFERROR(SMALL(IF((codetiers=$A228)*(codeart=$C228),tranche,""),COLUMN(I:I)/2*MOD(COLUMN(H:H),2)),""),IFERROR(SMALL(IF((codetiers=$A228)*(codeart=$C228),prixu,""),COLUMN(H:H)/2*MOD(COLUMN(I:I),2)),""))</f>
        <v/>
      </c>
      <c r="P228" s="28" t="str">
        <f t="array" aca="1" ref="P228" ca="1">CHOOSE(MOD(COLUMN(J:J),2)+1,IFERROR(SMALL(IF((codetiers=$A228)*(codeart=$C228),tranche,""),COLUMN(J:J)/2*MOD(COLUMN(I:I),2)),""),IFERROR(SMALL(IF((codetiers=$A228)*(codeart=$C228),prixu,""),COLUMN(I:I)/2*MOD(COLUMN(J:J),2)),""))</f>
        <v/>
      </c>
      <c r="Q228" s="28" t="str">
        <f t="array" aca="1" ref="Q228" ca="1">CHOOSE(MOD(COLUMN(K:K),2)+1,IFERROR(SMALL(IF((codetiers=$A228)*(codeart=$C228),tranche,""),COLUMN(K:K)/2*MOD(COLUMN(J:J),2)),""),IFERROR(SMALL(IF((codetiers=$A228)*(codeart=$C228),prixu,""),COLUMN(J:J)/2*MOD(COLUMN(K:K),2)),""))</f>
        <v/>
      </c>
      <c r="R228" s="28" t="str">
        <f t="array" aca="1" ref="R228" ca="1">CHOOSE(MOD(COLUMN(L:L),2)+1,IFERROR(SMALL(IF((codetiers=$A228)*(codeart=$C228),tranche,""),COLUMN(L:L)/2*MOD(COLUMN(K:K),2)),""),IFERROR(SMALL(IF((codetiers=$A228)*(codeart=$C228),prixu,""),COLUMN(K:K)/2*MOD(COLUMN(L:L),2)),""))</f>
        <v/>
      </c>
      <c r="S228" s="28" t="str">
        <f t="array" aca="1" ref="S228" ca="1">CHOOSE(MOD(COLUMN(M:M),2)+1,IFERROR(SMALL(IF((codetiers=$A228)*(codeart=$C228),tranche,""),COLUMN(M:M)/2*MOD(COLUMN(L:L),2)),""),IFERROR(SMALL(IF((codetiers=$A228)*(codeart=$C228),prixu,""),COLUMN(L:L)/2*MOD(COLUMN(M:M),2)),""))</f>
        <v/>
      </c>
    </row>
    <row r="229" spans="1:19">
      <c r="A229" s="26" t="str">
        <f ca="1">INDEX(codetiers,SMALL(colindex,ROW(A228)))</f>
        <v>200442</v>
      </c>
      <c r="B229" s="26">
        <f ca="1">VLOOKUP($A229,infos,COLUMN(B:B),0)</f>
        <v>0</v>
      </c>
      <c r="C229" s="26" t="str">
        <f ca="1">INDEX(codeart,SMALL(colindex,ROW(A228)))</f>
        <v>PRTDBP601</v>
      </c>
      <c r="D229" s="26" t="str">
        <f ca="1">INDEX(infos,SMALL(colindex,ROW(A228)),COLUMN(D:D))</f>
        <v>B</v>
      </c>
      <c r="E229" s="26" t="str">
        <f ca="1">INDEX(infos,SMALL(colindex,ROW($A228)),COLUMN(E:E))</f>
        <v>DBP 601 - 25 KG</v>
      </c>
      <c r="F229" s="26" t="str">
        <f ca="1">INDEX(infos,SMALL(colindex,ROW($A228)),COLUMN(F:F))</f>
        <v>Liquide passivant inox</v>
      </c>
      <c r="G229" s="26" t="str">
        <f ca="1">INDEX(infos,SMALL(colindex,ROW($A228)),COLUMN(G:G))</f>
        <v>PRT</v>
      </c>
      <c r="H229" s="28">
        <f t="array" aca="1" ref="H229" ca="1">CHOOSE(MOD(COLUMN(B:B),2)+1,IFERROR(SMALL(IF((codetiers=$A229)*(codeart=$C229),tranche,""),COLUMN(B:B)/2*MOD(COLUMN(A:A),2)),""),IFERROR(SMALL(IF((codetiers=$A229)*(codeart=$C229),prixu,""),COLUMN(A:A)/2*MOD(COLUMN(B:B),2)),""))</f>
        <v>300</v>
      </c>
      <c r="I229" s="28">
        <f t="array" aca="1" ref="I229" ca="1">CHOOSE(MOD(COLUMN(C:C),2)+1,IFERROR(SMALL(IF((codetiers=$A229)*(codeart=$C229),tranche,""),COLUMN(C:C)/2*MOD(COLUMN(B:B),2)),""),IFERROR(SMALL(IF((codetiers=$A229)*(codeart=$C229),prixu,""),COLUMN(B:B)/2*MOD(COLUMN(C:C),2)),""))</f>
        <v>1.1000000000000001</v>
      </c>
      <c r="J229" s="28" t="str">
        <f t="array" aca="1" ref="J229" ca="1">CHOOSE(MOD(COLUMN(D:D),2)+1,IFERROR(SMALL(IF((codetiers=$A229)*(codeart=$C229),tranche,""),COLUMN(D:D)/2*MOD(COLUMN(C:C),2)),""),IFERROR(SMALL(IF((codetiers=$A229)*(codeart=$C229),prixu,""),COLUMN(C:C)/2*MOD(COLUMN(D:D),2)),""))</f>
        <v/>
      </c>
      <c r="K229" s="28" t="str">
        <f t="array" aca="1" ref="K229" ca="1">CHOOSE(MOD(COLUMN(E:E),2)+1,IFERROR(SMALL(IF((codetiers=$A229)*(codeart=$C229),tranche,""),COLUMN(E:E)/2*MOD(COLUMN(D:D),2)),""),IFERROR(SMALL(IF((codetiers=$A229)*(codeart=$C229),prixu,""),COLUMN(D:D)/2*MOD(COLUMN(E:E),2)),""))</f>
        <v/>
      </c>
      <c r="L229" s="28" t="str">
        <f t="array" aca="1" ref="L229" ca="1">CHOOSE(MOD(COLUMN(F:F),2)+1,IFERROR(SMALL(IF((codetiers=$A229)*(codeart=$C229),tranche,""),COLUMN(F:F)/2*MOD(COLUMN(E:E),2)),""),IFERROR(SMALL(IF((codetiers=$A229)*(codeart=$C229),prixu,""),COLUMN(E:E)/2*MOD(COLUMN(F:F),2)),""))</f>
        <v/>
      </c>
      <c r="M229" s="28" t="str">
        <f t="array" aca="1" ref="M229" ca="1">CHOOSE(MOD(COLUMN(G:G),2)+1,IFERROR(SMALL(IF((codetiers=$A229)*(codeart=$C229),tranche,""),COLUMN(G:G)/2*MOD(COLUMN(F:F),2)),""),IFERROR(SMALL(IF((codetiers=$A229)*(codeart=$C229),prixu,""),COLUMN(F:F)/2*MOD(COLUMN(G:G),2)),""))</f>
        <v/>
      </c>
      <c r="N229" s="28" t="str">
        <f t="array" aca="1" ref="N229" ca="1">CHOOSE(MOD(COLUMN(H:H),2)+1,IFERROR(SMALL(IF((codetiers=$A229)*(codeart=$C229),tranche,""),COLUMN(H:H)/2*MOD(COLUMN(G:G),2)),""),IFERROR(SMALL(IF((codetiers=$A229)*(codeart=$C229),prixu,""),COLUMN(G:G)/2*MOD(COLUMN(H:H),2)),""))</f>
        <v/>
      </c>
      <c r="O229" s="28" t="str">
        <f t="array" aca="1" ref="O229" ca="1">CHOOSE(MOD(COLUMN(I:I),2)+1,IFERROR(SMALL(IF((codetiers=$A229)*(codeart=$C229),tranche,""),COLUMN(I:I)/2*MOD(COLUMN(H:H),2)),""),IFERROR(SMALL(IF((codetiers=$A229)*(codeart=$C229),prixu,""),COLUMN(H:H)/2*MOD(COLUMN(I:I),2)),""))</f>
        <v/>
      </c>
      <c r="P229" s="28" t="str">
        <f t="array" aca="1" ref="P229" ca="1">CHOOSE(MOD(COLUMN(J:J),2)+1,IFERROR(SMALL(IF((codetiers=$A229)*(codeart=$C229),tranche,""),COLUMN(J:J)/2*MOD(COLUMN(I:I),2)),""),IFERROR(SMALL(IF((codetiers=$A229)*(codeart=$C229),prixu,""),COLUMN(I:I)/2*MOD(COLUMN(J:J),2)),""))</f>
        <v/>
      </c>
      <c r="Q229" s="28" t="str">
        <f t="array" aca="1" ref="Q229" ca="1">CHOOSE(MOD(COLUMN(K:K),2)+1,IFERROR(SMALL(IF((codetiers=$A229)*(codeart=$C229),tranche,""),COLUMN(K:K)/2*MOD(COLUMN(J:J),2)),""),IFERROR(SMALL(IF((codetiers=$A229)*(codeart=$C229),prixu,""),COLUMN(J:J)/2*MOD(COLUMN(K:K),2)),""))</f>
        <v/>
      </c>
      <c r="R229" s="28" t="str">
        <f t="array" aca="1" ref="R229" ca="1">CHOOSE(MOD(COLUMN(L:L),2)+1,IFERROR(SMALL(IF((codetiers=$A229)*(codeart=$C229),tranche,""),COLUMN(L:L)/2*MOD(COLUMN(K:K),2)),""),IFERROR(SMALL(IF((codetiers=$A229)*(codeart=$C229),prixu,""),COLUMN(K:K)/2*MOD(COLUMN(L:L),2)),""))</f>
        <v/>
      </c>
      <c r="S229" s="28" t="str">
        <f t="array" aca="1" ref="S229" ca="1">CHOOSE(MOD(COLUMN(M:M),2)+1,IFERROR(SMALL(IF((codetiers=$A229)*(codeart=$C229),tranche,""),COLUMN(M:M)/2*MOD(COLUMN(L:L),2)),""),IFERROR(SMALL(IF((codetiers=$A229)*(codeart=$C229),prixu,""),COLUMN(L:L)/2*MOD(COLUMN(M:M),2)),""))</f>
        <v/>
      </c>
    </row>
    <row r="230" spans="1:19">
      <c r="A230" s="26" t="str">
        <f ca="1">INDEX(codetiers,SMALL(colindex,ROW(A229)))</f>
        <v>100370</v>
      </c>
      <c r="B230" s="26">
        <f ca="1">VLOOKUP($A230,infos,COLUMN(B:B),0)</f>
        <v>0</v>
      </c>
      <c r="C230" s="26" t="str">
        <f ca="1">INDEX(codeart,SMALL(colindex,ROW(A229)))</f>
        <v>PRTDBP601</v>
      </c>
      <c r="D230" s="26" t="str">
        <f ca="1">INDEX(infos,SMALL(colindex,ROW(A229)),COLUMN(D:D))</f>
        <v>B</v>
      </c>
      <c r="E230" s="26" t="str">
        <f ca="1">INDEX(infos,SMALL(colindex,ROW($A229)),COLUMN(E:E))</f>
        <v>DBP 601 - 25 KG</v>
      </c>
      <c r="F230" s="26" t="str">
        <f ca="1">INDEX(infos,SMALL(colindex,ROW($A229)),COLUMN(F:F))</f>
        <v>Liquide passivant inox</v>
      </c>
      <c r="G230" s="26" t="str">
        <f ca="1">INDEX(infos,SMALL(colindex,ROW($A229)),COLUMN(G:G))</f>
        <v>PRT</v>
      </c>
      <c r="H230" s="28">
        <f t="array" aca="1" ref="H230" ca="1">CHOOSE(MOD(COLUMN(B:B),2)+1,IFERROR(SMALL(IF((codetiers=$A230)*(codeart=$C230),tranche,""),COLUMN(B:B)/2*MOD(COLUMN(A:A),2)),""),IFERROR(SMALL(IF((codetiers=$A230)*(codeart=$C230),prixu,""),COLUMN(A:A)/2*MOD(COLUMN(B:B),2)),""))</f>
        <v>360</v>
      </c>
      <c r="I230" s="28">
        <f t="array" aca="1" ref="I230" ca="1">CHOOSE(MOD(COLUMN(C:C),2)+1,IFERROR(SMALL(IF((codetiers=$A230)*(codeart=$C230),tranche,""),COLUMN(C:C)/2*MOD(COLUMN(B:B),2)),""),IFERROR(SMALL(IF((codetiers=$A230)*(codeart=$C230),prixu,""),COLUMN(B:B)/2*MOD(COLUMN(C:C),2)),""))</f>
        <v>1.4</v>
      </c>
      <c r="J230" s="28" t="str">
        <f t="array" aca="1" ref="J230" ca="1">CHOOSE(MOD(COLUMN(D:D),2)+1,IFERROR(SMALL(IF((codetiers=$A230)*(codeart=$C230),tranche,""),COLUMN(D:D)/2*MOD(COLUMN(C:C),2)),""),IFERROR(SMALL(IF((codetiers=$A230)*(codeart=$C230),prixu,""),COLUMN(C:C)/2*MOD(COLUMN(D:D),2)),""))</f>
        <v/>
      </c>
      <c r="K230" s="28" t="str">
        <f t="array" aca="1" ref="K230" ca="1">CHOOSE(MOD(COLUMN(E:E),2)+1,IFERROR(SMALL(IF((codetiers=$A230)*(codeart=$C230),tranche,""),COLUMN(E:E)/2*MOD(COLUMN(D:D),2)),""),IFERROR(SMALL(IF((codetiers=$A230)*(codeart=$C230),prixu,""),COLUMN(D:D)/2*MOD(COLUMN(E:E),2)),""))</f>
        <v/>
      </c>
      <c r="L230" s="28" t="str">
        <f t="array" aca="1" ref="L230" ca="1">CHOOSE(MOD(COLUMN(F:F),2)+1,IFERROR(SMALL(IF((codetiers=$A230)*(codeart=$C230),tranche,""),COLUMN(F:F)/2*MOD(COLUMN(E:E),2)),""),IFERROR(SMALL(IF((codetiers=$A230)*(codeart=$C230),prixu,""),COLUMN(E:E)/2*MOD(COLUMN(F:F),2)),""))</f>
        <v/>
      </c>
      <c r="M230" s="28" t="str">
        <f t="array" aca="1" ref="M230" ca="1">CHOOSE(MOD(COLUMN(G:G),2)+1,IFERROR(SMALL(IF((codetiers=$A230)*(codeart=$C230),tranche,""),COLUMN(G:G)/2*MOD(COLUMN(F:F),2)),""),IFERROR(SMALL(IF((codetiers=$A230)*(codeart=$C230),prixu,""),COLUMN(F:F)/2*MOD(COLUMN(G:G),2)),""))</f>
        <v/>
      </c>
      <c r="N230" s="28" t="str">
        <f t="array" aca="1" ref="N230" ca="1">CHOOSE(MOD(COLUMN(H:H),2)+1,IFERROR(SMALL(IF((codetiers=$A230)*(codeart=$C230),tranche,""),COLUMN(H:H)/2*MOD(COLUMN(G:G),2)),""),IFERROR(SMALL(IF((codetiers=$A230)*(codeart=$C230),prixu,""),COLUMN(G:G)/2*MOD(COLUMN(H:H),2)),""))</f>
        <v/>
      </c>
      <c r="O230" s="28" t="str">
        <f t="array" aca="1" ref="O230" ca="1">CHOOSE(MOD(COLUMN(I:I),2)+1,IFERROR(SMALL(IF((codetiers=$A230)*(codeart=$C230),tranche,""),COLUMN(I:I)/2*MOD(COLUMN(H:H),2)),""),IFERROR(SMALL(IF((codetiers=$A230)*(codeart=$C230),prixu,""),COLUMN(H:H)/2*MOD(COLUMN(I:I),2)),""))</f>
        <v/>
      </c>
      <c r="P230" s="28" t="str">
        <f t="array" aca="1" ref="P230" ca="1">CHOOSE(MOD(COLUMN(J:J),2)+1,IFERROR(SMALL(IF((codetiers=$A230)*(codeart=$C230),tranche,""),COLUMN(J:J)/2*MOD(COLUMN(I:I),2)),""),IFERROR(SMALL(IF((codetiers=$A230)*(codeart=$C230),prixu,""),COLUMN(I:I)/2*MOD(COLUMN(J:J),2)),""))</f>
        <v/>
      </c>
      <c r="Q230" s="28" t="str">
        <f t="array" aca="1" ref="Q230" ca="1">CHOOSE(MOD(COLUMN(K:K),2)+1,IFERROR(SMALL(IF((codetiers=$A230)*(codeart=$C230),tranche,""),COLUMN(K:K)/2*MOD(COLUMN(J:J),2)),""),IFERROR(SMALL(IF((codetiers=$A230)*(codeart=$C230),prixu,""),COLUMN(J:J)/2*MOD(COLUMN(K:K),2)),""))</f>
        <v/>
      </c>
      <c r="R230" s="28" t="str">
        <f t="array" aca="1" ref="R230" ca="1">CHOOSE(MOD(COLUMN(L:L),2)+1,IFERROR(SMALL(IF((codetiers=$A230)*(codeart=$C230),tranche,""),COLUMN(L:L)/2*MOD(COLUMN(K:K),2)),""),IFERROR(SMALL(IF((codetiers=$A230)*(codeart=$C230),prixu,""),COLUMN(K:K)/2*MOD(COLUMN(L:L),2)),""))</f>
        <v/>
      </c>
      <c r="S230" s="28" t="str">
        <f t="array" aca="1" ref="S230" ca="1">CHOOSE(MOD(COLUMN(M:M),2)+1,IFERROR(SMALL(IF((codetiers=$A230)*(codeart=$C230),tranche,""),COLUMN(M:M)/2*MOD(COLUMN(L:L),2)),""),IFERROR(SMALL(IF((codetiers=$A230)*(codeart=$C230),prixu,""),COLUMN(L:L)/2*MOD(COLUMN(M:M),2)),""))</f>
        <v/>
      </c>
    </row>
    <row r="231" spans="1:19">
      <c r="A231" s="26" t="str">
        <f ca="1">INDEX(codetiers,SMALL(colindex,ROW(A230)))</f>
        <v>100647</v>
      </c>
      <c r="B231" s="26">
        <f ca="1">VLOOKUP($A231,infos,COLUMN(B:B),0)</f>
        <v>0</v>
      </c>
      <c r="C231" s="26" t="str">
        <f ca="1">INDEX(codeart,SMALL(colindex,ROW(A230)))</f>
        <v>PRTDBP601</v>
      </c>
      <c r="D231" s="26" t="str">
        <f ca="1">INDEX(infos,SMALL(colindex,ROW(A230)),COLUMN(D:D))</f>
        <v>B</v>
      </c>
      <c r="E231" s="26" t="str">
        <f ca="1">INDEX(infos,SMALL(colindex,ROW($A230)),COLUMN(E:E))</f>
        <v>DBP 601 - 25 KG</v>
      </c>
      <c r="F231" s="26" t="str">
        <f ca="1">INDEX(infos,SMALL(colindex,ROW($A230)),COLUMN(F:F))</f>
        <v>Liquide passivant inox</v>
      </c>
      <c r="G231" s="26" t="str">
        <f ca="1">INDEX(infos,SMALL(colindex,ROW($A230)),COLUMN(G:G))</f>
        <v>PRT</v>
      </c>
      <c r="H231" s="28">
        <f t="array" aca="1" ref="H231" ca="1">CHOOSE(MOD(COLUMN(B:B),2)+1,IFERROR(SMALL(IF((codetiers=$A231)*(codeart=$C231),tranche,""),COLUMN(B:B)/2*MOD(COLUMN(A:A),2)),""),IFERROR(SMALL(IF((codetiers=$A231)*(codeart=$C231),prixu,""),COLUMN(A:A)/2*MOD(COLUMN(B:B),2)),""))</f>
        <v>359</v>
      </c>
      <c r="I231" s="28">
        <f t="array" aca="1" ref="I231" ca="1">CHOOSE(MOD(COLUMN(C:C),2)+1,IFERROR(SMALL(IF((codetiers=$A231)*(codeart=$C231),tranche,""),COLUMN(C:C)/2*MOD(COLUMN(B:B),2)),""),IFERROR(SMALL(IF((codetiers=$A231)*(codeart=$C231),prixu,""),COLUMN(B:B)/2*MOD(COLUMN(C:C),2)),""))</f>
        <v>2.2999999999999998</v>
      </c>
      <c r="J231" s="28">
        <f t="array" aca="1" ref="J231" ca="1">CHOOSE(MOD(COLUMN(D:D),2)+1,IFERROR(SMALL(IF((codetiers=$A231)*(codeart=$C231),tranche,""),COLUMN(D:D)/2*MOD(COLUMN(C:C),2)),""),IFERROR(SMALL(IF((codetiers=$A231)*(codeart=$C231),prixu,""),COLUMN(C:C)/2*MOD(COLUMN(D:D),2)),""))</f>
        <v>360</v>
      </c>
      <c r="K231" s="28">
        <f t="array" aca="1" ref="K231" ca="1">CHOOSE(MOD(COLUMN(E:E),2)+1,IFERROR(SMALL(IF((codetiers=$A231)*(codeart=$C231),tranche,""),COLUMN(E:E)/2*MOD(COLUMN(D:D),2)),""),IFERROR(SMALL(IF((codetiers=$A231)*(codeart=$C231),prixu,""),COLUMN(D:D)/2*MOD(COLUMN(E:E),2)),""))</f>
        <v>2.8</v>
      </c>
      <c r="L231" s="28" t="str">
        <f t="array" aca="1" ref="L231" ca="1">CHOOSE(MOD(COLUMN(F:F),2)+1,IFERROR(SMALL(IF((codetiers=$A231)*(codeart=$C231),tranche,""),COLUMN(F:F)/2*MOD(COLUMN(E:E),2)),""),IFERROR(SMALL(IF((codetiers=$A231)*(codeart=$C231),prixu,""),COLUMN(E:E)/2*MOD(COLUMN(F:F),2)),""))</f>
        <v/>
      </c>
      <c r="M231" s="28" t="str">
        <f t="array" aca="1" ref="M231" ca="1">CHOOSE(MOD(COLUMN(G:G),2)+1,IFERROR(SMALL(IF((codetiers=$A231)*(codeart=$C231),tranche,""),COLUMN(G:G)/2*MOD(COLUMN(F:F),2)),""),IFERROR(SMALL(IF((codetiers=$A231)*(codeart=$C231),prixu,""),COLUMN(F:F)/2*MOD(COLUMN(G:G),2)),""))</f>
        <v/>
      </c>
      <c r="N231" s="28" t="str">
        <f t="array" aca="1" ref="N231" ca="1">CHOOSE(MOD(COLUMN(H:H),2)+1,IFERROR(SMALL(IF((codetiers=$A231)*(codeart=$C231),tranche,""),COLUMN(H:H)/2*MOD(COLUMN(G:G),2)),""),IFERROR(SMALL(IF((codetiers=$A231)*(codeart=$C231),prixu,""),COLUMN(G:G)/2*MOD(COLUMN(H:H),2)),""))</f>
        <v/>
      </c>
      <c r="O231" s="28" t="str">
        <f t="array" aca="1" ref="O231" ca="1">CHOOSE(MOD(COLUMN(I:I),2)+1,IFERROR(SMALL(IF((codetiers=$A231)*(codeart=$C231),tranche,""),COLUMN(I:I)/2*MOD(COLUMN(H:H),2)),""),IFERROR(SMALL(IF((codetiers=$A231)*(codeart=$C231),prixu,""),COLUMN(H:H)/2*MOD(COLUMN(I:I),2)),""))</f>
        <v/>
      </c>
      <c r="P231" s="28" t="str">
        <f t="array" aca="1" ref="P231" ca="1">CHOOSE(MOD(COLUMN(J:J),2)+1,IFERROR(SMALL(IF((codetiers=$A231)*(codeart=$C231),tranche,""),COLUMN(J:J)/2*MOD(COLUMN(I:I),2)),""),IFERROR(SMALL(IF((codetiers=$A231)*(codeart=$C231),prixu,""),COLUMN(I:I)/2*MOD(COLUMN(J:J),2)),""))</f>
        <v/>
      </c>
      <c r="Q231" s="28" t="str">
        <f t="array" aca="1" ref="Q231" ca="1">CHOOSE(MOD(COLUMN(K:K),2)+1,IFERROR(SMALL(IF((codetiers=$A231)*(codeart=$C231),tranche,""),COLUMN(K:K)/2*MOD(COLUMN(J:J),2)),""),IFERROR(SMALL(IF((codetiers=$A231)*(codeart=$C231),prixu,""),COLUMN(J:J)/2*MOD(COLUMN(K:K),2)),""))</f>
        <v/>
      </c>
      <c r="R231" s="28" t="str">
        <f t="array" aca="1" ref="R231" ca="1">CHOOSE(MOD(COLUMN(L:L),2)+1,IFERROR(SMALL(IF((codetiers=$A231)*(codeart=$C231),tranche,""),COLUMN(L:L)/2*MOD(COLUMN(K:K),2)),""),IFERROR(SMALL(IF((codetiers=$A231)*(codeart=$C231),prixu,""),COLUMN(K:K)/2*MOD(COLUMN(L:L),2)),""))</f>
        <v/>
      </c>
      <c r="S231" s="28" t="str">
        <f t="array" aca="1" ref="S231" ca="1">CHOOSE(MOD(COLUMN(M:M),2)+1,IFERROR(SMALL(IF((codetiers=$A231)*(codeart=$C231),tranche,""),COLUMN(M:M)/2*MOD(COLUMN(L:L),2)),""),IFERROR(SMALL(IF((codetiers=$A231)*(codeart=$C231),prixu,""),COLUMN(L:L)/2*MOD(COLUMN(M:M),2)),""))</f>
        <v/>
      </c>
    </row>
    <row r="232" spans="1:19">
      <c r="A232" s="26" t="str">
        <f ca="1">INDEX(codetiers,SMALL(colindex,ROW(A231)))</f>
        <v>205735</v>
      </c>
      <c r="B232" s="26">
        <f ca="1">VLOOKUP($A232,infos,COLUMN(B:B),0)</f>
        <v>0</v>
      </c>
      <c r="C232" s="26" t="str">
        <f ca="1">INDEX(codeart,SMALL(colindex,ROW(A231)))</f>
        <v>PRTDBP601</v>
      </c>
      <c r="D232" s="26" t="str">
        <f ca="1">INDEX(infos,SMALL(colindex,ROW(A231)),COLUMN(D:D))</f>
        <v>B</v>
      </c>
      <c r="E232" s="26" t="str">
        <f ca="1">INDEX(infos,SMALL(colindex,ROW($A231)),COLUMN(E:E))</f>
        <v>DBP 601 - 25 KG</v>
      </c>
      <c r="F232" s="26" t="str">
        <f ca="1">INDEX(infos,SMALL(colindex,ROW($A231)),COLUMN(F:F))</f>
        <v>Liquide passivant inox</v>
      </c>
      <c r="G232" s="26" t="str">
        <f ca="1">INDEX(infos,SMALL(colindex,ROW($A231)),COLUMN(G:G))</f>
        <v>PRT</v>
      </c>
      <c r="H232" s="28">
        <f t="array" aca="1" ref="H232" ca="1">CHOOSE(MOD(COLUMN(B:B),2)+1,IFERROR(SMALL(IF((codetiers=$A232)*(codeart=$C232),tranche,""),COLUMN(B:B)/2*MOD(COLUMN(A:A),2)),""),IFERROR(SMALL(IF((codetiers=$A232)*(codeart=$C232),prixu,""),COLUMN(A:A)/2*MOD(COLUMN(B:B),2)),""))</f>
        <v>179</v>
      </c>
      <c r="I232" s="28">
        <f t="array" aca="1" ref="I232" ca="1">CHOOSE(MOD(COLUMN(C:C),2)+1,IFERROR(SMALL(IF((codetiers=$A232)*(codeart=$C232),tranche,""),COLUMN(C:C)/2*MOD(COLUMN(B:B),2)),""),IFERROR(SMALL(IF((codetiers=$A232)*(codeart=$C232),prixu,""),COLUMN(B:B)/2*MOD(COLUMN(C:C),2)),""))</f>
        <v>2</v>
      </c>
      <c r="J232" s="28">
        <f t="array" aca="1" ref="J232" ca="1">CHOOSE(MOD(COLUMN(D:D),2)+1,IFERROR(SMALL(IF((codetiers=$A232)*(codeart=$C232),tranche,""),COLUMN(D:D)/2*MOD(COLUMN(C:C),2)),""),IFERROR(SMALL(IF((codetiers=$A232)*(codeart=$C232),prixu,""),COLUMN(C:C)/2*MOD(COLUMN(D:D),2)),""))</f>
        <v>720</v>
      </c>
      <c r="K232" s="28">
        <f t="array" aca="1" ref="K232" ca="1">CHOOSE(MOD(COLUMN(E:E),2)+1,IFERROR(SMALL(IF((codetiers=$A232)*(codeart=$C232),tranche,""),COLUMN(E:E)/2*MOD(COLUMN(D:D),2)),""),IFERROR(SMALL(IF((codetiers=$A232)*(codeart=$C232),prixu,""),COLUMN(D:D)/2*MOD(COLUMN(E:E),2)),""))</f>
        <v>2.2999999999999998</v>
      </c>
      <c r="L232" s="28" t="str">
        <f t="array" aca="1" ref="L232" ca="1">CHOOSE(MOD(COLUMN(F:F),2)+1,IFERROR(SMALL(IF((codetiers=$A232)*(codeart=$C232),tranche,""),COLUMN(F:F)/2*MOD(COLUMN(E:E),2)),""),IFERROR(SMALL(IF((codetiers=$A232)*(codeart=$C232),prixu,""),COLUMN(E:E)/2*MOD(COLUMN(F:F),2)),""))</f>
        <v/>
      </c>
      <c r="M232" s="28" t="str">
        <f t="array" aca="1" ref="M232" ca="1">CHOOSE(MOD(COLUMN(G:G),2)+1,IFERROR(SMALL(IF((codetiers=$A232)*(codeart=$C232),tranche,""),COLUMN(G:G)/2*MOD(COLUMN(F:F),2)),""),IFERROR(SMALL(IF((codetiers=$A232)*(codeart=$C232),prixu,""),COLUMN(F:F)/2*MOD(COLUMN(G:G),2)),""))</f>
        <v/>
      </c>
      <c r="N232" s="28" t="str">
        <f t="array" aca="1" ref="N232" ca="1">CHOOSE(MOD(COLUMN(H:H),2)+1,IFERROR(SMALL(IF((codetiers=$A232)*(codeart=$C232),tranche,""),COLUMN(H:H)/2*MOD(COLUMN(G:G),2)),""),IFERROR(SMALL(IF((codetiers=$A232)*(codeart=$C232),prixu,""),COLUMN(G:G)/2*MOD(COLUMN(H:H),2)),""))</f>
        <v/>
      </c>
      <c r="O232" s="28" t="str">
        <f t="array" aca="1" ref="O232" ca="1">CHOOSE(MOD(COLUMN(I:I),2)+1,IFERROR(SMALL(IF((codetiers=$A232)*(codeart=$C232),tranche,""),COLUMN(I:I)/2*MOD(COLUMN(H:H),2)),""),IFERROR(SMALL(IF((codetiers=$A232)*(codeart=$C232),prixu,""),COLUMN(H:H)/2*MOD(COLUMN(I:I),2)),""))</f>
        <v/>
      </c>
      <c r="P232" s="28" t="str">
        <f t="array" aca="1" ref="P232" ca="1">CHOOSE(MOD(COLUMN(J:J),2)+1,IFERROR(SMALL(IF((codetiers=$A232)*(codeart=$C232),tranche,""),COLUMN(J:J)/2*MOD(COLUMN(I:I),2)),""),IFERROR(SMALL(IF((codetiers=$A232)*(codeart=$C232),prixu,""),COLUMN(I:I)/2*MOD(COLUMN(J:J),2)),""))</f>
        <v/>
      </c>
      <c r="Q232" s="28" t="str">
        <f t="array" aca="1" ref="Q232" ca="1">CHOOSE(MOD(COLUMN(K:K),2)+1,IFERROR(SMALL(IF((codetiers=$A232)*(codeart=$C232),tranche,""),COLUMN(K:K)/2*MOD(COLUMN(J:J),2)),""),IFERROR(SMALL(IF((codetiers=$A232)*(codeart=$C232),prixu,""),COLUMN(J:J)/2*MOD(COLUMN(K:K),2)),""))</f>
        <v/>
      </c>
      <c r="R232" s="28" t="str">
        <f t="array" aca="1" ref="R232" ca="1">CHOOSE(MOD(COLUMN(L:L),2)+1,IFERROR(SMALL(IF((codetiers=$A232)*(codeart=$C232),tranche,""),COLUMN(L:L)/2*MOD(COLUMN(K:K),2)),""),IFERROR(SMALL(IF((codetiers=$A232)*(codeart=$C232),prixu,""),COLUMN(K:K)/2*MOD(COLUMN(L:L),2)),""))</f>
        <v/>
      </c>
      <c r="S232" s="28" t="str">
        <f t="array" aca="1" ref="S232" ca="1">CHOOSE(MOD(COLUMN(M:M),2)+1,IFERROR(SMALL(IF((codetiers=$A232)*(codeart=$C232),tranche,""),COLUMN(M:M)/2*MOD(COLUMN(L:L),2)),""),IFERROR(SMALL(IF((codetiers=$A232)*(codeart=$C232),prixu,""),COLUMN(L:L)/2*MOD(COLUMN(M:M),2)),""))</f>
        <v/>
      </c>
    </row>
    <row r="233" spans="1:19">
      <c r="A233" s="26" t="str">
        <f ca="1">INDEX(codetiers,SMALL(colindex,ROW(A232)))</f>
        <v>100830</v>
      </c>
      <c r="B233" s="26">
        <f ca="1">VLOOKUP($A233,infos,COLUMN(B:B),0)</f>
        <v>0</v>
      </c>
      <c r="C233" s="26" t="str">
        <f ca="1">INDEX(codeart,SMALL(colindex,ROW(A232)))</f>
        <v>PRTDBP601</v>
      </c>
      <c r="D233" s="26" t="str">
        <f ca="1">INDEX(infos,SMALL(colindex,ROW(A232)),COLUMN(D:D))</f>
        <v>B</v>
      </c>
      <c r="E233" s="26" t="str">
        <f ca="1">INDEX(infos,SMALL(colindex,ROW($A232)),COLUMN(E:E))</f>
        <v>DBP 601 - 25 KG</v>
      </c>
      <c r="F233" s="26" t="str">
        <f ca="1">INDEX(infos,SMALL(colindex,ROW($A232)),COLUMN(F:F))</f>
        <v>Liquide passivant inox</v>
      </c>
      <c r="G233" s="26" t="str">
        <f ca="1">INDEX(infos,SMALL(colindex,ROW($A232)),COLUMN(G:G))</f>
        <v>PRT</v>
      </c>
      <c r="H233" s="28">
        <f t="array" aca="1" ref="H233" ca="1">CHOOSE(MOD(COLUMN(B:B),2)+1,IFERROR(SMALL(IF((codetiers=$A233)*(codeart=$C233),tranche,""),COLUMN(B:B)/2*MOD(COLUMN(A:A),2)),""),IFERROR(SMALL(IF((codetiers=$A233)*(codeart=$C233),prixu,""),COLUMN(A:A)/2*MOD(COLUMN(B:B),2)),""))</f>
        <v>299</v>
      </c>
      <c r="I233" s="28">
        <f t="array" aca="1" ref="I233" ca="1">CHOOSE(MOD(COLUMN(C:C),2)+1,IFERROR(SMALL(IF((codetiers=$A233)*(codeart=$C233),tranche,""),COLUMN(C:C)/2*MOD(COLUMN(B:B),2)),""),IFERROR(SMALL(IF((codetiers=$A233)*(codeart=$C233),prixu,""),COLUMN(B:B)/2*MOD(COLUMN(C:C),2)),""))</f>
        <v>1.9</v>
      </c>
      <c r="J233" s="28">
        <f t="array" aca="1" ref="J233" ca="1">CHOOSE(MOD(COLUMN(D:D),2)+1,IFERROR(SMALL(IF((codetiers=$A233)*(codeart=$C233),tranche,""),COLUMN(D:D)/2*MOD(COLUMN(C:C),2)),""),IFERROR(SMALL(IF((codetiers=$A233)*(codeart=$C233),prixu,""),COLUMN(C:C)/2*MOD(COLUMN(D:D),2)),""))</f>
        <v>300</v>
      </c>
      <c r="K233" s="28">
        <f t="array" aca="1" ref="K233" ca="1">CHOOSE(MOD(COLUMN(E:E),2)+1,IFERROR(SMALL(IF((codetiers=$A233)*(codeart=$C233),tranche,""),COLUMN(E:E)/2*MOD(COLUMN(D:D),2)),""),IFERROR(SMALL(IF((codetiers=$A233)*(codeart=$C233),prixu,""),COLUMN(D:D)/2*MOD(COLUMN(E:E),2)),""))</f>
        <v>2</v>
      </c>
      <c r="L233" s="28" t="str">
        <f t="array" aca="1" ref="L233" ca="1">CHOOSE(MOD(COLUMN(F:F),2)+1,IFERROR(SMALL(IF((codetiers=$A233)*(codeart=$C233),tranche,""),COLUMN(F:F)/2*MOD(COLUMN(E:E),2)),""),IFERROR(SMALL(IF((codetiers=$A233)*(codeart=$C233),prixu,""),COLUMN(E:E)/2*MOD(COLUMN(F:F),2)),""))</f>
        <v/>
      </c>
      <c r="M233" s="28" t="str">
        <f t="array" aca="1" ref="M233" ca="1">CHOOSE(MOD(COLUMN(G:G),2)+1,IFERROR(SMALL(IF((codetiers=$A233)*(codeart=$C233),tranche,""),COLUMN(G:G)/2*MOD(COLUMN(F:F),2)),""),IFERROR(SMALL(IF((codetiers=$A233)*(codeart=$C233),prixu,""),COLUMN(F:F)/2*MOD(COLUMN(G:G),2)),""))</f>
        <v/>
      </c>
      <c r="N233" s="28" t="str">
        <f t="array" aca="1" ref="N233" ca="1">CHOOSE(MOD(COLUMN(H:H),2)+1,IFERROR(SMALL(IF((codetiers=$A233)*(codeart=$C233),tranche,""),COLUMN(H:H)/2*MOD(COLUMN(G:G),2)),""),IFERROR(SMALL(IF((codetiers=$A233)*(codeart=$C233),prixu,""),COLUMN(G:G)/2*MOD(COLUMN(H:H),2)),""))</f>
        <v/>
      </c>
      <c r="O233" s="28" t="str">
        <f t="array" aca="1" ref="O233" ca="1">CHOOSE(MOD(COLUMN(I:I),2)+1,IFERROR(SMALL(IF((codetiers=$A233)*(codeart=$C233),tranche,""),COLUMN(I:I)/2*MOD(COLUMN(H:H),2)),""),IFERROR(SMALL(IF((codetiers=$A233)*(codeart=$C233),prixu,""),COLUMN(H:H)/2*MOD(COLUMN(I:I),2)),""))</f>
        <v/>
      </c>
      <c r="P233" s="28" t="str">
        <f t="array" aca="1" ref="P233" ca="1">CHOOSE(MOD(COLUMN(J:J),2)+1,IFERROR(SMALL(IF((codetiers=$A233)*(codeart=$C233),tranche,""),COLUMN(J:J)/2*MOD(COLUMN(I:I),2)),""),IFERROR(SMALL(IF((codetiers=$A233)*(codeart=$C233),prixu,""),COLUMN(I:I)/2*MOD(COLUMN(J:J),2)),""))</f>
        <v/>
      </c>
      <c r="Q233" s="28" t="str">
        <f t="array" aca="1" ref="Q233" ca="1">CHOOSE(MOD(COLUMN(K:K),2)+1,IFERROR(SMALL(IF((codetiers=$A233)*(codeart=$C233),tranche,""),COLUMN(K:K)/2*MOD(COLUMN(J:J),2)),""),IFERROR(SMALL(IF((codetiers=$A233)*(codeart=$C233),prixu,""),COLUMN(J:J)/2*MOD(COLUMN(K:K),2)),""))</f>
        <v/>
      </c>
      <c r="R233" s="28" t="str">
        <f t="array" aca="1" ref="R233" ca="1">CHOOSE(MOD(COLUMN(L:L),2)+1,IFERROR(SMALL(IF((codetiers=$A233)*(codeart=$C233),tranche,""),COLUMN(L:L)/2*MOD(COLUMN(K:K),2)),""),IFERROR(SMALL(IF((codetiers=$A233)*(codeart=$C233),prixu,""),COLUMN(K:K)/2*MOD(COLUMN(L:L),2)),""))</f>
        <v/>
      </c>
      <c r="S233" s="28" t="str">
        <f t="array" aca="1" ref="S233" ca="1">CHOOSE(MOD(COLUMN(M:M),2)+1,IFERROR(SMALL(IF((codetiers=$A233)*(codeart=$C233),tranche,""),COLUMN(M:M)/2*MOD(COLUMN(L:L),2)),""),IFERROR(SMALL(IF((codetiers=$A233)*(codeart=$C233),prixu,""),COLUMN(L:L)/2*MOD(COLUMN(M:M),2)),""))</f>
        <v/>
      </c>
    </row>
    <row r="234" spans="1:19">
      <c r="A234" s="26" t="str">
        <f ca="1">INDEX(codetiers,SMALL(colindex,ROW(A233)))</f>
        <v>130303</v>
      </c>
      <c r="B234" s="26">
        <f ca="1">VLOOKUP($A234,infos,COLUMN(B:B),0)</f>
        <v>0</v>
      </c>
      <c r="C234" s="26" t="str">
        <f ca="1">INDEX(codeart,SMALL(colindex,ROW(A233)))</f>
        <v>PRTDBP601</v>
      </c>
      <c r="D234" s="26" t="str">
        <f ca="1">INDEX(infos,SMALL(colindex,ROW(A233)),COLUMN(D:D))</f>
        <v>B</v>
      </c>
      <c r="E234" s="26" t="str">
        <f ca="1">INDEX(infos,SMALL(colindex,ROW($A233)),COLUMN(E:E))</f>
        <v>DBP 601 - 25 KG</v>
      </c>
      <c r="F234" s="26" t="str">
        <f ca="1">INDEX(infos,SMALL(colindex,ROW($A233)),COLUMN(F:F))</f>
        <v>Liquide passivant inox</v>
      </c>
      <c r="G234" s="26" t="str">
        <f ca="1">INDEX(infos,SMALL(colindex,ROW($A233)),COLUMN(G:G))</f>
        <v>PRT</v>
      </c>
      <c r="H234" s="28">
        <f t="array" aca="1" ref="H234" ca="1">CHOOSE(MOD(COLUMN(B:B),2)+1,IFERROR(SMALL(IF((codetiers=$A234)*(codeart=$C234),tranche,""),COLUMN(B:B)/2*MOD(COLUMN(A:A),2)),""),IFERROR(SMALL(IF((codetiers=$A234)*(codeart=$C234),prixu,""),COLUMN(A:A)/2*MOD(COLUMN(B:B),2)),""))</f>
        <v>0</v>
      </c>
      <c r="I234" s="28">
        <f t="array" aca="1" ref="I234" ca="1">CHOOSE(MOD(COLUMN(C:C),2)+1,IFERROR(SMALL(IF((codetiers=$A234)*(codeart=$C234),tranche,""),COLUMN(C:C)/2*MOD(COLUMN(B:B),2)),""),IFERROR(SMALL(IF((codetiers=$A234)*(codeart=$C234),prixu,""),COLUMN(B:B)/2*MOD(COLUMN(C:C),2)),""))</f>
        <v>7.5</v>
      </c>
      <c r="J234" s="28" t="str">
        <f t="array" aca="1" ref="J234" ca="1">CHOOSE(MOD(COLUMN(D:D),2)+1,IFERROR(SMALL(IF((codetiers=$A234)*(codeart=$C234),tranche,""),COLUMN(D:D)/2*MOD(COLUMN(C:C),2)),""),IFERROR(SMALL(IF((codetiers=$A234)*(codeart=$C234),prixu,""),COLUMN(C:C)/2*MOD(COLUMN(D:D),2)),""))</f>
        <v/>
      </c>
      <c r="K234" s="28" t="str">
        <f t="array" aca="1" ref="K234" ca="1">CHOOSE(MOD(COLUMN(E:E),2)+1,IFERROR(SMALL(IF((codetiers=$A234)*(codeart=$C234),tranche,""),COLUMN(E:E)/2*MOD(COLUMN(D:D),2)),""),IFERROR(SMALL(IF((codetiers=$A234)*(codeart=$C234),prixu,""),COLUMN(D:D)/2*MOD(COLUMN(E:E),2)),""))</f>
        <v/>
      </c>
      <c r="L234" s="28" t="str">
        <f t="array" aca="1" ref="L234" ca="1">CHOOSE(MOD(COLUMN(F:F),2)+1,IFERROR(SMALL(IF((codetiers=$A234)*(codeart=$C234),tranche,""),COLUMN(F:F)/2*MOD(COLUMN(E:E),2)),""),IFERROR(SMALL(IF((codetiers=$A234)*(codeart=$C234),prixu,""),COLUMN(E:E)/2*MOD(COLUMN(F:F),2)),""))</f>
        <v/>
      </c>
      <c r="M234" s="28" t="str">
        <f t="array" aca="1" ref="M234" ca="1">CHOOSE(MOD(COLUMN(G:G),2)+1,IFERROR(SMALL(IF((codetiers=$A234)*(codeart=$C234),tranche,""),COLUMN(G:G)/2*MOD(COLUMN(F:F),2)),""),IFERROR(SMALL(IF((codetiers=$A234)*(codeart=$C234),prixu,""),COLUMN(F:F)/2*MOD(COLUMN(G:G),2)),""))</f>
        <v/>
      </c>
      <c r="N234" s="28" t="str">
        <f t="array" aca="1" ref="N234" ca="1">CHOOSE(MOD(COLUMN(H:H),2)+1,IFERROR(SMALL(IF((codetiers=$A234)*(codeart=$C234),tranche,""),COLUMN(H:H)/2*MOD(COLUMN(G:G),2)),""),IFERROR(SMALL(IF((codetiers=$A234)*(codeart=$C234),prixu,""),COLUMN(G:G)/2*MOD(COLUMN(H:H),2)),""))</f>
        <v/>
      </c>
      <c r="O234" s="28" t="str">
        <f t="array" aca="1" ref="O234" ca="1">CHOOSE(MOD(COLUMN(I:I),2)+1,IFERROR(SMALL(IF((codetiers=$A234)*(codeart=$C234),tranche,""),COLUMN(I:I)/2*MOD(COLUMN(H:H),2)),""),IFERROR(SMALL(IF((codetiers=$A234)*(codeart=$C234),prixu,""),COLUMN(H:H)/2*MOD(COLUMN(I:I),2)),""))</f>
        <v/>
      </c>
      <c r="P234" s="28" t="str">
        <f t="array" aca="1" ref="P234" ca="1">CHOOSE(MOD(COLUMN(J:J),2)+1,IFERROR(SMALL(IF((codetiers=$A234)*(codeart=$C234),tranche,""),COLUMN(J:J)/2*MOD(COLUMN(I:I),2)),""),IFERROR(SMALL(IF((codetiers=$A234)*(codeart=$C234),prixu,""),COLUMN(I:I)/2*MOD(COLUMN(J:J),2)),""))</f>
        <v/>
      </c>
      <c r="Q234" s="28" t="str">
        <f t="array" aca="1" ref="Q234" ca="1">CHOOSE(MOD(COLUMN(K:K),2)+1,IFERROR(SMALL(IF((codetiers=$A234)*(codeart=$C234),tranche,""),COLUMN(K:K)/2*MOD(COLUMN(J:J),2)),""),IFERROR(SMALL(IF((codetiers=$A234)*(codeart=$C234),prixu,""),COLUMN(J:J)/2*MOD(COLUMN(K:K),2)),""))</f>
        <v/>
      </c>
      <c r="R234" s="28" t="str">
        <f t="array" aca="1" ref="R234" ca="1">CHOOSE(MOD(COLUMN(L:L),2)+1,IFERROR(SMALL(IF((codetiers=$A234)*(codeart=$C234),tranche,""),COLUMN(L:L)/2*MOD(COLUMN(K:K),2)),""),IFERROR(SMALL(IF((codetiers=$A234)*(codeart=$C234),prixu,""),COLUMN(K:K)/2*MOD(COLUMN(L:L),2)),""))</f>
        <v/>
      </c>
      <c r="S234" s="28" t="str">
        <f t="array" aca="1" ref="S234" ca="1">CHOOSE(MOD(COLUMN(M:M),2)+1,IFERROR(SMALL(IF((codetiers=$A234)*(codeart=$C234),tranche,""),COLUMN(M:M)/2*MOD(COLUMN(L:L),2)),""),IFERROR(SMALL(IF((codetiers=$A234)*(codeart=$C234),prixu,""),COLUMN(L:L)/2*MOD(COLUMN(M:M),2)),""))</f>
        <v/>
      </c>
    </row>
    <row r="235" spans="1:19">
      <c r="A235" s="26" t="str">
        <f ca="1">INDEX(codetiers,SMALL(colindex,ROW(A234)))</f>
        <v>205790</v>
      </c>
      <c r="B235" s="26">
        <f ca="1">VLOOKUP($A235,infos,COLUMN(B:B),0)</f>
        <v>0</v>
      </c>
      <c r="C235" s="26" t="str">
        <f ca="1">INDEX(codeart,SMALL(colindex,ROW(A234)))</f>
        <v>PRTDBP630</v>
      </c>
      <c r="D235" s="26" t="str">
        <f ca="1">INDEX(infos,SMALL(colindex,ROW(A234)),COLUMN(D:D))</f>
        <v>B</v>
      </c>
      <c r="E235" s="26" t="str">
        <f ca="1">INDEX(infos,SMALL(colindex,ROW($A234)),COLUMN(E:E))</f>
        <v>DBP 630 - 25 kg</v>
      </c>
      <c r="F235" s="26" t="str">
        <f ca="1">INDEX(infos,SMALL(colindex,ROW($A234)),COLUMN(F:F))</f>
        <v>Passivant citrique</v>
      </c>
      <c r="G235" s="26" t="str">
        <f ca="1">INDEX(infos,SMALL(colindex,ROW($A234)),COLUMN(G:G))</f>
        <v>PRT</v>
      </c>
      <c r="H235" s="28">
        <f t="array" aca="1" ref="H235" ca="1">CHOOSE(MOD(COLUMN(B:B),2)+1,IFERROR(SMALL(IF((codetiers=$A235)*(codeart=$C235),tranche,""),COLUMN(B:B)/2*MOD(COLUMN(A:A),2)),""),IFERROR(SMALL(IF((codetiers=$A235)*(codeart=$C235),prixu,""),COLUMN(A:A)/2*MOD(COLUMN(B:B),2)),""))</f>
        <v>349</v>
      </c>
      <c r="I235" s="28">
        <f t="array" aca="1" ref="I235" ca="1">CHOOSE(MOD(COLUMN(C:C),2)+1,IFERROR(SMALL(IF((codetiers=$A235)*(codeart=$C235),tranche,""),COLUMN(C:C)/2*MOD(COLUMN(B:B),2)),""),IFERROR(SMALL(IF((codetiers=$A235)*(codeart=$C235),prixu,""),COLUMN(B:B)/2*MOD(COLUMN(C:C),2)),""))</f>
        <v>4.0599999999999996</v>
      </c>
      <c r="J235" s="28">
        <f t="array" aca="1" ref="J235" ca="1">CHOOSE(MOD(COLUMN(D:D),2)+1,IFERROR(SMALL(IF((codetiers=$A235)*(codeart=$C235),tranche,""),COLUMN(D:D)/2*MOD(COLUMN(C:C),2)),""),IFERROR(SMALL(IF((codetiers=$A235)*(codeart=$C235),prixu,""),COLUMN(C:C)/2*MOD(COLUMN(D:D),2)),""))</f>
        <v>659</v>
      </c>
      <c r="K235" s="28">
        <f t="array" aca="1" ref="K235" ca="1">CHOOSE(MOD(COLUMN(E:E),2)+1,IFERROR(SMALL(IF((codetiers=$A235)*(codeart=$C235),tranche,""),COLUMN(E:E)/2*MOD(COLUMN(D:D),2)),""),IFERROR(SMALL(IF((codetiers=$A235)*(codeart=$C235),prixu,""),COLUMN(D:D)/2*MOD(COLUMN(E:E),2)),""))</f>
        <v>5.8</v>
      </c>
      <c r="L235" s="28" t="str">
        <f t="array" aca="1" ref="L235" ca="1">CHOOSE(MOD(COLUMN(F:F),2)+1,IFERROR(SMALL(IF((codetiers=$A235)*(codeart=$C235),tranche,""),COLUMN(F:F)/2*MOD(COLUMN(E:E),2)),""),IFERROR(SMALL(IF((codetiers=$A235)*(codeart=$C235),prixu,""),COLUMN(E:E)/2*MOD(COLUMN(F:F),2)),""))</f>
        <v/>
      </c>
      <c r="M235" s="28" t="str">
        <f t="array" aca="1" ref="M235" ca="1">CHOOSE(MOD(COLUMN(G:G),2)+1,IFERROR(SMALL(IF((codetiers=$A235)*(codeart=$C235),tranche,""),COLUMN(G:G)/2*MOD(COLUMN(F:F),2)),""),IFERROR(SMALL(IF((codetiers=$A235)*(codeart=$C235),prixu,""),COLUMN(F:F)/2*MOD(COLUMN(G:G),2)),""))</f>
        <v/>
      </c>
      <c r="N235" s="28" t="str">
        <f t="array" aca="1" ref="N235" ca="1">CHOOSE(MOD(COLUMN(H:H),2)+1,IFERROR(SMALL(IF((codetiers=$A235)*(codeart=$C235),tranche,""),COLUMN(H:H)/2*MOD(COLUMN(G:G),2)),""),IFERROR(SMALL(IF((codetiers=$A235)*(codeart=$C235),prixu,""),COLUMN(G:G)/2*MOD(COLUMN(H:H),2)),""))</f>
        <v/>
      </c>
      <c r="O235" s="28" t="str">
        <f t="array" aca="1" ref="O235" ca="1">CHOOSE(MOD(COLUMN(I:I),2)+1,IFERROR(SMALL(IF((codetiers=$A235)*(codeart=$C235),tranche,""),COLUMN(I:I)/2*MOD(COLUMN(H:H),2)),""),IFERROR(SMALL(IF((codetiers=$A235)*(codeart=$C235),prixu,""),COLUMN(H:H)/2*MOD(COLUMN(I:I),2)),""))</f>
        <v/>
      </c>
      <c r="P235" s="28" t="str">
        <f t="array" aca="1" ref="P235" ca="1">CHOOSE(MOD(COLUMN(J:J),2)+1,IFERROR(SMALL(IF((codetiers=$A235)*(codeart=$C235),tranche,""),COLUMN(J:J)/2*MOD(COLUMN(I:I),2)),""),IFERROR(SMALL(IF((codetiers=$A235)*(codeart=$C235),prixu,""),COLUMN(I:I)/2*MOD(COLUMN(J:J),2)),""))</f>
        <v/>
      </c>
      <c r="Q235" s="28" t="str">
        <f t="array" aca="1" ref="Q235" ca="1">CHOOSE(MOD(COLUMN(K:K),2)+1,IFERROR(SMALL(IF((codetiers=$A235)*(codeart=$C235),tranche,""),COLUMN(K:K)/2*MOD(COLUMN(J:J),2)),""),IFERROR(SMALL(IF((codetiers=$A235)*(codeart=$C235),prixu,""),COLUMN(J:J)/2*MOD(COLUMN(K:K),2)),""))</f>
        <v/>
      </c>
      <c r="R235" s="28" t="str">
        <f t="array" aca="1" ref="R235" ca="1">CHOOSE(MOD(COLUMN(L:L),2)+1,IFERROR(SMALL(IF((codetiers=$A235)*(codeart=$C235),tranche,""),COLUMN(L:L)/2*MOD(COLUMN(K:K),2)),""),IFERROR(SMALL(IF((codetiers=$A235)*(codeart=$C235),prixu,""),COLUMN(K:K)/2*MOD(COLUMN(L:L),2)),""))</f>
        <v/>
      </c>
      <c r="S235" s="28" t="str">
        <f t="array" aca="1" ref="S235" ca="1">CHOOSE(MOD(COLUMN(M:M),2)+1,IFERROR(SMALL(IF((codetiers=$A235)*(codeart=$C235),tranche,""),COLUMN(M:M)/2*MOD(COLUMN(L:L),2)),""),IFERROR(SMALL(IF((codetiers=$A235)*(codeart=$C235),prixu,""),COLUMN(L:L)/2*MOD(COLUMN(M:M),2)),""))</f>
        <v/>
      </c>
    </row>
    <row r="236" spans="1:19">
      <c r="A236" s="26" t="str">
        <f ca="1">INDEX(codetiers,SMALL(colindex,ROW(A235)))</f>
        <v>100136</v>
      </c>
      <c r="B236" s="26">
        <f ca="1">VLOOKUP($A236,infos,COLUMN(B:B),0)</f>
        <v>0</v>
      </c>
      <c r="C236" s="26" t="str">
        <f ca="1">INDEX(codeart,SMALL(colindex,ROW(A235)))</f>
        <v>PRTDBPTiETCH</v>
      </c>
      <c r="D236" s="26" t="str">
        <f ca="1">INDEX(infos,SMALL(colindex,ROW(A235)),COLUMN(D:D))</f>
        <v>B</v>
      </c>
      <c r="E236" s="26" t="str">
        <f ca="1">INDEX(infos,SMALL(colindex,ROW($A235)),COLUMN(E:E))</f>
        <v>DBP Ti ETCHING -25 kg</v>
      </c>
      <c r="F236" s="26" t="str">
        <f ca="1">INDEX(infos,SMALL(colindex,ROW($A235)),COLUMN(F:F))</f>
        <v>Liquide mordançage titane</v>
      </c>
      <c r="G236" s="26" t="str">
        <f ca="1">INDEX(infos,SMALL(colindex,ROW($A235)),COLUMN(G:G))</f>
        <v>PRT</v>
      </c>
      <c r="H236" s="28">
        <f t="array" aca="1" ref="H236" ca="1">CHOOSE(MOD(COLUMN(B:B),2)+1,IFERROR(SMALL(IF((codetiers=$A236)*(codeart=$C236),tranche,""),COLUMN(B:B)/2*MOD(COLUMN(A:A),2)),""),IFERROR(SMALL(IF((codetiers=$A236)*(codeart=$C236),prixu,""),COLUMN(A:A)/2*MOD(COLUMN(B:B),2)),""))</f>
        <v>0</v>
      </c>
      <c r="I236" s="28">
        <f t="array" aca="1" ref="I236" ca="1">CHOOSE(MOD(COLUMN(C:C),2)+1,IFERROR(SMALL(IF((codetiers=$A236)*(codeart=$C236),tranche,""),COLUMN(C:C)/2*MOD(COLUMN(B:B),2)),""),IFERROR(SMALL(IF((codetiers=$A236)*(codeart=$C236),prixu,""),COLUMN(B:B)/2*MOD(COLUMN(C:C),2)),""))</f>
        <v>2</v>
      </c>
      <c r="J236" s="28" t="str">
        <f t="array" aca="1" ref="J236" ca="1">CHOOSE(MOD(COLUMN(D:D),2)+1,IFERROR(SMALL(IF((codetiers=$A236)*(codeart=$C236),tranche,""),COLUMN(D:D)/2*MOD(COLUMN(C:C),2)),""),IFERROR(SMALL(IF((codetiers=$A236)*(codeart=$C236),prixu,""),COLUMN(C:C)/2*MOD(COLUMN(D:D),2)),""))</f>
        <v/>
      </c>
      <c r="K236" s="28" t="str">
        <f t="array" aca="1" ref="K236" ca="1">CHOOSE(MOD(COLUMN(E:E),2)+1,IFERROR(SMALL(IF((codetiers=$A236)*(codeart=$C236),tranche,""),COLUMN(E:E)/2*MOD(COLUMN(D:D),2)),""),IFERROR(SMALL(IF((codetiers=$A236)*(codeart=$C236),prixu,""),COLUMN(D:D)/2*MOD(COLUMN(E:E),2)),""))</f>
        <v/>
      </c>
      <c r="L236" s="28" t="str">
        <f t="array" aca="1" ref="L236" ca="1">CHOOSE(MOD(COLUMN(F:F),2)+1,IFERROR(SMALL(IF((codetiers=$A236)*(codeart=$C236),tranche,""),COLUMN(F:F)/2*MOD(COLUMN(E:E),2)),""),IFERROR(SMALL(IF((codetiers=$A236)*(codeart=$C236),prixu,""),COLUMN(E:E)/2*MOD(COLUMN(F:F),2)),""))</f>
        <v/>
      </c>
      <c r="M236" s="28" t="str">
        <f t="array" aca="1" ref="M236" ca="1">CHOOSE(MOD(COLUMN(G:G),2)+1,IFERROR(SMALL(IF((codetiers=$A236)*(codeart=$C236),tranche,""),COLUMN(G:G)/2*MOD(COLUMN(F:F),2)),""),IFERROR(SMALL(IF((codetiers=$A236)*(codeart=$C236),prixu,""),COLUMN(F:F)/2*MOD(COLUMN(G:G),2)),""))</f>
        <v/>
      </c>
      <c r="N236" s="28" t="str">
        <f t="array" aca="1" ref="N236" ca="1">CHOOSE(MOD(COLUMN(H:H),2)+1,IFERROR(SMALL(IF((codetiers=$A236)*(codeart=$C236),tranche,""),COLUMN(H:H)/2*MOD(COLUMN(G:G),2)),""),IFERROR(SMALL(IF((codetiers=$A236)*(codeart=$C236),prixu,""),COLUMN(G:G)/2*MOD(COLUMN(H:H),2)),""))</f>
        <v/>
      </c>
      <c r="O236" s="28" t="str">
        <f t="array" aca="1" ref="O236" ca="1">CHOOSE(MOD(COLUMN(I:I),2)+1,IFERROR(SMALL(IF((codetiers=$A236)*(codeart=$C236),tranche,""),COLUMN(I:I)/2*MOD(COLUMN(H:H),2)),""),IFERROR(SMALL(IF((codetiers=$A236)*(codeart=$C236),prixu,""),COLUMN(H:H)/2*MOD(COLUMN(I:I),2)),""))</f>
        <v/>
      </c>
      <c r="P236" s="28" t="str">
        <f t="array" aca="1" ref="P236" ca="1">CHOOSE(MOD(COLUMN(J:J),2)+1,IFERROR(SMALL(IF((codetiers=$A236)*(codeart=$C236),tranche,""),COLUMN(J:J)/2*MOD(COLUMN(I:I),2)),""),IFERROR(SMALL(IF((codetiers=$A236)*(codeart=$C236),prixu,""),COLUMN(I:I)/2*MOD(COLUMN(J:J),2)),""))</f>
        <v/>
      </c>
      <c r="Q236" s="28" t="str">
        <f t="array" aca="1" ref="Q236" ca="1">CHOOSE(MOD(COLUMN(K:K),2)+1,IFERROR(SMALL(IF((codetiers=$A236)*(codeart=$C236),tranche,""),COLUMN(K:K)/2*MOD(COLUMN(J:J),2)),""),IFERROR(SMALL(IF((codetiers=$A236)*(codeart=$C236),prixu,""),COLUMN(J:J)/2*MOD(COLUMN(K:K),2)),""))</f>
        <v/>
      </c>
      <c r="R236" s="28" t="str">
        <f t="array" aca="1" ref="R236" ca="1">CHOOSE(MOD(COLUMN(L:L),2)+1,IFERROR(SMALL(IF((codetiers=$A236)*(codeart=$C236),tranche,""),COLUMN(L:L)/2*MOD(COLUMN(K:K),2)),""),IFERROR(SMALL(IF((codetiers=$A236)*(codeart=$C236),prixu,""),COLUMN(K:K)/2*MOD(COLUMN(L:L),2)),""))</f>
        <v/>
      </c>
      <c r="S236" s="28" t="str">
        <f t="array" aca="1" ref="S236" ca="1">CHOOSE(MOD(COLUMN(M:M),2)+1,IFERROR(SMALL(IF((codetiers=$A236)*(codeart=$C236),tranche,""),COLUMN(M:M)/2*MOD(COLUMN(L:L),2)),""),IFERROR(SMALL(IF((codetiers=$A236)*(codeart=$C236),prixu,""),COLUMN(L:L)/2*MOD(COLUMN(M:M),2)),""))</f>
        <v/>
      </c>
    </row>
    <row r="237" spans="1:19">
      <c r="A237" s="26" t="str">
        <f ca="1">INDEX(codetiers,SMALL(colindex,ROW(A236)))</f>
        <v>200250</v>
      </c>
      <c r="B237" s="26" t="str">
        <f ca="1">VLOOKUP($A237,infos,COLUMN(B:B),0)</f>
        <v>ALPES CN</v>
      </c>
      <c r="C237" s="26" t="str">
        <f ca="1">INDEX(codeart,SMALL(colindex,ROW(A236)))</f>
        <v>PSTCRT</v>
      </c>
      <c r="D237" s="26">
        <f ca="1">INDEX(infos,SMALL(colindex,ROW(A236)),COLUMN(D:D))</f>
        <v>0</v>
      </c>
      <c r="E237" s="26" t="str">
        <f ca="1">INDEX(infos,SMALL(colindex,ROW($A236)),COLUMN(E:E))</f>
        <v>ATTESTATION DE CONFORMITE</v>
      </c>
      <c r="F237" s="26">
        <f ca="1">INDEX(infos,SMALL(colindex,ROW($A236)),COLUMN(F:F))</f>
        <v>0</v>
      </c>
      <c r="G237" s="26" t="str">
        <f ca="1">INDEX(infos,SMALL(colindex,ROW($A236)),COLUMN(G:G))</f>
        <v>MED</v>
      </c>
      <c r="H237" s="28">
        <f t="array" aca="1" ref="H237" ca="1">CHOOSE(MOD(COLUMN(B:B),2)+1,IFERROR(SMALL(IF((codetiers=$A237)*(codeart=$C237),tranche,""),COLUMN(B:B)/2*MOD(COLUMN(A:A),2)),""),IFERROR(SMALL(IF((codetiers=$A237)*(codeart=$C237),prixu,""),COLUMN(A:A)/2*MOD(COLUMN(B:B),2)),""))</f>
        <v>1</v>
      </c>
      <c r="I237" s="28">
        <f t="array" aca="1" ref="I237" ca="1">CHOOSE(MOD(COLUMN(C:C),2)+1,IFERROR(SMALL(IF((codetiers=$A237)*(codeart=$C237),tranche,""),COLUMN(C:C)/2*MOD(COLUMN(B:B),2)),""),IFERROR(SMALL(IF((codetiers=$A237)*(codeart=$C237),prixu,""),COLUMN(B:B)/2*MOD(COLUMN(C:C),2)),""))</f>
        <v>18</v>
      </c>
      <c r="J237" s="28" t="str">
        <f t="array" aca="1" ref="J237" ca="1">CHOOSE(MOD(COLUMN(D:D),2)+1,IFERROR(SMALL(IF((codetiers=$A237)*(codeart=$C237),tranche,""),COLUMN(D:D)/2*MOD(COLUMN(C:C),2)),""),IFERROR(SMALL(IF((codetiers=$A237)*(codeart=$C237),prixu,""),COLUMN(C:C)/2*MOD(COLUMN(D:D),2)),""))</f>
        <v/>
      </c>
      <c r="K237" s="28" t="str">
        <f t="array" aca="1" ref="K237" ca="1">CHOOSE(MOD(COLUMN(E:E),2)+1,IFERROR(SMALL(IF((codetiers=$A237)*(codeart=$C237),tranche,""),COLUMN(E:E)/2*MOD(COLUMN(D:D),2)),""),IFERROR(SMALL(IF((codetiers=$A237)*(codeart=$C237),prixu,""),COLUMN(D:D)/2*MOD(COLUMN(E:E),2)),""))</f>
        <v/>
      </c>
      <c r="L237" s="28" t="str">
        <f t="array" aca="1" ref="L237" ca="1">CHOOSE(MOD(COLUMN(F:F),2)+1,IFERROR(SMALL(IF((codetiers=$A237)*(codeart=$C237),tranche,""),COLUMN(F:F)/2*MOD(COLUMN(E:E),2)),""),IFERROR(SMALL(IF((codetiers=$A237)*(codeart=$C237),prixu,""),COLUMN(E:E)/2*MOD(COLUMN(F:F),2)),""))</f>
        <v/>
      </c>
      <c r="M237" s="28" t="str">
        <f t="array" aca="1" ref="M237" ca="1">CHOOSE(MOD(COLUMN(G:G),2)+1,IFERROR(SMALL(IF((codetiers=$A237)*(codeart=$C237),tranche,""),COLUMN(G:G)/2*MOD(COLUMN(F:F),2)),""),IFERROR(SMALL(IF((codetiers=$A237)*(codeart=$C237),prixu,""),COLUMN(F:F)/2*MOD(COLUMN(G:G),2)),""))</f>
        <v/>
      </c>
      <c r="N237" s="28" t="str">
        <f t="array" aca="1" ref="N237" ca="1">CHOOSE(MOD(COLUMN(H:H),2)+1,IFERROR(SMALL(IF((codetiers=$A237)*(codeart=$C237),tranche,""),COLUMN(H:H)/2*MOD(COLUMN(G:G),2)),""),IFERROR(SMALL(IF((codetiers=$A237)*(codeart=$C237),prixu,""),COLUMN(G:G)/2*MOD(COLUMN(H:H),2)),""))</f>
        <v/>
      </c>
      <c r="O237" s="28" t="str">
        <f t="array" aca="1" ref="O237" ca="1">CHOOSE(MOD(COLUMN(I:I),2)+1,IFERROR(SMALL(IF((codetiers=$A237)*(codeart=$C237),tranche,""),COLUMN(I:I)/2*MOD(COLUMN(H:H),2)),""),IFERROR(SMALL(IF((codetiers=$A237)*(codeart=$C237),prixu,""),COLUMN(H:H)/2*MOD(COLUMN(I:I),2)),""))</f>
        <v/>
      </c>
      <c r="P237" s="28" t="str">
        <f t="array" aca="1" ref="P237" ca="1">CHOOSE(MOD(COLUMN(J:J),2)+1,IFERROR(SMALL(IF((codetiers=$A237)*(codeart=$C237),tranche,""),COLUMN(J:J)/2*MOD(COLUMN(I:I),2)),""),IFERROR(SMALL(IF((codetiers=$A237)*(codeart=$C237),prixu,""),COLUMN(I:I)/2*MOD(COLUMN(J:J),2)),""))</f>
        <v/>
      </c>
      <c r="Q237" s="28" t="str">
        <f t="array" aca="1" ref="Q237" ca="1">CHOOSE(MOD(COLUMN(K:K),2)+1,IFERROR(SMALL(IF((codetiers=$A237)*(codeart=$C237),tranche,""),COLUMN(K:K)/2*MOD(COLUMN(J:J),2)),""),IFERROR(SMALL(IF((codetiers=$A237)*(codeart=$C237),prixu,""),COLUMN(J:J)/2*MOD(COLUMN(K:K),2)),""))</f>
        <v/>
      </c>
      <c r="R237" s="28" t="str">
        <f t="array" aca="1" ref="R237" ca="1">CHOOSE(MOD(COLUMN(L:L),2)+1,IFERROR(SMALL(IF((codetiers=$A237)*(codeart=$C237),tranche,""),COLUMN(L:L)/2*MOD(COLUMN(K:K),2)),""),IFERROR(SMALL(IF((codetiers=$A237)*(codeart=$C237),prixu,""),COLUMN(K:K)/2*MOD(COLUMN(L:L),2)),""))</f>
        <v/>
      </c>
      <c r="S237" s="28" t="str">
        <f t="array" aca="1" ref="S237" ca="1">CHOOSE(MOD(COLUMN(M:M),2)+1,IFERROR(SMALL(IF((codetiers=$A237)*(codeart=$C237),tranche,""),COLUMN(M:M)/2*MOD(COLUMN(L:L),2)),""),IFERROR(SMALL(IF((codetiers=$A237)*(codeart=$C237),prixu,""),COLUMN(L:L)/2*MOD(COLUMN(M:M),2)),""))</f>
        <v/>
      </c>
    </row>
    <row r="238" spans="1:19">
      <c r="A238" s="26" t="str">
        <f ca="1">INDEX(codetiers,SMALL(colindex,ROW(A237)))</f>
        <v>100339</v>
      </c>
      <c r="B238" s="26" t="str">
        <f ca="1">VLOOKUP($A238,infos,COLUMN(B:B),0)</f>
        <v>IMPLANTS DIFFUSION INTERNATIONAL</v>
      </c>
      <c r="C238" s="26" t="str">
        <f ca="1">INDEX(codeart,SMALL(colindex,ROW(A237)))</f>
        <v>PSTCRT</v>
      </c>
      <c r="D238" s="26">
        <f ca="1">INDEX(infos,SMALL(colindex,ROW(A237)),COLUMN(D:D))</f>
        <v>0</v>
      </c>
      <c r="E238" s="26" t="str">
        <f ca="1">INDEX(infos,SMALL(colindex,ROW($A237)),COLUMN(E:E))</f>
        <v>ATTESTATION DE CONFORMITE</v>
      </c>
      <c r="F238" s="26">
        <f ca="1">INDEX(infos,SMALL(colindex,ROW($A237)),COLUMN(F:F))</f>
        <v>0</v>
      </c>
      <c r="G238" s="26" t="str">
        <f ca="1">INDEX(infos,SMALL(colindex,ROW($A237)),COLUMN(G:G))</f>
        <v>MED</v>
      </c>
      <c r="H238" s="28">
        <f t="array" aca="1" ref="H238" ca="1">CHOOSE(MOD(COLUMN(B:B),2)+1,IFERROR(SMALL(IF((codetiers=$A238)*(codeart=$C238),tranche,""),COLUMN(B:B)/2*MOD(COLUMN(A:A),2)),""),IFERROR(SMALL(IF((codetiers=$A238)*(codeart=$C238),prixu,""),COLUMN(A:A)/2*MOD(COLUMN(B:B),2)),""))</f>
        <v>1</v>
      </c>
      <c r="I238" s="28">
        <f t="array" aca="1" ref="I238" ca="1">CHOOSE(MOD(COLUMN(C:C),2)+1,IFERROR(SMALL(IF((codetiers=$A238)*(codeart=$C238),tranche,""),COLUMN(C:C)/2*MOD(COLUMN(B:B),2)),""),IFERROR(SMALL(IF((codetiers=$A238)*(codeart=$C238),prixu,""),COLUMN(B:B)/2*MOD(COLUMN(C:C),2)),""))</f>
        <v>18</v>
      </c>
      <c r="J238" s="28" t="str">
        <f t="array" aca="1" ref="J238" ca="1">CHOOSE(MOD(COLUMN(D:D),2)+1,IFERROR(SMALL(IF((codetiers=$A238)*(codeart=$C238),tranche,""),COLUMN(D:D)/2*MOD(COLUMN(C:C),2)),""),IFERROR(SMALL(IF((codetiers=$A238)*(codeart=$C238),prixu,""),COLUMN(C:C)/2*MOD(COLUMN(D:D),2)),""))</f>
        <v/>
      </c>
      <c r="K238" s="28" t="str">
        <f t="array" aca="1" ref="K238" ca="1">CHOOSE(MOD(COLUMN(E:E),2)+1,IFERROR(SMALL(IF((codetiers=$A238)*(codeart=$C238),tranche,""),COLUMN(E:E)/2*MOD(COLUMN(D:D),2)),""),IFERROR(SMALL(IF((codetiers=$A238)*(codeart=$C238),prixu,""),COLUMN(D:D)/2*MOD(COLUMN(E:E),2)),""))</f>
        <v/>
      </c>
      <c r="L238" s="28" t="str">
        <f t="array" aca="1" ref="L238" ca="1">CHOOSE(MOD(COLUMN(F:F),2)+1,IFERROR(SMALL(IF((codetiers=$A238)*(codeart=$C238),tranche,""),COLUMN(F:F)/2*MOD(COLUMN(E:E),2)),""),IFERROR(SMALL(IF((codetiers=$A238)*(codeart=$C238),prixu,""),COLUMN(E:E)/2*MOD(COLUMN(F:F),2)),""))</f>
        <v/>
      </c>
      <c r="M238" s="28" t="str">
        <f t="array" aca="1" ref="M238" ca="1">CHOOSE(MOD(COLUMN(G:G),2)+1,IFERROR(SMALL(IF((codetiers=$A238)*(codeart=$C238),tranche,""),COLUMN(G:G)/2*MOD(COLUMN(F:F),2)),""),IFERROR(SMALL(IF((codetiers=$A238)*(codeart=$C238),prixu,""),COLUMN(F:F)/2*MOD(COLUMN(G:G),2)),""))</f>
        <v/>
      </c>
      <c r="N238" s="28" t="str">
        <f t="array" aca="1" ref="N238" ca="1">CHOOSE(MOD(COLUMN(H:H),2)+1,IFERROR(SMALL(IF((codetiers=$A238)*(codeart=$C238),tranche,""),COLUMN(H:H)/2*MOD(COLUMN(G:G),2)),""),IFERROR(SMALL(IF((codetiers=$A238)*(codeart=$C238),prixu,""),COLUMN(G:G)/2*MOD(COLUMN(H:H),2)),""))</f>
        <v/>
      </c>
      <c r="O238" s="28" t="str">
        <f t="array" aca="1" ref="O238" ca="1">CHOOSE(MOD(COLUMN(I:I),2)+1,IFERROR(SMALL(IF((codetiers=$A238)*(codeart=$C238),tranche,""),COLUMN(I:I)/2*MOD(COLUMN(H:H),2)),""),IFERROR(SMALL(IF((codetiers=$A238)*(codeart=$C238),prixu,""),COLUMN(H:H)/2*MOD(COLUMN(I:I),2)),""))</f>
        <v/>
      </c>
      <c r="P238" s="28" t="str">
        <f t="array" aca="1" ref="P238" ca="1">CHOOSE(MOD(COLUMN(J:J),2)+1,IFERROR(SMALL(IF((codetiers=$A238)*(codeart=$C238),tranche,""),COLUMN(J:J)/2*MOD(COLUMN(I:I),2)),""),IFERROR(SMALL(IF((codetiers=$A238)*(codeart=$C238),prixu,""),COLUMN(I:I)/2*MOD(COLUMN(J:J),2)),""))</f>
        <v/>
      </c>
      <c r="Q238" s="28" t="str">
        <f t="array" aca="1" ref="Q238" ca="1">CHOOSE(MOD(COLUMN(K:K),2)+1,IFERROR(SMALL(IF((codetiers=$A238)*(codeart=$C238),tranche,""),COLUMN(K:K)/2*MOD(COLUMN(J:J),2)),""),IFERROR(SMALL(IF((codetiers=$A238)*(codeart=$C238),prixu,""),COLUMN(J:J)/2*MOD(COLUMN(K:K),2)),""))</f>
        <v/>
      </c>
      <c r="R238" s="28" t="str">
        <f t="array" aca="1" ref="R238" ca="1">CHOOSE(MOD(COLUMN(L:L),2)+1,IFERROR(SMALL(IF((codetiers=$A238)*(codeart=$C238),tranche,""),COLUMN(L:L)/2*MOD(COLUMN(K:K),2)),""),IFERROR(SMALL(IF((codetiers=$A238)*(codeart=$C238),prixu,""),COLUMN(K:K)/2*MOD(COLUMN(L:L),2)),""))</f>
        <v/>
      </c>
      <c r="S238" s="28" t="str">
        <f t="array" aca="1" ref="S238" ca="1">CHOOSE(MOD(COLUMN(M:M),2)+1,IFERROR(SMALL(IF((codetiers=$A238)*(codeart=$C238),tranche,""),COLUMN(M:M)/2*MOD(COLUMN(L:L),2)),""),IFERROR(SMALL(IF((codetiers=$A238)*(codeart=$C238),prixu,""),COLUMN(L:L)/2*MOD(COLUMN(M:M),2)),""))</f>
        <v/>
      </c>
    </row>
    <row r="239" spans="1:19">
      <c r="A239" s="26" t="str">
        <f ca="1">INDEX(codetiers,SMALL(colindex,ROW(A238)))</f>
        <v>100345</v>
      </c>
      <c r="B239" s="26" t="str">
        <f ca="1">VLOOKUP($A239,infos,COLUMN(B:B),0)</f>
        <v>NEOSTEO</v>
      </c>
      <c r="C239" s="26" t="str">
        <f ca="1">INDEX(codeart,SMALL(colindex,ROW(A238)))</f>
        <v>PSTCRT</v>
      </c>
      <c r="D239" s="26">
        <f ca="1">INDEX(infos,SMALL(colindex,ROW(A238)),COLUMN(D:D))</f>
        <v>0</v>
      </c>
      <c r="E239" s="26" t="str">
        <f ca="1">INDEX(infos,SMALL(colindex,ROW($A238)),COLUMN(E:E))</f>
        <v>ATTESTATION DE CONFORMITE</v>
      </c>
      <c r="F239" s="26">
        <f ca="1">INDEX(infos,SMALL(colindex,ROW($A238)),COLUMN(F:F))</f>
        <v>0</v>
      </c>
      <c r="G239" s="26" t="str">
        <f ca="1">INDEX(infos,SMALL(colindex,ROW($A238)),COLUMN(G:G))</f>
        <v>MED</v>
      </c>
      <c r="H239" s="28">
        <f t="array" aca="1" ref="H239" ca="1">CHOOSE(MOD(COLUMN(B:B),2)+1,IFERROR(SMALL(IF((codetiers=$A239)*(codeart=$C239),tranche,""),COLUMN(B:B)/2*MOD(COLUMN(A:A),2)),""),IFERROR(SMALL(IF((codetiers=$A239)*(codeart=$C239),prixu,""),COLUMN(A:A)/2*MOD(COLUMN(B:B),2)),""))</f>
        <v>1</v>
      </c>
      <c r="I239" s="28">
        <f t="array" aca="1" ref="I239" ca="1">CHOOSE(MOD(COLUMN(C:C),2)+1,IFERROR(SMALL(IF((codetiers=$A239)*(codeart=$C239),tranche,""),COLUMN(C:C)/2*MOD(COLUMN(B:B),2)),""),IFERROR(SMALL(IF((codetiers=$A239)*(codeart=$C239),prixu,""),COLUMN(B:B)/2*MOD(COLUMN(C:C),2)),""))</f>
        <v>18</v>
      </c>
      <c r="J239" s="28" t="str">
        <f t="array" aca="1" ref="J239" ca="1">CHOOSE(MOD(COLUMN(D:D),2)+1,IFERROR(SMALL(IF((codetiers=$A239)*(codeart=$C239),tranche,""),COLUMN(D:D)/2*MOD(COLUMN(C:C),2)),""),IFERROR(SMALL(IF((codetiers=$A239)*(codeart=$C239),prixu,""),COLUMN(C:C)/2*MOD(COLUMN(D:D),2)),""))</f>
        <v/>
      </c>
      <c r="K239" s="28" t="str">
        <f t="array" aca="1" ref="K239" ca="1">CHOOSE(MOD(COLUMN(E:E),2)+1,IFERROR(SMALL(IF((codetiers=$A239)*(codeart=$C239),tranche,""),COLUMN(E:E)/2*MOD(COLUMN(D:D),2)),""),IFERROR(SMALL(IF((codetiers=$A239)*(codeart=$C239),prixu,""),COLUMN(D:D)/2*MOD(COLUMN(E:E),2)),""))</f>
        <v/>
      </c>
      <c r="L239" s="28" t="str">
        <f t="array" aca="1" ref="L239" ca="1">CHOOSE(MOD(COLUMN(F:F),2)+1,IFERROR(SMALL(IF((codetiers=$A239)*(codeart=$C239),tranche,""),COLUMN(F:F)/2*MOD(COLUMN(E:E),2)),""),IFERROR(SMALL(IF((codetiers=$A239)*(codeart=$C239),prixu,""),COLUMN(E:E)/2*MOD(COLUMN(F:F),2)),""))</f>
        <v/>
      </c>
      <c r="M239" s="28" t="str">
        <f t="array" aca="1" ref="M239" ca="1">CHOOSE(MOD(COLUMN(G:G),2)+1,IFERROR(SMALL(IF((codetiers=$A239)*(codeart=$C239),tranche,""),COLUMN(G:G)/2*MOD(COLUMN(F:F),2)),""),IFERROR(SMALL(IF((codetiers=$A239)*(codeart=$C239),prixu,""),COLUMN(F:F)/2*MOD(COLUMN(G:G),2)),""))</f>
        <v/>
      </c>
      <c r="N239" s="28" t="str">
        <f t="array" aca="1" ref="N239" ca="1">CHOOSE(MOD(COLUMN(H:H),2)+1,IFERROR(SMALL(IF((codetiers=$A239)*(codeart=$C239),tranche,""),COLUMN(H:H)/2*MOD(COLUMN(G:G),2)),""),IFERROR(SMALL(IF((codetiers=$A239)*(codeart=$C239),prixu,""),COLUMN(G:G)/2*MOD(COLUMN(H:H),2)),""))</f>
        <v/>
      </c>
      <c r="O239" s="28" t="str">
        <f t="array" aca="1" ref="O239" ca="1">CHOOSE(MOD(COLUMN(I:I),2)+1,IFERROR(SMALL(IF((codetiers=$A239)*(codeart=$C239),tranche,""),COLUMN(I:I)/2*MOD(COLUMN(H:H),2)),""),IFERROR(SMALL(IF((codetiers=$A239)*(codeart=$C239),prixu,""),COLUMN(H:H)/2*MOD(COLUMN(I:I),2)),""))</f>
        <v/>
      </c>
      <c r="P239" s="28" t="str">
        <f t="array" aca="1" ref="P239" ca="1">CHOOSE(MOD(COLUMN(J:J),2)+1,IFERROR(SMALL(IF((codetiers=$A239)*(codeart=$C239),tranche,""),COLUMN(J:J)/2*MOD(COLUMN(I:I),2)),""),IFERROR(SMALL(IF((codetiers=$A239)*(codeart=$C239),prixu,""),COLUMN(I:I)/2*MOD(COLUMN(J:J),2)),""))</f>
        <v/>
      </c>
      <c r="Q239" s="28" t="str">
        <f t="array" aca="1" ref="Q239" ca="1">CHOOSE(MOD(COLUMN(K:K),2)+1,IFERROR(SMALL(IF((codetiers=$A239)*(codeart=$C239),tranche,""),COLUMN(K:K)/2*MOD(COLUMN(J:J),2)),""),IFERROR(SMALL(IF((codetiers=$A239)*(codeart=$C239),prixu,""),COLUMN(J:J)/2*MOD(COLUMN(K:K),2)),""))</f>
        <v/>
      </c>
      <c r="R239" s="28" t="str">
        <f t="array" aca="1" ref="R239" ca="1">CHOOSE(MOD(COLUMN(L:L),2)+1,IFERROR(SMALL(IF((codetiers=$A239)*(codeart=$C239),tranche,""),COLUMN(L:L)/2*MOD(COLUMN(K:K),2)),""),IFERROR(SMALL(IF((codetiers=$A239)*(codeart=$C239),prixu,""),COLUMN(K:K)/2*MOD(COLUMN(L:L),2)),""))</f>
        <v/>
      </c>
      <c r="S239" s="28" t="str">
        <f t="array" aca="1" ref="S239" ca="1">CHOOSE(MOD(COLUMN(M:M),2)+1,IFERROR(SMALL(IF((codetiers=$A239)*(codeart=$C239),tranche,""),COLUMN(M:M)/2*MOD(COLUMN(L:L),2)),""),IFERROR(SMALL(IF((codetiers=$A239)*(codeart=$C239),prixu,""),COLUMN(L:L)/2*MOD(COLUMN(M:M),2)),""))</f>
        <v/>
      </c>
    </row>
    <row r="240" spans="1:19">
      <c r="A240" s="26" t="str">
        <f ca="1">INDEX(codetiers,SMALL(colindex,ROW(A239)))</f>
        <v>100354</v>
      </c>
      <c r="B240" s="26" t="str">
        <f ca="1">VLOOKUP($A240,infos,COLUMN(B:B),0)</f>
        <v>SIMON SARL</v>
      </c>
      <c r="C240" s="26" t="str">
        <f ca="1">INDEX(codeart,SMALL(colindex,ROW(A239)))</f>
        <v>PSTCRT</v>
      </c>
      <c r="D240" s="26">
        <f ca="1">INDEX(infos,SMALL(colindex,ROW(A239)),COLUMN(D:D))</f>
        <v>0</v>
      </c>
      <c r="E240" s="26" t="str">
        <f ca="1">INDEX(infos,SMALL(colindex,ROW($A239)),COLUMN(E:E))</f>
        <v>ATTESTATION DE CONFORMITE</v>
      </c>
      <c r="F240" s="26">
        <f ca="1">INDEX(infos,SMALL(colindex,ROW($A239)),COLUMN(F:F))</f>
        <v>0</v>
      </c>
      <c r="G240" s="26" t="str">
        <f ca="1">INDEX(infos,SMALL(colindex,ROW($A239)),COLUMN(G:G))</f>
        <v>MED</v>
      </c>
      <c r="H240" s="28">
        <f t="array" aca="1" ref="H240" ca="1">CHOOSE(MOD(COLUMN(B:B),2)+1,IFERROR(SMALL(IF((codetiers=$A240)*(codeart=$C240),tranche,""),COLUMN(B:B)/2*MOD(COLUMN(A:A),2)),""),IFERROR(SMALL(IF((codetiers=$A240)*(codeart=$C240),prixu,""),COLUMN(A:A)/2*MOD(COLUMN(B:B),2)),""))</f>
        <v>1</v>
      </c>
      <c r="I240" s="28">
        <f t="array" aca="1" ref="I240" ca="1">CHOOSE(MOD(COLUMN(C:C),2)+1,IFERROR(SMALL(IF((codetiers=$A240)*(codeart=$C240),tranche,""),COLUMN(C:C)/2*MOD(COLUMN(B:B),2)),""),IFERROR(SMALL(IF((codetiers=$A240)*(codeart=$C240),prixu,""),COLUMN(B:B)/2*MOD(COLUMN(C:C),2)),""))</f>
        <v>18</v>
      </c>
      <c r="J240" s="28" t="str">
        <f t="array" aca="1" ref="J240" ca="1">CHOOSE(MOD(COLUMN(D:D),2)+1,IFERROR(SMALL(IF((codetiers=$A240)*(codeart=$C240),tranche,""),COLUMN(D:D)/2*MOD(COLUMN(C:C),2)),""),IFERROR(SMALL(IF((codetiers=$A240)*(codeart=$C240),prixu,""),COLUMN(C:C)/2*MOD(COLUMN(D:D),2)),""))</f>
        <v/>
      </c>
      <c r="K240" s="28" t="str">
        <f t="array" aca="1" ref="K240" ca="1">CHOOSE(MOD(COLUMN(E:E),2)+1,IFERROR(SMALL(IF((codetiers=$A240)*(codeart=$C240),tranche,""),COLUMN(E:E)/2*MOD(COLUMN(D:D),2)),""),IFERROR(SMALL(IF((codetiers=$A240)*(codeart=$C240),prixu,""),COLUMN(D:D)/2*MOD(COLUMN(E:E),2)),""))</f>
        <v/>
      </c>
      <c r="L240" s="28" t="str">
        <f t="array" aca="1" ref="L240" ca="1">CHOOSE(MOD(COLUMN(F:F),2)+1,IFERROR(SMALL(IF((codetiers=$A240)*(codeart=$C240),tranche,""),COLUMN(F:F)/2*MOD(COLUMN(E:E),2)),""),IFERROR(SMALL(IF((codetiers=$A240)*(codeart=$C240),prixu,""),COLUMN(E:E)/2*MOD(COLUMN(F:F),2)),""))</f>
        <v/>
      </c>
      <c r="M240" s="28" t="str">
        <f t="array" aca="1" ref="M240" ca="1">CHOOSE(MOD(COLUMN(G:G),2)+1,IFERROR(SMALL(IF((codetiers=$A240)*(codeart=$C240),tranche,""),COLUMN(G:G)/2*MOD(COLUMN(F:F),2)),""),IFERROR(SMALL(IF((codetiers=$A240)*(codeart=$C240),prixu,""),COLUMN(F:F)/2*MOD(COLUMN(G:G),2)),""))</f>
        <v/>
      </c>
      <c r="N240" s="28" t="str">
        <f t="array" aca="1" ref="N240" ca="1">CHOOSE(MOD(COLUMN(H:H),2)+1,IFERROR(SMALL(IF((codetiers=$A240)*(codeart=$C240),tranche,""),COLUMN(H:H)/2*MOD(COLUMN(G:G),2)),""),IFERROR(SMALL(IF((codetiers=$A240)*(codeart=$C240),prixu,""),COLUMN(G:G)/2*MOD(COLUMN(H:H),2)),""))</f>
        <v/>
      </c>
      <c r="O240" s="28" t="str">
        <f t="array" aca="1" ref="O240" ca="1">CHOOSE(MOD(COLUMN(I:I),2)+1,IFERROR(SMALL(IF((codetiers=$A240)*(codeart=$C240),tranche,""),COLUMN(I:I)/2*MOD(COLUMN(H:H),2)),""),IFERROR(SMALL(IF((codetiers=$A240)*(codeart=$C240),prixu,""),COLUMN(H:H)/2*MOD(COLUMN(I:I),2)),""))</f>
        <v/>
      </c>
      <c r="P240" s="28" t="str">
        <f t="array" aca="1" ref="P240" ca="1">CHOOSE(MOD(COLUMN(J:J),2)+1,IFERROR(SMALL(IF((codetiers=$A240)*(codeart=$C240),tranche,""),COLUMN(J:J)/2*MOD(COLUMN(I:I),2)),""),IFERROR(SMALL(IF((codetiers=$A240)*(codeart=$C240),prixu,""),COLUMN(I:I)/2*MOD(COLUMN(J:J),2)),""))</f>
        <v/>
      </c>
      <c r="Q240" s="28" t="str">
        <f t="array" aca="1" ref="Q240" ca="1">CHOOSE(MOD(COLUMN(K:K),2)+1,IFERROR(SMALL(IF((codetiers=$A240)*(codeart=$C240),tranche,""),COLUMN(K:K)/2*MOD(COLUMN(J:J),2)),""),IFERROR(SMALL(IF((codetiers=$A240)*(codeart=$C240),prixu,""),COLUMN(J:J)/2*MOD(COLUMN(K:K),2)),""))</f>
        <v/>
      </c>
      <c r="R240" s="28" t="str">
        <f t="array" aca="1" ref="R240" ca="1">CHOOSE(MOD(COLUMN(L:L),2)+1,IFERROR(SMALL(IF((codetiers=$A240)*(codeart=$C240),tranche,""),COLUMN(L:L)/2*MOD(COLUMN(K:K),2)),""),IFERROR(SMALL(IF((codetiers=$A240)*(codeart=$C240),prixu,""),COLUMN(K:K)/2*MOD(COLUMN(L:L),2)),""))</f>
        <v/>
      </c>
      <c r="S240" s="28" t="str">
        <f t="array" aca="1" ref="S240" ca="1">CHOOSE(MOD(COLUMN(M:M),2)+1,IFERROR(SMALL(IF((codetiers=$A240)*(codeart=$C240),tranche,""),COLUMN(M:M)/2*MOD(COLUMN(L:L),2)),""),IFERROR(SMALL(IF((codetiers=$A240)*(codeart=$C240),prixu,""),COLUMN(L:L)/2*MOD(COLUMN(M:M),2)),""))</f>
        <v/>
      </c>
    </row>
    <row r="241" spans="1:19">
      <c r="A241" s="26" t="str">
        <f ca="1">INDEX(codetiers,SMALL(colindex,ROW(A240)))</f>
        <v>100486</v>
      </c>
      <c r="B241" s="26" t="str">
        <f ca="1">VLOOKUP($A241,infos,COLUMN(B:B),0)</f>
        <v>OURY-GUYE &amp; FILS</v>
      </c>
      <c r="C241" s="26" t="str">
        <f ca="1">INDEX(codeart,SMALL(colindex,ROW(A240)))</f>
        <v>PSTCRT</v>
      </c>
      <c r="D241" s="26">
        <f ca="1">INDEX(infos,SMALL(colindex,ROW(A240)),COLUMN(D:D))</f>
        <v>0</v>
      </c>
      <c r="E241" s="26" t="str">
        <f ca="1">INDEX(infos,SMALL(colindex,ROW($A240)),COLUMN(E:E))</f>
        <v>ATTESTATION DE CONFORMITE</v>
      </c>
      <c r="F241" s="26">
        <f ca="1">INDEX(infos,SMALL(colindex,ROW($A240)),COLUMN(F:F))</f>
        <v>0</v>
      </c>
      <c r="G241" s="26" t="str">
        <f ca="1">INDEX(infos,SMALL(colindex,ROW($A240)),COLUMN(G:G))</f>
        <v>MED</v>
      </c>
      <c r="H241" s="28">
        <f t="array" aca="1" ref="H241" ca="1">CHOOSE(MOD(COLUMN(B:B),2)+1,IFERROR(SMALL(IF((codetiers=$A241)*(codeart=$C241),tranche,""),COLUMN(B:B)/2*MOD(COLUMN(A:A),2)),""),IFERROR(SMALL(IF((codetiers=$A241)*(codeart=$C241),prixu,""),COLUMN(A:A)/2*MOD(COLUMN(B:B),2)),""))</f>
        <v>1</v>
      </c>
      <c r="I241" s="28">
        <f t="array" aca="1" ref="I241" ca="1">CHOOSE(MOD(COLUMN(C:C),2)+1,IFERROR(SMALL(IF((codetiers=$A241)*(codeart=$C241),tranche,""),COLUMN(C:C)/2*MOD(COLUMN(B:B),2)),""),IFERROR(SMALL(IF((codetiers=$A241)*(codeart=$C241),prixu,""),COLUMN(B:B)/2*MOD(COLUMN(C:C),2)),""))</f>
        <v>18</v>
      </c>
      <c r="J241" s="28" t="str">
        <f t="array" aca="1" ref="J241" ca="1">CHOOSE(MOD(COLUMN(D:D),2)+1,IFERROR(SMALL(IF((codetiers=$A241)*(codeart=$C241),tranche,""),COLUMN(D:D)/2*MOD(COLUMN(C:C),2)),""),IFERROR(SMALL(IF((codetiers=$A241)*(codeart=$C241),prixu,""),COLUMN(C:C)/2*MOD(COLUMN(D:D),2)),""))</f>
        <v/>
      </c>
      <c r="K241" s="28" t="str">
        <f t="array" aca="1" ref="K241" ca="1">CHOOSE(MOD(COLUMN(E:E),2)+1,IFERROR(SMALL(IF((codetiers=$A241)*(codeart=$C241),tranche,""),COLUMN(E:E)/2*MOD(COLUMN(D:D),2)),""),IFERROR(SMALL(IF((codetiers=$A241)*(codeart=$C241),prixu,""),COLUMN(D:D)/2*MOD(COLUMN(E:E),2)),""))</f>
        <v/>
      </c>
      <c r="L241" s="28" t="str">
        <f t="array" aca="1" ref="L241" ca="1">CHOOSE(MOD(COLUMN(F:F),2)+1,IFERROR(SMALL(IF((codetiers=$A241)*(codeart=$C241),tranche,""),COLUMN(F:F)/2*MOD(COLUMN(E:E),2)),""),IFERROR(SMALL(IF((codetiers=$A241)*(codeart=$C241),prixu,""),COLUMN(E:E)/2*MOD(COLUMN(F:F),2)),""))</f>
        <v/>
      </c>
      <c r="M241" s="28" t="str">
        <f t="array" aca="1" ref="M241" ca="1">CHOOSE(MOD(COLUMN(G:G),2)+1,IFERROR(SMALL(IF((codetiers=$A241)*(codeart=$C241),tranche,""),COLUMN(G:G)/2*MOD(COLUMN(F:F),2)),""),IFERROR(SMALL(IF((codetiers=$A241)*(codeart=$C241),prixu,""),COLUMN(F:F)/2*MOD(COLUMN(G:G),2)),""))</f>
        <v/>
      </c>
      <c r="N241" s="28" t="str">
        <f t="array" aca="1" ref="N241" ca="1">CHOOSE(MOD(COLUMN(H:H),2)+1,IFERROR(SMALL(IF((codetiers=$A241)*(codeart=$C241),tranche,""),COLUMN(H:H)/2*MOD(COLUMN(G:G),2)),""),IFERROR(SMALL(IF((codetiers=$A241)*(codeart=$C241),prixu,""),COLUMN(G:G)/2*MOD(COLUMN(H:H),2)),""))</f>
        <v/>
      </c>
      <c r="O241" s="28" t="str">
        <f t="array" aca="1" ref="O241" ca="1">CHOOSE(MOD(COLUMN(I:I),2)+1,IFERROR(SMALL(IF((codetiers=$A241)*(codeart=$C241),tranche,""),COLUMN(I:I)/2*MOD(COLUMN(H:H),2)),""),IFERROR(SMALL(IF((codetiers=$A241)*(codeart=$C241),prixu,""),COLUMN(H:H)/2*MOD(COLUMN(I:I),2)),""))</f>
        <v/>
      </c>
      <c r="P241" s="28" t="str">
        <f t="array" aca="1" ref="P241" ca="1">CHOOSE(MOD(COLUMN(J:J),2)+1,IFERROR(SMALL(IF((codetiers=$A241)*(codeart=$C241),tranche,""),COLUMN(J:J)/2*MOD(COLUMN(I:I),2)),""),IFERROR(SMALL(IF((codetiers=$A241)*(codeart=$C241),prixu,""),COLUMN(I:I)/2*MOD(COLUMN(J:J),2)),""))</f>
        <v/>
      </c>
      <c r="Q241" s="28" t="str">
        <f t="array" aca="1" ref="Q241" ca="1">CHOOSE(MOD(COLUMN(K:K),2)+1,IFERROR(SMALL(IF((codetiers=$A241)*(codeart=$C241),tranche,""),COLUMN(K:K)/2*MOD(COLUMN(J:J),2)),""),IFERROR(SMALL(IF((codetiers=$A241)*(codeart=$C241),prixu,""),COLUMN(J:J)/2*MOD(COLUMN(K:K),2)),""))</f>
        <v/>
      </c>
      <c r="R241" s="28" t="str">
        <f t="array" aca="1" ref="R241" ca="1">CHOOSE(MOD(COLUMN(L:L),2)+1,IFERROR(SMALL(IF((codetiers=$A241)*(codeart=$C241),tranche,""),COLUMN(L:L)/2*MOD(COLUMN(K:K),2)),""),IFERROR(SMALL(IF((codetiers=$A241)*(codeart=$C241),prixu,""),COLUMN(K:K)/2*MOD(COLUMN(L:L),2)),""))</f>
        <v/>
      </c>
      <c r="S241" s="28" t="str">
        <f t="array" aca="1" ref="S241" ca="1">CHOOSE(MOD(COLUMN(M:M),2)+1,IFERROR(SMALL(IF((codetiers=$A241)*(codeart=$C241),tranche,""),COLUMN(M:M)/2*MOD(COLUMN(L:L),2)),""),IFERROR(SMALL(IF((codetiers=$A241)*(codeart=$C241),prixu,""),COLUMN(L:L)/2*MOD(COLUMN(M:M),2)),""))</f>
        <v/>
      </c>
    </row>
    <row r="242" spans="1:19">
      <c r="A242" s="26" t="str">
        <f ca="1">INDEX(codetiers,SMALL(colindex,ROW(A241)))</f>
        <v>100488</v>
      </c>
      <c r="B242" s="26" t="str">
        <f ca="1">VLOOKUP($A242,infos,COLUMN(B:B),0)</f>
        <v>DENTAL HI TEC</v>
      </c>
      <c r="C242" s="26" t="str">
        <f ca="1">INDEX(codeart,SMALL(colindex,ROW(A241)))</f>
        <v>PSTCRT</v>
      </c>
      <c r="D242" s="26">
        <f ca="1">INDEX(infos,SMALL(colindex,ROW(A241)),COLUMN(D:D))</f>
        <v>0</v>
      </c>
      <c r="E242" s="26" t="str">
        <f ca="1">INDEX(infos,SMALL(colindex,ROW($A241)),COLUMN(E:E))</f>
        <v>ATTESTATION DE CONFORMITE</v>
      </c>
      <c r="F242" s="26">
        <f ca="1">INDEX(infos,SMALL(colindex,ROW($A241)),COLUMN(F:F))</f>
        <v>0</v>
      </c>
      <c r="G242" s="26" t="str">
        <f ca="1">INDEX(infos,SMALL(colindex,ROW($A241)),COLUMN(G:G))</f>
        <v>MED</v>
      </c>
      <c r="H242" s="28">
        <f t="array" aca="1" ref="H242" ca="1">CHOOSE(MOD(COLUMN(B:B),2)+1,IFERROR(SMALL(IF((codetiers=$A242)*(codeart=$C242),tranche,""),COLUMN(B:B)/2*MOD(COLUMN(A:A),2)),""),IFERROR(SMALL(IF((codetiers=$A242)*(codeart=$C242),prixu,""),COLUMN(A:A)/2*MOD(COLUMN(B:B),2)),""))</f>
        <v>0</v>
      </c>
      <c r="I242" s="28">
        <f t="array" aca="1" ref="I242" ca="1">CHOOSE(MOD(COLUMN(C:C),2)+1,IFERROR(SMALL(IF((codetiers=$A242)*(codeart=$C242),tranche,""),COLUMN(C:C)/2*MOD(COLUMN(B:B),2)),""),IFERROR(SMALL(IF((codetiers=$A242)*(codeart=$C242),prixu,""),COLUMN(B:B)/2*MOD(COLUMN(C:C),2)),""))</f>
        <v>18</v>
      </c>
      <c r="J242" s="28">
        <f t="array" aca="1" ref="J242" ca="1">CHOOSE(MOD(COLUMN(D:D),2)+1,IFERROR(SMALL(IF((codetiers=$A242)*(codeart=$C242),tranche,""),COLUMN(D:D)/2*MOD(COLUMN(C:C),2)),""),IFERROR(SMALL(IF((codetiers=$A242)*(codeart=$C242),prixu,""),COLUMN(C:C)/2*MOD(COLUMN(D:D),2)),""))</f>
        <v>1</v>
      </c>
      <c r="K242" s="28">
        <f t="array" aca="1" ref="K242" ca="1">CHOOSE(MOD(COLUMN(E:E),2)+1,IFERROR(SMALL(IF((codetiers=$A242)*(codeart=$C242),tranche,""),COLUMN(E:E)/2*MOD(COLUMN(D:D),2)),""),IFERROR(SMALL(IF((codetiers=$A242)*(codeart=$C242),prixu,""),COLUMN(D:D)/2*MOD(COLUMN(E:E),2)),""))</f>
        <v>18.899999999999999</v>
      </c>
      <c r="L242" s="28" t="str">
        <f t="array" aca="1" ref="L242" ca="1">CHOOSE(MOD(COLUMN(F:F),2)+1,IFERROR(SMALL(IF((codetiers=$A242)*(codeart=$C242),tranche,""),COLUMN(F:F)/2*MOD(COLUMN(E:E),2)),""),IFERROR(SMALL(IF((codetiers=$A242)*(codeart=$C242),prixu,""),COLUMN(E:E)/2*MOD(COLUMN(F:F),2)),""))</f>
        <v/>
      </c>
      <c r="M242" s="28" t="str">
        <f t="array" aca="1" ref="M242" ca="1">CHOOSE(MOD(COLUMN(G:G),2)+1,IFERROR(SMALL(IF((codetiers=$A242)*(codeart=$C242),tranche,""),COLUMN(G:G)/2*MOD(COLUMN(F:F),2)),""),IFERROR(SMALL(IF((codetiers=$A242)*(codeart=$C242),prixu,""),COLUMN(F:F)/2*MOD(COLUMN(G:G),2)),""))</f>
        <v/>
      </c>
      <c r="N242" s="28" t="str">
        <f t="array" aca="1" ref="N242" ca="1">CHOOSE(MOD(COLUMN(H:H),2)+1,IFERROR(SMALL(IF((codetiers=$A242)*(codeart=$C242),tranche,""),COLUMN(H:H)/2*MOD(COLUMN(G:G),2)),""),IFERROR(SMALL(IF((codetiers=$A242)*(codeart=$C242),prixu,""),COLUMN(G:G)/2*MOD(COLUMN(H:H),2)),""))</f>
        <v/>
      </c>
      <c r="O242" s="28" t="str">
        <f t="array" aca="1" ref="O242" ca="1">CHOOSE(MOD(COLUMN(I:I),2)+1,IFERROR(SMALL(IF((codetiers=$A242)*(codeart=$C242),tranche,""),COLUMN(I:I)/2*MOD(COLUMN(H:H),2)),""),IFERROR(SMALL(IF((codetiers=$A242)*(codeart=$C242),prixu,""),COLUMN(H:H)/2*MOD(COLUMN(I:I),2)),""))</f>
        <v/>
      </c>
      <c r="P242" s="28" t="str">
        <f t="array" aca="1" ref="P242" ca="1">CHOOSE(MOD(COLUMN(J:J),2)+1,IFERROR(SMALL(IF((codetiers=$A242)*(codeart=$C242),tranche,""),COLUMN(J:J)/2*MOD(COLUMN(I:I),2)),""),IFERROR(SMALL(IF((codetiers=$A242)*(codeart=$C242),prixu,""),COLUMN(I:I)/2*MOD(COLUMN(J:J),2)),""))</f>
        <v/>
      </c>
      <c r="Q242" s="28" t="str">
        <f t="array" aca="1" ref="Q242" ca="1">CHOOSE(MOD(COLUMN(K:K),2)+1,IFERROR(SMALL(IF((codetiers=$A242)*(codeart=$C242),tranche,""),COLUMN(K:K)/2*MOD(COLUMN(J:J),2)),""),IFERROR(SMALL(IF((codetiers=$A242)*(codeart=$C242),prixu,""),COLUMN(J:J)/2*MOD(COLUMN(K:K),2)),""))</f>
        <v/>
      </c>
      <c r="R242" s="28" t="str">
        <f t="array" aca="1" ref="R242" ca="1">CHOOSE(MOD(COLUMN(L:L),2)+1,IFERROR(SMALL(IF((codetiers=$A242)*(codeart=$C242),tranche,""),COLUMN(L:L)/2*MOD(COLUMN(K:K),2)),""),IFERROR(SMALL(IF((codetiers=$A242)*(codeart=$C242),prixu,""),COLUMN(K:K)/2*MOD(COLUMN(L:L),2)),""))</f>
        <v/>
      </c>
      <c r="S242" s="28" t="str">
        <f t="array" aca="1" ref="S242" ca="1">CHOOSE(MOD(COLUMN(M:M),2)+1,IFERROR(SMALL(IF((codetiers=$A242)*(codeart=$C242),tranche,""),COLUMN(M:M)/2*MOD(COLUMN(L:L),2)),""),IFERROR(SMALL(IF((codetiers=$A242)*(codeart=$C242),prixu,""),COLUMN(L:L)/2*MOD(COLUMN(M:M),2)),""))</f>
        <v/>
      </c>
    </row>
    <row r="243" spans="1:19">
      <c r="A243" s="26" t="str">
        <f ca="1">INDEX(codetiers,SMALL(colindex,ROW(A242)))</f>
        <v>100091</v>
      </c>
      <c r="B243" s="26" t="str">
        <f ca="1">VLOOKUP($A243,infos,COLUMN(B:B),0)</f>
        <v>FIDEMECA BERIEAU</v>
      </c>
      <c r="C243" s="26" t="str">
        <f ca="1">INDEX(codeart,SMALL(colindex,ROW(A242)))</f>
        <v>PSTCRT</v>
      </c>
      <c r="D243" s="26">
        <f ca="1">INDEX(infos,SMALL(colindex,ROW(A242)),COLUMN(D:D))</f>
        <v>0</v>
      </c>
      <c r="E243" s="26" t="str">
        <f ca="1">INDEX(infos,SMALL(colindex,ROW($A242)),COLUMN(E:E))</f>
        <v>ATTESTATION DE CONFORMITE</v>
      </c>
      <c r="F243" s="26">
        <f ca="1">INDEX(infos,SMALL(colindex,ROW($A242)),COLUMN(F:F))</f>
        <v>0</v>
      </c>
      <c r="G243" s="26" t="str">
        <f ca="1">INDEX(infos,SMALL(colindex,ROW($A242)),COLUMN(G:G))</f>
        <v>MED</v>
      </c>
      <c r="H243" s="28">
        <f t="array" aca="1" ref="H243" ca="1">CHOOSE(MOD(COLUMN(B:B),2)+1,IFERROR(SMALL(IF((codetiers=$A243)*(codeart=$C243),tranche,""),COLUMN(B:B)/2*MOD(COLUMN(A:A),2)),""),IFERROR(SMALL(IF((codetiers=$A243)*(codeart=$C243),prixu,""),COLUMN(A:A)/2*MOD(COLUMN(B:B),2)),""))</f>
        <v>1</v>
      </c>
      <c r="I243" s="28">
        <f t="array" aca="1" ref="I243" ca="1">CHOOSE(MOD(COLUMN(C:C),2)+1,IFERROR(SMALL(IF((codetiers=$A243)*(codeart=$C243),tranche,""),COLUMN(C:C)/2*MOD(COLUMN(B:B),2)),""),IFERROR(SMALL(IF((codetiers=$A243)*(codeart=$C243),prixu,""),COLUMN(B:B)/2*MOD(COLUMN(C:C),2)),""))</f>
        <v>18</v>
      </c>
      <c r="J243" s="28" t="str">
        <f t="array" aca="1" ref="J243" ca="1">CHOOSE(MOD(COLUMN(D:D),2)+1,IFERROR(SMALL(IF((codetiers=$A243)*(codeart=$C243),tranche,""),COLUMN(D:D)/2*MOD(COLUMN(C:C),2)),""),IFERROR(SMALL(IF((codetiers=$A243)*(codeart=$C243),prixu,""),COLUMN(C:C)/2*MOD(COLUMN(D:D),2)),""))</f>
        <v/>
      </c>
      <c r="K243" s="28" t="str">
        <f t="array" aca="1" ref="K243" ca="1">CHOOSE(MOD(COLUMN(E:E),2)+1,IFERROR(SMALL(IF((codetiers=$A243)*(codeart=$C243),tranche,""),COLUMN(E:E)/2*MOD(COLUMN(D:D),2)),""),IFERROR(SMALL(IF((codetiers=$A243)*(codeart=$C243),prixu,""),COLUMN(D:D)/2*MOD(COLUMN(E:E),2)),""))</f>
        <v/>
      </c>
      <c r="L243" s="28" t="str">
        <f t="array" aca="1" ref="L243" ca="1">CHOOSE(MOD(COLUMN(F:F),2)+1,IFERROR(SMALL(IF((codetiers=$A243)*(codeart=$C243),tranche,""),COLUMN(F:F)/2*MOD(COLUMN(E:E),2)),""),IFERROR(SMALL(IF((codetiers=$A243)*(codeart=$C243),prixu,""),COLUMN(E:E)/2*MOD(COLUMN(F:F),2)),""))</f>
        <v/>
      </c>
      <c r="M243" s="28" t="str">
        <f t="array" aca="1" ref="M243" ca="1">CHOOSE(MOD(COLUMN(G:G),2)+1,IFERROR(SMALL(IF((codetiers=$A243)*(codeart=$C243),tranche,""),COLUMN(G:G)/2*MOD(COLUMN(F:F),2)),""),IFERROR(SMALL(IF((codetiers=$A243)*(codeart=$C243),prixu,""),COLUMN(F:F)/2*MOD(COLUMN(G:G),2)),""))</f>
        <v/>
      </c>
      <c r="N243" s="28" t="str">
        <f t="array" aca="1" ref="N243" ca="1">CHOOSE(MOD(COLUMN(H:H),2)+1,IFERROR(SMALL(IF((codetiers=$A243)*(codeart=$C243),tranche,""),COLUMN(H:H)/2*MOD(COLUMN(G:G),2)),""),IFERROR(SMALL(IF((codetiers=$A243)*(codeart=$C243),prixu,""),COLUMN(G:G)/2*MOD(COLUMN(H:H),2)),""))</f>
        <v/>
      </c>
      <c r="O243" s="28" t="str">
        <f t="array" aca="1" ref="O243" ca="1">CHOOSE(MOD(COLUMN(I:I),2)+1,IFERROR(SMALL(IF((codetiers=$A243)*(codeart=$C243),tranche,""),COLUMN(I:I)/2*MOD(COLUMN(H:H),2)),""),IFERROR(SMALL(IF((codetiers=$A243)*(codeart=$C243),prixu,""),COLUMN(H:H)/2*MOD(COLUMN(I:I),2)),""))</f>
        <v/>
      </c>
      <c r="P243" s="28" t="str">
        <f t="array" aca="1" ref="P243" ca="1">CHOOSE(MOD(COLUMN(J:J),2)+1,IFERROR(SMALL(IF((codetiers=$A243)*(codeart=$C243),tranche,""),COLUMN(J:J)/2*MOD(COLUMN(I:I),2)),""),IFERROR(SMALL(IF((codetiers=$A243)*(codeart=$C243),prixu,""),COLUMN(I:I)/2*MOD(COLUMN(J:J),2)),""))</f>
        <v/>
      </c>
      <c r="Q243" s="28" t="str">
        <f t="array" aca="1" ref="Q243" ca="1">CHOOSE(MOD(COLUMN(K:K),2)+1,IFERROR(SMALL(IF((codetiers=$A243)*(codeart=$C243),tranche,""),COLUMN(K:K)/2*MOD(COLUMN(J:J),2)),""),IFERROR(SMALL(IF((codetiers=$A243)*(codeart=$C243),prixu,""),COLUMN(J:J)/2*MOD(COLUMN(K:K),2)),""))</f>
        <v/>
      </c>
      <c r="R243" s="28" t="str">
        <f t="array" aca="1" ref="R243" ca="1">CHOOSE(MOD(COLUMN(L:L),2)+1,IFERROR(SMALL(IF((codetiers=$A243)*(codeart=$C243),tranche,""),COLUMN(L:L)/2*MOD(COLUMN(K:K),2)),""),IFERROR(SMALL(IF((codetiers=$A243)*(codeart=$C243),prixu,""),COLUMN(K:K)/2*MOD(COLUMN(L:L),2)),""))</f>
        <v/>
      </c>
      <c r="S243" s="28" t="str">
        <f t="array" aca="1" ref="S243" ca="1">CHOOSE(MOD(COLUMN(M:M),2)+1,IFERROR(SMALL(IF((codetiers=$A243)*(codeart=$C243),tranche,""),COLUMN(M:M)/2*MOD(COLUMN(L:L),2)),""),IFERROR(SMALL(IF((codetiers=$A243)*(codeart=$C243),prixu,""),COLUMN(L:L)/2*MOD(COLUMN(M:M),2)),""))</f>
        <v/>
      </c>
    </row>
    <row r="244" spans="1:19">
      <c r="A244" s="26" t="str">
        <f ca="1">INDEX(codetiers,SMALL(colindex,ROW(A243)))</f>
        <v>100646</v>
      </c>
      <c r="B244" s="26" t="str">
        <f ca="1">VLOOKUP($A244,infos,COLUMN(B:B),0)</f>
        <v>AMF FRANCE</v>
      </c>
      <c r="C244" s="26" t="str">
        <f ca="1">INDEX(codeart,SMALL(colindex,ROW(A243)))</f>
        <v>PSTCRT</v>
      </c>
      <c r="D244" s="26">
        <f ca="1">INDEX(infos,SMALL(colindex,ROW(A243)),COLUMN(D:D))</f>
        <v>0</v>
      </c>
      <c r="E244" s="26" t="str">
        <f ca="1">INDEX(infos,SMALL(colindex,ROW($A243)),COLUMN(E:E))</f>
        <v>ATTESTATION DE CONFORMITE</v>
      </c>
      <c r="F244" s="26">
        <f ca="1">INDEX(infos,SMALL(colindex,ROW($A243)),COLUMN(F:F))</f>
        <v>0</v>
      </c>
      <c r="G244" s="26" t="str">
        <f ca="1">INDEX(infos,SMALL(colindex,ROW($A243)),COLUMN(G:G))</f>
        <v>MED</v>
      </c>
      <c r="H244" s="28">
        <f t="array" aca="1" ref="H244" ca="1">CHOOSE(MOD(COLUMN(B:B),2)+1,IFERROR(SMALL(IF((codetiers=$A244)*(codeart=$C244),tranche,""),COLUMN(B:B)/2*MOD(COLUMN(A:A),2)),""),IFERROR(SMALL(IF((codetiers=$A244)*(codeart=$C244),prixu,""),COLUMN(A:A)/2*MOD(COLUMN(B:B),2)),""))</f>
        <v>1</v>
      </c>
      <c r="I244" s="28">
        <f t="array" aca="1" ref="I244" ca="1">CHOOSE(MOD(COLUMN(C:C),2)+1,IFERROR(SMALL(IF((codetiers=$A244)*(codeart=$C244),tranche,""),COLUMN(C:C)/2*MOD(COLUMN(B:B),2)),""),IFERROR(SMALL(IF((codetiers=$A244)*(codeart=$C244),prixu,""),COLUMN(B:B)/2*MOD(COLUMN(C:C),2)),""))</f>
        <v>18</v>
      </c>
      <c r="J244" s="28" t="str">
        <f t="array" aca="1" ref="J244" ca="1">CHOOSE(MOD(COLUMN(D:D),2)+1,IFERROR(SMALL(IF((codetiers=$A244)*(codeart=$C244),tranche,""),COLUMN(D:D)/2*MOD(COLUMN(C:C),2)),""),IFERROR(SMALL(IF((codetiers=$A244)*(codeart=$C244),prixu,""),COLUMN(C:C)/2*MOD(COLUMN(D:D),2)),""))</f>
        <v/>
      </c>
      <c r="K244" s="28" t="str">
        <f t="array" aca="1" ref="K244" ca="1">CHOOSE(MOD(COLUMN(E:E),2)+1,IFERROR(SMALL(IF((codetiers=$A244)*(codeart=$C244),tranche,""),COLUMN(E:E)/2*MOD(COLUMN(D:D),2)),""),IFERROR(SMALL(IF((codetiers=$A244)*(codeart=$C244),prixu,""),COLUMN(D:D)/2*MOD(COLUMN(E:E),2)),""))</f>
        <v/>
      </c>
      <c r="L244" s="28" t="str">
        <f t="array" aca="1" ref="L244" ca="1">CHOOSE(MOD(COLUMN(F:F),2)+1,IFERROR(SMALL(IF((codetiers=$A244)*(codeart=$C244),tranche,""),COLUMN(F:F)/2*MOD(COLUMN(E:E),2)),""),IFERROR(SMALL(IF((codetiers=$A244)*(codeart=$C244),prixu,""),COLUMN(E:E)/2*MOD(COLUMN(F:F),2)),""))</f>
        <v/>
      </c>
      <c r="M244" s="28" t="str">
        <f t="array" aca="1" ref="M244" ca="1">CHOOSE(MOD(COLUMN(G:G),2)+1,IFERROR(SMALL(IF((codetiers=$A244)*(codeart=$C244),tranche,""),COLUMN(G:G)/2*MOD(COLUMN(F:F),2)),""),IFERROR(SMALL(IF((codetiers=$A244)*(codeart=$C244),prixu,""),COLUMN(F:F)/2*MOD(COLUMN(G:G),2)),""))</f>
        <v/>
      </c>
      <c r="N244" s="28" t="str">
        <f t="array" aca="1" ref="N244" ca="1">CHOOSE(MOD(COLUMN(H:H),2)+1,IFERROR(SMALL(IF((codetiers=$A244)*(codeart=$C244),tranche,""),COLUMN(H:H)/2*MOD(COLUMN(G:G),2)),""),IFERROR(SMALL(IF((codetiers=$A244)*(codeart=$C244),prixu,""),COLUMN(G:G)/2*MOD(COLUMN(H:H),2)),""))</f>
        <v/>
      </c>
      <c r="O244" s="28" t="str">
        <f t="array" aca="1" ref="O244" ca="1">CHOOSE(MOD(COLUMN(I:I),2)+1,IFERROR(SMALL(IF((codetiers=$A244)*(codeart=$C244),tranche,""),COLUMN(I:I)/2*MOD(COLUMN(H:H),2)),""),IFERROR(SMALL(IF((codetiers=$A244)*(codeart=$C244),prixu,""),COLUMN(H:H)/2*MOD(COLUMN(I:I),2)),""))</f>
        <v/>
      </c>
      <c r="P244" s="28" t="str">
        <f t="array" aca="1" ref="P244" ca="1">CHOOSE(MOD(COLUMN(J:J),2)+1,IFERROR(SMALL(IF((codetiers=$A244)*(codeart=$C244),tranche,""),COLUMN(J:J)/2*MOD(COLUMN(I:I),2)),""),IFERROR(SMALL(IF((codetiers=$A244)*(codeart=$C244),prixu,""),COLUMN(I:I)/2*MOD(COLUMN(J:J),2)),""))</f>
        <v/>
      </c>
      <c r="Q244" s="28" t="str">
        <f t="array" aca="1" ref="Q244" ca="1">CHOOSE(MOD(COLUMN(K:K),2)+1,IFERROR(SMALL(IF((codetiers=$A244)*(codeart=$C244),tranche,""),COLUMN(K:K)/2*MOD(COLUMN(J:J),2)),""),IFERROR(SMALL(IF((codetiers=$A244)*(codeart=$C244),prixu,""),COLUMN(J:J)/2*MOD(COLUMN(K:K),2)),""))</f>
        <v/>
      </c>
      <c r="R244" s="28" t="str">
        <f t="array" aca="1" ref="R244" ca="1">CHOOSE(MOD(COLUMN(L:L),2)+1,IFERROR(SMALL(IF((codetiers=$A244)*(codeart=$C244),tranche,""),COLUMN(L:L)/2*MOD(COLUMN(K:K),2)),""),IFERROR(SMALL(IF((codetiers=$A244)*(codeart=$C244),prixu,""),COLUMN(K:K)/2*MOD(COLUMN(L:L),2)),""))</f>
        <v/>
      </c>
      <c r="S244" s="28" t="str">
        <f t="array" aca="1" ref="S244" ca="1">CHOOSE(MOD(COLUMN(M:M),2)+1,IFERROR(SMALL(IF((codetiers=$A244)*(codeart=$C244),tranche,""),COLUMN(M:M)/2*MOD(COLUMN(L:L),2)),""),IFERROR(SMALL(IF((codetiers=$A244)*(codeart=$C244),prixu,""),COLUMN(L:L)/2*MOD(COLUMN(M:M),2)),""))</f>
        <v/>
      </c>
    </row>
    <row r="245" spans="1:19">
      <c r="A245" s="26" t="str">
        <f ca="1">INDEX(codetiers,SMALL(colindex,ROW(A244)))</f>
        <v>100119</v>
      </c>
      <c r="B245" s="26" t="str">
        <f ca="1">VLOOKUP($A245,infos,COLUMN(B:B),0)</f>
        <v>ANTHOGYR</v>
      </c>
      <c r="C245" s="26" t="str">
        <f ca="1">INDEX(codeart,SMALL(colindex,ROW(A244)))</f>
        <v>PSTCRT</v>
      </c>
      <c r="D245" s="26">
        <f ca="1">INDEX(infos,SMALL(colindex,ROW(A244)),COLUMN(D:D))</f>
        <v>0</v>
      </c>
      <c r="E245" s="26" t="str">
        <f ca="1">INDEX(infos,SMALL(colindex,ROW($A244)),COLUMN(E:E))</f>
        <v>ATTESTATION DE CONFORMITE</v>
      </c>
      <c r="F245" s="26">
        <f ca="1">INDEX(infos,SMALL(colindex,ROW($A244)),COLUMN(F:F))</f>
        <v>0</v>
      </c>
      <c r="G245" s="26" t="str">
        <f ca="1">INDEX(infos,SMALL(colindex,ROW($A244)),COLUMN(G:G))</f>
        <v>MED</v>
      </c>
      <c r="H245" s="28">
        <f t="array" aca="1" ref="H245" ca="1">CHOOSE(MOD(COLUMN(B:B),2)+1,IFERROR(SMALL(IF((codetiers=$A245)*(codeart=$C245),tranche,""),COLUMN(B:B)/2*MOD(COLUMN(A:A),2)),""),IFERROR(SMALL(IF((codetiers=$A245)*(codeart=$C245),prixu,""),COLUMN(A:A)/2*MOD(COLUMN(B:B),2)),""))</f>
        <v>1</v>
      </c>
      <c r="I245" s="28">
        <f t="array" aca="1" ref="I245" ca="1">CHOOSE(MOD(COLUMN(C:C),2)+1,IFERROR(SMALL(IF((codetiers=$A245)*(codeart=$C245),tranche,""),COLUMN(C:C)/2*MOD(COLUMN(B:B),2)),""),IFERROR(SMALL(IF((codetiers=$A245)*(codeart=$C245),prixu,""),COLUMN(B:B)/2*MOD(COLUMN(C:C),2)),""))</f>
        <v>0</v>
      </c>
      <c r="J245" s="28" t="str">
        <f t="array" aca="1" ref="J245" ca="1">CHOOSE(MOD(COLUMN(D:D),2)+1,IFERROR(SMALL(IF((codetiers=$A245)*(codeart=$C245),tranche,""),COLUMN(D:D)/2*MOD(COLUMN(C:C),2)),""),IFERROR(SMALL(IF((codetiers=$A245)*(codeart=$C245),prixu,""),COLUMN(C:C)/2*MOD(COLUMN(D:D),2)),""))</f>
        <v/>
      </c>
      <c r="K245" s="28" t="str">
        <f t="array" aca="1" ref="K245" ca="1">CHOOSE(MOD(COLUMN(E:E),2)+1,IFERROR(SMALL(IF((codetiers=$A245)*(codeart=$C245),tranche,""),COLUMN(E:E)/2*MOD(COLUMN(D:D),2)),""),IFERROR(SMALL(IF((codetiers=$A245)*(codeart=$C245),prixu,""),COLUMN(D:D)/2*MOD(COLUMN(E:E),2)),""))</f>
        <v/>
      </c>
      <c r="L245" s="28" t="str">
        <f t="array" aca="1" ref="L245" ca="1">CHOOSE(MOD(COLUMN(F:F),2)+1,IFERROR(SMALL(IF((codetiers=$A245)*(codeart=$C245),tranche,""),COLUMN(F:F)/2*MOD(COLUMN(E:E),2)),""),IFERROR(SMALL(IF((codetiers=$A245)*(codeart=$C245),prixu,""),COLUMN(E:E)/2*MOD(COLUMN(F:F),2)),""))</f>
        <v/>
      </c>
      <c r="M245" s="28" t="str">
        <f t="array" aca="1" ref="M245" ca="1">CHOOSE(MOD(COLUMN(G:G),2)+1,IFERROR(SMALL(IF((codetiers=$A245)*(codeart=$C245),tranche,""),COLUMN(G:G)/2*MOD(COLUMN(F:F),2)),""),IFERROR(SMALL(IF((codetiers=$A245)*(codeart=$C245),prixu,""),COLUMN(F:F)/2*MOD(COLUMN(G:G),2)),""))</f>
        <v/>
      </c>
      <c r="N245" s="28" t="str">
        <f t="array" aca="1" ref="N245" ca="1">CHOOSE(MOD(COLUMN(H:H),2)+1,IFERROR(SMALL(IF((codetiers=$A245)*(codeart=$C245),tranche,""),COLUMN(H:H)/2*MOD(COLUMN(G:G),2)),""),IFERROR(SMALL(IF((codetiers=$A245)*(codeart=$C245),prixu,""),COLUMN(G:G)/2*MOD(COLUMN(H:H),2)),""))</f>
        <v/>
      </c>
      <c r="O245" s="28" t="str">
        <f t="array" aca="1" ref="O245" ca="1">CHOOSE(MOD(COLUMN(I:I),2)+1,IFERROR(SMALL(IF((codetiers=$A245)*(codeart=$C245),tranche,""),COLUMN(I:I)/2*MOD(COLUMN(H:H),2)),""),IFERROR(SMALL(IF((codetiers=$A245)*(codeart=$C245),prixu,""),COLUMN(H:H)/2*MOD(COLUMN(I:I),2)),""))</f>
        <v/>
      </c>
      <c r="P245" s="28" t="str">
        <f t="array" aca="1" ref="P245" ca="1">CHOOSE(MOD(COLUMN(J:J),2)+1,IFERROR(SMALL(IF((codetiers=$A245)*(codeart=$C245),tranche,""),COLUMN(J:J)/2*MOD(COLUMN(I:I),2)),""),IFERROR(SMALL(IF((codetiers=$A245)*(codeart=$C245),prixu,""),COLUMN(I:I)/2*MOD(COLUMN(J:J),2)),""))</f>
        <v/>
      </c>
      <c r="Q245" s="28" t="str">
        <f t="array" aca="1" ref="Q245" ca="1">CHOOSE(MOD(COLUMN(K:K),2)+1,IFERROR(SMALL(IF((codetiers=$A245)*(codeart=$C245),tranche,""),COLUMN(K:K)/2*MOD(COLUMN(J:J),2)),""),IFERROR(SMALL(IF((codetiers=$A245)*(codeart=$C245),prixu,""),COLUMN(J:J)/2*MOD(COLUMN(K:K),2)),""))</f>
        <v/>
      </c>
      <c r="R245" s="28" t="str">
        <f t="array" aca="1" ref="R245" ca="1">CHOOSE(MOD(COLUMN(L:L),2)+1,IFERROR(SMALL(IF((codetiers=$A245)*(codeart=$C245),tranche,""),COLUMN(L:L)/2*MOD(COLUMN(K:K),2)),""),IFERROR(SMALL(IF((codetiers=$A245)*(codeart=$C245),prixu,""),COLUMN(K:K)/2*MOD(COLUMN(L:L),2)),""))</f>
        <v/>
      </c>
      <c r="S245" s="28" t="str">
        <f t="array" aca="1" ref="S245" ca="1">CHOOSE(MOD(COLUMN(M:M),2)+1,IFERROR(SMALL(IF((codetiers=$A245)*(codeart=$C245),tranche,""),COLUMN(M:M)/2*MOD(COLUMN(L:L),2)),""),IFERROR(SMALL(IF((codetiers=$A245)*(codeart=$C245),prixu,""),COLUMN(L:L)/2*MOD(COLUMN(M:M),2)),""))</f>
        <v/>
      </c>
    </row>
    <row r="246" spans="1:19">
      <c r="A246" s="26" t="str">
        <f ca="1">INDEX(codetiers,SMALL(colindex,ROW(A245)))</f>
        <v>100126</v>
      </c>
      <c r="B246" s="26" t="str">
        <f ca="1">VLOOKUP($A246,infos,COLUMN(B:B),0)</f>
        <v>SUTUREX &amp; RENODEX</v>
      </c>
      <c r="C246" s="26" t="str">
        <f ca="1">INDEX(codeart,SMALL(colindex,ROW(A245)))</f>
        <v>PSTCRT</v>
      </c>
      <c r="D246" s="26">
        <f ca="1">INDEX(infos,SMALL(colindex,ROW(A245)),COLUMN(D:D))</f>
        <v>0</v>
      </c>
      <c r="E246" s="26" t="str">
        <f ca="1">INDEX(infos,SMALL(colindex,ROW($A245)),COLUMN(E:E))</f>
        <v>ATTESTATION DE CONFORMITE</v>
      </c>
      <c r="F246" s="26">
        <f ca="1">INDEX(infos,SMALL(colindex,ROW($A245)),COLUMN(F:F))</f>
        <v>0</v>
      </c>
      <c r="G246" s="26" t="str">
        <f ca="1">INDEX(infos,SMALL(colindex,ROW($A245)),COLUMN(G:G))</f>
        <v>MED</v>
      </c>
      <c r="H246" s="28">
        <f t="array" aca="1" ref="H246" ca="1">CHOOSE(MOD(COLUMN(B:B),2)+1,IFERROR(SMALL(IF((codetiers=$A246)*(codeart=$C246),tranche,""),COLUMN(B:B)/2*MOD(COLUMN(A:A),2)),""),IFERROR(SMALL(IF((codetiers=$A246)*(codeart=$C246),prixu,""),COLUMN(A:A)/2*MOD(COLUMN(B:B),2)),""))</f>
        <v>1</v>
      </c>
      <c r="I246" s="28">
        <f t="array" aca="1" ref="I246" ca="1">CHOOSE(MOD(COLUMN(C:C),2)+1,IFERROR(SMALL(IF((codetiers=$A246)*(codeart=$C246),tranche,""),COLUMN(C:C)/2*MOD(COLUMN(B:B),2)),""),IFERROR(SMALL(IF((codetiers=$A246)*(codeart=$C246),prixu,""),COLUMN(B:B)/2*MOD(COLUMN(C:C),2)),""))</f>
        <v>18</v>
      </c>
      <c r="J246" s="28" t="str">
        <f t="array" aca="1" ref="J246" ca="1">CHOOSE(MOD(COLUMN(D:D),2)+1,IFERROR(SMALL(IF((codetiers=$A246)*(codeart=$C246),tranche,""),COLUMN(D:D)/2*MOD(COLUMN(C:C),2)),""),IFERROR(SMALL(IF((codetiers=$A246)*(codeart=$C246),prixu,""),COLUMN(C:C)/2*MOD(COLUMN(D:D),2)),""))</f>
        <v/>
      </c>
      <c r="K246" s="28" t="str">
        <f t="array" aca="1" ref="K246" ca="1">CHOOSE(MOD(COLUMN(E:E),2)+1,IFERROR(SMALL(IF((codetiers=$A246)*(codeart=$C246),tranche,""),COLUMN(E:E)/2*MOD(COLUMN(D:D),2)),""),IFERROR(SMALL(IF((codetiers=$A246)*(codeart=$C246),prixu,""),COLUMN(D:D)/2*MOD(COLUMN(E:E),2)),""))</f>
        <v/>
      </c>
      <c r="L246" s="28" t="str">
        <f t="array" aca="1" ref="L246" ca="1">CHOOSE(MOD(COLUMN(F:F),2)+1,IFERROR(SMALL(IF((codetiers=$A246)*(codeart=$C246),tranche,""),COLUMN(F:F)/2*MOD(COLUMN(E:E),2)),""),IFERROR(SMALL(IF((codetiers=$A246)*(codeart=$C246),prixu,""),COLUMN(E:E)/2*MOD(COLUMN(F:F),2)),""))</f>
        <v/>
      </c>
      <c r="M246" s="28" t="str">
        <f t="array" aca="1" ref="M246" ca="1">CHOOSE(MOD(COLUMN(G:G),2)+1,IFERROR(SMALL(IF((codetiers=$A246)*(codeart=$C246),tranche,""),COLUMN(G:G)/2*MOD(COLUMN(F:F),2)),""),IFERROR(SMALL(IF((codetiers=$A246)*(codeart=$C246),prixu,""),COLUMN(F:F)/2*MOD(COLUMN(G:G),2)),""))</f>
        <v/>
      </c>
      <c r="N246" s="28" t="str">
        <f t="array" aca="1" ref="N246" ca="1">CHOOSE(MOD(COLUMN(H:H),2)+1,IFERROR(SMALL(IF((codetiers=$A246)*(codeart=$C246),tranche,""),COLUMN(H:H)/2*MOD(COLUMN(G:G),2)),""),IFERROR(SMALL(IF((codetiers=$A246)*(codeart=$C246),prixu,""),COLUMN(G:G)/2*MOD(COLUMN(H:H),2)),""))</f>
        <v/>
      </c>
      <c r="O246" s="28" t="str">
        <f t="array" aca="1" ref="O246" ca="1">CHOOSE(MOD(COLUMN(I:I),2)+1,IFERROR(SMALL(IF((codetiers=$A246)*(codeart=$C246),tranche,""),COLUMN(I:I)/2*MOD(COLUMN(H:H),2)),""),IFERROR(SMALL(IF((codetiers=$A246)*(codeart=$C246),prixu,""),COLUMN(H:H)/2*MOD(COLUMN(I:I),2)),""))</f>
        <v/>
      </c>
      <c r="P246" s="28" t="str">
        <f t="array" aca="1" ref="P246" ca="1">CHOOSE(MOD(COLUMN(J:J),2)+1,IFERROR(SMALL(IF((codetiers=$A246)*(codeart=$C246),tranche,""),COLUMN(J:J)/2*MOD(COLUMN(I:I),2)),""),IFERROR(SMALL(IF((codetiers=$A246)*(codeart=$C246),prixu,""),COLUMN(I:I)/2*MOD(COLUMN(J:J),2)),""))</f>
        <v/>
      </c>
      <c r="Q246" s="28" t="str">
        <f t="array" aca="1" ref="Q246" ca="1">CHOOSE(MOD(COLUMN(K:K),2)+1,IFERROR(SMALL(IF((codetiers=$A246)*(codeart=$C246),tranche,""),COLUMN(K:K)/2*MOD(COLUMN(J:J),2)),""),IFERROR(SMALL(IF((codetiers=$A246)*(codeart=$C246),prixu,""),COLUMN(J:J)/2*MOD(COLUMN(K:K),2)),""))</f>
        <v/>
      </c>
      <c r="R246" s="28" t="str">
        <f t="array" aca="1" ref="R246" ca="1">CHOOSE(MOD(COLUMN(L:L),2)+1,IFERROR(SMALL(IF((codetiers=$A246)*(codeart=$C246),tranche,""),COLUMN(L:L)/2*MOD(COLUMN(K:K),2)),""),IFERROR(SMALL(IF((codetiers=$A246)*(codeart=$C246),prixu,""),COLUMN(K:K)/2*MOD(COLUMN(L:L),2)),""))</f>
        <v/>
      </c>
      <c r="S246" s="28" t="str">
        <f t="array" aca="1" ref="S246" ca="1">CHOOSE(MOD(COLUMN(M:M),2)+1,IFERROR(SMALL(IF((codetiers=$A246)*(codeart=$C246),tranche,""),COLUMN(M:M)/2*MOD(COLUMN(L:L),2)),""),IFERROR(SMALL(IF((codetiers=$A246)*(codeart=$C246),prixu,""),COLUMN(L:L)/2*MOD(COLUMN(M:M),2)),""))</f>
        <v/>
      </c>
    </row>
    <row r="247" spans="1:19">
      <c r="A247" s="26" t="str">
        <f ca="1">INDEX(codetiers,SMALL(colindex,ROW(A246)))</f>
        <v>100134</v>
      </c>
      <c r="B247" s="26" t="str">
        <f ca="1">VLOOKUP($A247,infos,COLUMN(B:B),0)</f>
        <v>SURGIVAL CO S.A.U</v>
      </c>
      <c r="C247" s="26" t="str">
        <f ca="1">INDEX(codeart,SMALL(colindex,ROW(A246)))</f>
        <v>PSTCRT</v>
      </c>
      <c r="D247" s="26">
        <f ca="1">INDEX(infos,SMALL(colindex,ROW(A246)),COLUMN(D:D))</f>
        <v>0</v>
      </c>
      <c r="E247" s="26" t="str">
        <f ca="1">INDEX(infos,SMALL(colindex,ROW($A246)),COLUMN(E:E))</f>
        <v>ATTESTATION DE CONFORMITE</v>
      </c>
      <c r="F247" s="26">
        <f ca="1">INDEX(infos,SMALL(colindex,ROW($A246)),COLUMN(F:F))</f>
        <v>0</v>
      </c>
      <c r="G247" s="26" t="str">
        <f ca="1">INDEX(infos,SMALL(colindex,ROW($A246)),COLUMN(G:G))</f>
        <v>MED</v>
      </c>
      <c r="H247" s="28">
        <f t="array" aca="1" ref="H247" ca="1">CHOOSE(MOD(COLUMN(B:B),2)+1,IFERROR(SMALL(IF((codetiers=$A247)*(codeart=$C247),tranche,""),COLUMN(B:B)/2*MOD(COLUMN(A:A),2)),""),IFERROR(SMALL(IF((codetiers=$A247)*(codeart=$C247),prixu,""),COLUMN(A:A)/2*MOD(COLUMN(B:B),2)),""))</f>
        <v>1</v>
      </c>
      <c r="I247" s="28">
        <f t="array" aca="1" ref="I247" ca="1">CHOOSE(MOD(COLUMN(C:C),2)+1,IFERROR(SMALL(IF((codetiers=$A247)*(codeart=$C247),tranche,""),COLUMN(C:C)/2*MOD(COLUMN(B:B),2)),""),IFERROR(SMALL(IF((codetiers=$A247)*(codeart=$C247),prixu,""),COLUMN(B:B)/2*MOD(COLUMN(C:C),2)),""))</f>
        <v>0</v>
      </c>
      <c r="J247" s="28" t="str">
        <f t="array" aca="1" ref="J247" ca="1">CHOOSE(MOD(COLUMN(D:D),2)+1,IFERROR(SMALL(IF((codetiers=$A247)*(codeart=$C247),tranche,""),COLUMN(D:D)/2*MOD(COLUMN(C:C),2)),""),IFERROR(SMALL(IF((codetiers=$A247)*(codeart=$C247),prixu,""),COLUMN(C:C)/2*MOD(COLUMN(D:D),2)),""))</f>
        <v/>
      </c>
      <c r="K247" s="28" t="str">
        <f t="array" aca="1" ref="K247" ca="1">CHOOSE(MOD(COLUMN(E:E),2)+1,IFERROR(SMALL(IF((codetiers=$A247)*(codeart=$C247),tranche,""),COLUMN(E:E)/2*MOD(COLUMN(D:D),2)),""),IFERROR(SMALL(IF((codetiers=$A247)*(codeart=$C247),prixu,""),COLUMN(D:D)/2*MOD(COLUMN(E:E),2)),""))</f>
        <v/>
      </c>
      <c r="L247" s="28" t="str">
        <f t="array" aca="1" ref="L247" ca="1">CHOOSE(MOD(COLUMN(F:F),2)+1,IFERROR(SMALL(IF((codetiers=$A247)*(codeart=$C247),tranche,""),COLUMN(F:F)/2*MOD(COLUMN(E:E),2)),""),IFERROR(SMALL(IF((codetiers=$A247)*(codeart=$C247),prixu,""),COLUMN(E:E)/2*MOD(COLUMN(F:F),2)),""))</f>
        <v/>
      </c>
      <c r="M247" s="28" t="str">
        <f t="array" aca="1" ref="M247" ca="1">CHOOSE(MOD(COLUMN(G:G),2)+1,IFERROR(SMALL(IF((codetiers=$A247)*(codeart=$C247),tranche,""),COLUMN(G:G)/2*MOD(COLUMN(F:F),2)),""),IFERROR(SMALL(IF((codetiers=$A247)*(codeart=$C247),prixu,""),COLUMN(F:F)/2*MOD(COLUMN(G:G),2)),""))</f>
        <v/>
      </c>
      <c r="N247" s="28" t="str">
        <f t="array" aca="1" ref="N247" ca="1">CHOOSE(MOD(COLUMN(H:H),2)+1,IFERROR(SMALL(IF((codetiers=$A247)*(codeart=$C247),tranche,""),COLUMN(H:H)/2*MOD(COLUMN(G:G),2)),""),IFERROR(SMALL(IF((codetiers=$A247)*(codeart=$C247),prixu,""),COLUMN(G:G)/2*MOD(COLUMN(H:H),2)),""))</f>
        <v/>
      </c>
      <c r="O247" s="28" t="str">
        <f t="array" aca="1" ref="O247" ca="1">CHOOSE(MOD(COLUMN(I:I),2)+1,IFERROR(SMALL(IF((codetiers=$A247)*(codeart=$C247),tranche,""),COLUMN(I:I)/2*MOD(COLUMN(H:H),2)),""),IFERROR(SMALL(IF((codetiers=$A247)*(codeart=$C247),prixu,""),COLUMN(H:H)/2*MOD(COLUMN(I:I),2)),""))</f>
        <v/>
      </c>
      <c r="P247" s="28" t="str">
        <f t="array" aca="1" ref="P247" ca="1">CHOOSE(MOD(COLUMN(J:J),2)+1,IFERROR(SMALL(IF((codetiers=$A247)*(codeart=$C247),tranche,""),COLUMN(J:J)/2*MOD(COLUMN(I:I),2)),""),IFERROR(SMALL(IF((codetiers=$A247)*(codeart=$C247),prixu,""),COLUMN(I:I)/2*MOD(COLUMN(J:J),2)),""))</f>
        <v/>
      </c>
      <c r="Q247" s="28" t="str">
        <f t="array" aca="1" ref="Q247" ca="1">CHOOSE(MOD(COLUMN(K:K),2)+1,IFERROR(SMALL(IF((codetiers=$A247)*(codeart=$C247),tranche,""),COLUMN(K:K)/2*MOD(COLUMN(J:J),2)),""),IFERROR(SMALL(IF((codetiers=$A247)*(codeart=$C247),prixu,""),COLUMN(J:J)/2*MOD(COLUMN(K:K),2)),""))</f>
        <v/>
      </c>
      <c r="R247" s="28" t="str">
        <f t="array" aca="1" ref="R247" ca="1">CHOOSE(MOD(COLUMN(L:L),2)+1,IFERROR(SMALL(IF((codetiers=$A247)*(codeart=$C247),tranche,""),COLUMN(L:L)/2*MOD(COLUMN(K:K),2)),""),IFERROR(SMALL(IF((codetiers=$A247)*(codeart=$C247),prixu,""),COLUMN(K:K)/2*MOD(COLUMN(L:L),2)),""))</f>
        <v/>
      </c>
      <c r="S247" s="28" t="str">
        <f t="array" aca="1" ref="S247" ca="1">CHOOSE(MOD(COLUMN(M:M),2)+1,IFERROR(SMALL(IF((codetiers=$A247)*(codeart=$C247),tranche,""),COLUMN(M:M)/2*MOD(COLUMN(L:L),2)),""),IFERROR(SMALL(IF((codetiers=$A247)*(codeart=$C247),prixu,""),COLUMN(L:L)/2*MOD(COLUMN(M:M),2)),""))</f>
        <v/>
      </c>
    </row>
    <row r="248" spans="1:19">
      <c r="A248" s="26" t="str">
        <f ca="1">INDEX(codetiers,SMALL(colindex,ROW(A247)))</f>
        <v>100663</v>
      </c>
      <c r="B248" s="26" t="str">
        <f ca="1">VLOOKUP($A248,infos,COLUMN(B:B),0)</f>
        <v>EUROS SAS</v>
      </c>
      <c r="C248" s="26" t="str">
        <f ca="1">INDEX(codeart,SMALL(colindex,ROW(A247)))</f>
        <v>PSTCRT</v>
      </c>
      <c r="D248" s="26">
        <f ca="1">INDEX(infos,SMALL(colindex,ROW(A247)),COLUMN(D:D))</f>
        <v>0</v>
      </c>
      <c r="E248" s="26" t="str">
        <f ca="1">INDEX(infos,SMALL(colindex,ROW($A247)),COLUMN(E:E))</f>
        <v>ATTESTATION DE CONFORMITE</v>
      </c>
      <c r="F248" s="26">
        <f ca="1">INDEX(infos,SMALL(colindex,ROW($A247)),COLUMN(F:F))</f>
        <v>0</v>
      </c>
      <c r="G248" s="26" t="str">
        <f ca="1">INDEX(infos,SMALL(colindex,ROW($A247)),COLUMN(G:G))</f>
        <v>MED</v>
      </c>
      <c r="H248" s="28">
        <f t="array" aca="1" ref="H248" ca="1">CHOOSE(MOD(COLUMN(B:B),2)+1,IFERROR(SMALL(IF((codetiers=$A248)*(codeart=$C248),tranche,""),COLUMN(B:B)/2*MOD(COLUMN(A:A),2)),""),IFERROR(SMALL(IF((codetiers=$A248)*(codeart=$C248),prixu,""),COLUMN(A:A)/2*MOD(COLUMN(B:B),2)),""))</f>
        <v>1</v>
      </c>
      <c r="I248" s="28">
        <f t="array" aca="1" ref="I248" ca="1">CHOOSE(MOD(COLUMN(C:C),2)+1,IFERROR(SMALL(IF((codetiers=$A248)*(codeart=$C248),tranche,""),COLUMN(C:C)/2*MOD(COLUMN(B:B),2)),""),IFERROR(SMALL(IF((codetiers=$A248)*(codeart=$C248),prixu,""),COLUMN(B:B)/2*MOD(COLUMN(C:C),2)),""))</f>
        <v>1.5</v>
      </c>
      <c r="J248" s="28" t="str">
        <f t="array" aca="1" ref="J248" ca="1">CHOOSE(MOD(COLUMN(D:D),2)+1,IFERROR(SMALL(IF((codetiers=$A248)*(codeart=$C248),tranche,""),COLUMN(D:D)/2*MOD(COLUMN(C:C),2)),""),IFERROR(SMALL(IF((codetiers=$A248)*(codeart=$C248),prixu,""),COLUMN(C:C)/2*MOD(COLUMN(D:D),2)),""))</f>
        <v/>
      </c>
      <c r="K248" s="28" t="str">
        <f t="array" aca="1" ref="K248" ca="1">CHOOSE(MOD(COLUMN(E:E),2)+1,IFERROR(SMALL(IF((codetiers=$A248)*(codeart=$C248),tranche,""),COLUMN(E:E)/2*MOD(COLUMN(D:D),2)),""),IFERROR(SMALL(IF((codetiers=$A248)*(codeart=$C248),prixu,""),COLUMN(D:D)/2*MOD(COLUMN(E:E),2)),""))</f>
        <v/>
      </c>
      <c r="L248" s="28" t="str">
        <f t="array" aca="1" ref="L248" ca="1">CHOOSE(MOD(COLUMN(F:F),2)+1,IFERROR(SMALL(IF((codetiers=$A248)*(codeart=$C248),tranche,""),COLUMN(F:F)/2*MOD(COLUMN(E:E),2)),""),IFERROR(SMALL(IF((codetiers=$A248)*(codeart=$C248),prixu,""),COLUMN(E:E)/2*MOD(COLUMN(F:F),2)),""))</f>
        <v/>
      </c>
      <c r="M248" s="28" t="str">
        <f t="array" aca="1" ref="M248" ca="1">CHOOSE(MOD(COLUMN(G:G),2)+1,IFERROR(SMALL(IF((codetiers=$A248)*(codeart=$C248),tranche,""),COLUMN(G:G)/2*MOD(COLUMN(F:F),2)),""),IFERROR(SMALL(IF((codetiers=$A248)*(codeart=$C248),prixu,""),COLUMN(F:F)/2*MOD(COLUMN(G:G),2)),""))</f>
        <v/>
      </c>
      <c r="N248" s="28" t="str">
        <f t="array" aca="1" ref="N248" ca="1">CHOOSE(MOD(COLUMN(H:H),2)+1,IFERROR(SMALL(IF((codetiers=$A248)*(codeart=$C248),tranche,""),COLUMN(H:H)/2*MOD(COLUMN(G:G),2)),""),IFERROR(SMALL(IF((codetiers=$A248)*(codeart=$C248),prixu,""),COLUMN(G:G)/2*MOD(COLUMN(H:H),2)),""))</f>
        <v/>
      </c>
      <c r="O248" s="28" t="str">
        <f t="array" aca="1" ref="O248" ca="1">CHOOSE(MOD(COLUMN(I:I),2)+1,IFERROR(SMALL(IF((codetiers=$A248)*(codeart=$C248),tranche,""),COLUMN(I:I)/2*MOD(COLUMN(H:H),2)),""),IFERROR(SMALL(IF((codetiers=$A248)*(codeart=$C248),prixu,""),COLUMN(H:H)/2*MOD(COLUMN(I:I),2)),""))</f>
        <v/>
      </c>
      <c r="P248" s="28" t="str">
        <f t="array" aca="1" ref="P248" ca="1">CHOOSE(MOD(COLUMN(J:J),2)+1,IFERROR(SMALL(IF((codetiers=$A248)*(codeart=$C248),tranche,""),COLUMN(J:J)/2*MOD(COLUMN(I:I),2)),""),IFERROR(SMALL(IF((codetiers=$A248)*(codeart=$C248),prixu,""),COLUMN(I:I)/2*MOD(COLUMN(J:J),2)),""))</f>
        <v/>
      </c>
      <c r="Q248" s="28" t="str">
        <f t="array" aca="1" ref="Q248" ca="1">CHOOSE(MOD(COLUMN(K:K),2)+1,IFERROR(SMALL(IF((codetiers=$A248)*(codeart=$C248),tranche,""),COLUMN(K:K)/2*MOD(COLUMN(J:J),2)),""),IFERROR(SMALL(IF((codetiers=$A248)*(codeart=$C248),prixu,""),COLUMN(J:J)/2*MOD(COLUMN(K:K),2)),""))</f>
        <v/>
      </c>
      <c r="R248" s="28" t="str">
        <f t="array" aca="1" ref="R248" ca="1">CHOOSE(MOD(COLUMN(L:L),2)+1,IFERROR(SMALL(IF((codetiers=$A248)*(codeart=$C248),tranche,""),COLUMN(L:L)/2*MOD(COLUMN(K:K),2)),""),IFERROR(SMALL(IF((codetiers=$A248)*(codeart=$C248),prixu,""),COLUMN(K:K)/2*MOD(COLUMN(L:L),2)),""))</f>
        <v/>
      </c>
      <c r="S248" s="28" t="str">
        <f t="array" aca="1" ref="S248" ca="1">CHOOSE(MOD(COLUMN(M:M),2)+1,IFERROR(SMALL(IF((codetiers=$A248)*(codeart=$C248),tranche,""),COLUMN(M:M)/2*MOD(COLUMN(L:L),2)),""),IFERROR(SMALL(IF((codetiers=$A248)*(codeart=$C248),prixu,""),COLUMN(L:L)/2*MOD(COLUMN(M:M),2)),""))</f>
        <v/>
      </c>
    </row>
    <row r="249" spans="1:19">
      <c r="A249" s="26" t="str">
        <f ca="1">INDEX(codetiers,SMALL(colindex,ROW(A248)))</f>
        <v>201658</v>
      </c>
      <c r="B249" s="26" t="str">
        <f ca="1">VLOOKUP($A249,infos,COLUMN(B:B),0)</f>
        <v>D P M R</v>
      </c>
      <c r="C249" s="26" t="str">
        <f ca="1">INDEX(codeart,SMALL(colindex,ROW(A248)))</f>
        <v>PSTCRT</v>
      </c>
      <c r="D249" s="26">
        <f ca="1">INDEX(infos,SMALL(colindex,ROW(A248)),COLUMN(D:D))</f>
        <v>0</v>
      </c>
      <c r="E249" s="26" t="str">
        <f ca="1">INDEX(infos,SMALL(colindex,ROW($A248)),COLUMN(E:E))</f>
        <v>ATTESTATION DE CONFORMITE</v>
      </c>
      <c r="F249" s="26">
        <f ca="1">INDEX(infos,SMALL(colindex,ROW($A248)),COLUMN(F:F))</f>
        <v>0</v>
      </c>
      <c r="G249" s="26" t="str">
        <f ca="1">INDEX(infos,SMALL(colindex,ROW($A248)),COLUMN(G:G))</f>
        <v>MED</v>
      </c>
      <c r="H249" s="28">
        <f t="array" aca="1" ref="H249" ca="1">CHOOSE(MOD(COLUMN(B:B),2)+1,IFERROR(SMALL(IF((codetiers=$A249)*(codeart=$C249),tranche,""),COLUMN(B:B)/2*MOD(COLUMN(A:A),2)),""),IFERROR(SMALL(IF((codetiers=$A249)*(codeart=$C249),prixu,""),COLUMN(A:A)/2*MOD(COLUMN(B:B),2)),""))</f>
        <v>1</v>
      </c>
      <c r="I249" s="28">
        <f t="array" aca="1" ref="I249" ca="1">CHOOSE(MOD(COLUMN(C:C),2)+1,IFERROR(SMALL(IF((codetiers=$A249)*(codeart=$C249),tranche,""),COLUMN(C:C)/2*MOD(COLUMN(B:B),2)),""),IFERROR(SMALL(IF((codetiers=$A249)*(codeart=$C249),prixu,""),COLUMN(B:B)/2*MOD(COLUMN(C:C),2)),""))</f>
        <v>18</v>
      </c>
      <c r="J249" s="28" t="str">
        <f t="array" aca="1" ref="J249" ca="1">CHOOSE(MOD(COLUMN(D:D),2)+1,IFERROR(SMALL(IF((codetiers=$A249)*(codeart=$C249),tranche,""),COLUMN(D:D)/2*MOD(COLUMN(C:C),2)),""),IFERROR(SMALL(IF((codetiers=$A249)*(codeart=$C249),prixu,""),COLUMN(C:C)/2*MOD(COLUMN(D:D),2)),""))</f>
        <v/>
      </c>
      <c r="K249" s="28" t="str">
        <f t="array" aca="1" ref="K249" ca="1">CHOOSE(MOD(COLUMN(E:E),2)+1,IFERROR(SMALL(IF((codetiers=$A249)*(codeart=$C249),tranche,""),COLUMN(E:E)/2*MOD(COLUMN(D:D),2)),""),IFERROR(SMALL(IF((codetiers=$A249)*(codeart=$C249),prixu,""),COLUMN(D:D)/2*MOD(COLUMN(E:E),2)),""))</f>
        <v/>
      </c>
      <c r="L249" s="28" t="str">
        <f t="array" aca="1" ref="L249" ca="1">CHOOSE(MOD(COLUMN(F:F),2)+1,IFERROR(SMALL(IF((codetiers=$A249)*(codeart=$C249),tranche,""),COLUMN(F:F)/2*MOD(COLUMN(E:E),2)),""),IFERROR(SMALL(IF((codetiers=$A249)*(codeart=$C249),prixu,""),COLUMN(E:E)/2*MOD(COLUMN(F:F),2)),""))</f>
        <v/>
      </c>
      <c r="M249" s="28" t="str">
        <f t="array" aca="1" ref="M249" ca="1">CHOOSE(MOD(COLUMN(G:G),2)+1,IFERROR(SMALL(IF((codetiers=$A249)*(codeart=$C249),tranche,""),COLUMN(G:G)/2*MOD(COLUMN(F:F),2)),""),IFERROR(SMALL(IF((codetiers=$A249)*(codeart=$C249),prixu,""),COLUMN(F:F)/2*MOD(COLUMN(G:G),2)),""))</f>
        <v/>
      </c>
      <c r="N249" s="28" t="str">
        <f t="array" aca="1" ref="N249" ca="1">CHOOSE(MOD(COLUMN(H:H),2)+1,IFERROR(SMALL(IF((codetiers=$A249)*(codeart=$C249),tranche,""),COLUMN(H:H)/2*MOD(COLUMN(G:G),2)),""),IFERROR(SMALL(IF((codetiers=$A249)*(codeart=$C249),prixu,""),COLUMN(G:G)/2*MOD(COLUMN(H:H),2)),""))</f>
        <v/>
      </c>
      <c r="O249" s="28" t="str">
        <f t="array" aca="1" ref="O249" ca="1">CHOOSE(MOD(COLUMN(I:I),2)+1,IFERROR(SMALL(IF((codetiers=$A249)*(codeart=$C249),tranche,""),COLUMN(I:I)/2*MOD(COLUMN(H:H),2)),""),IFERROR(SMALL(IF((codetiers=$A249)*(codeart=$C249),prixu,""),COLUMN(H:H)/2*MOD(COLUMN(I:I),2)),""))</f>
        <v/>
      </c>
      <c r="P249" s="28" t="str">
        <f t="array" aca="1" ref="P249" ca="1">CHOOSE(MOD(COLUMN(J:J),2)+1,IFERROR(SMALL(IF((codetiers=$A249)*(codeart=$C249),tranche,""),COLUMN(J:J)/2*MOD(COLUMN(I:I),2)),""),IFERROR(SMALL(IF((codetiers=$A249)*(codeart=$C249),prixu,""),COLUMN(I:I)/2*MOD(COLUMN(J:J),2)),""))</f>
        <v/>
      </c>
      <c r="Q249" s="28" t="str">
        <f t="array" aca="1" ref="Q249" ca="1">CHOOSE(MOD(COLUMN(K:K),2)+1,IFERROR(SMALL(IF((codetiers=$A249)*(codeart=$C249),tranche,""),COLUMN(K:K)/2*MOD(COLUMN(J:J),2)),""),IFERROR(SMALL(IF((codetiers=$A249)*(codeart=$C249),prixu,""),COLUMN(J:J)/2*MOD(COLUMN(K:K),2)),""))</f>
        <v/>
      </c>
      <c r="R249" s="28" t="str">
        <f t="array" aca="1" ref="R249" ca="1">CHOOSE(MOD(COLUMN(L:L),2)+1,IFERROR(SMALL(IF((codetiers=$A249)*(codeart=$C249),tranche,""),COLUMN(L:L)/2*MOD(COLUMN(K:K),2)),""),IFERROR(SMALL(IF((codetiers=$A249)*(codeart=$C249),prixu,""),COLUMN(K:K)/2*MOD(COLUMN(L:L),2)),""))</f>
        <v/>
      </c>
      <c r="S249" s="28" t="str">
        <f t="array" aca="1" ref="S249" ca="1">CHOOSE(MOD(COLUMN(M:M),2)+1,IFERROR(SMALL(IF((codetiers=$A249)*(codeart=$C249),tranche,""),COLUMN(M:M)/2*MOD(COLUMN(L:L),2)),""),IFERROR(SMALL(IF((codetiers=$A249)*(codeart=$C249),prixu,""),COLUMN(L:L)/2*MOD(COLUMN(M:M),2)),""))</f>
        <v/>
      </c>
    </row>
    <row r="250" spans="1:19">
      <c r="A250" s="26" t="str">
        <f ca="1">INDEX(codetiers,SMALL(colindex,ROW(A249)))</f>
        <v>100679</v>
      </c>
      <c r="B250" s="26" t="str">
        <f ca="1">VLOOKUP($A250,infos,COLUMN(B:B),0)</f>
        <v>GREATBATCH MEDICAL</v>
      </c>
      <c r="C250" s="26" t="str">
        <f ca="1">INDEX(codeart,SMALL(colindex,ROW(A249)))</f>
        <v>PSTCRT</v>
      </c>
      <c r="D250" s="26">
        <f ca="1">INDEX(infos,SMALL(colindex,ROW(A249)),COLUMN(D:D))</f>
        <v>0</v>
      </c>
      <c r="E250" s="26" t="str">
        <f ca="1">INDEX(infos,SMALL(colindex,ROW($A249)),COLUMN(E:E))</f>
        <v>ATTESTATION DE CONFORMITE</v>
      </c>
      <c r="F250" s="26">
        <f ca="1">INDEX(infos,SMALL(colindex,ROW($A249)),COLUMN(F:F))</f>
        <v>0</v>
      </c>
      <c r="G250" s="26" t="str">
        <f ca="1">INDEX(infos,SMALL(colindex,ROW($A249)),COLUMN(G:G))</f>
        <v>MED</v>
      </c>
      <c r="H250" s="28">
        <f t="array" aca="1" ref="H250" ca="1">CHOOSE(MOD(COLUMN(B:B),2)+1,IFERROR(SMALL(IF((codetiers=$A250)*(codeart=$C250),tranche,""),COLUMN(B:B)/2*MOD(COLUMN(A:A),2)),""),IFERROR(SMALL(IF((codetiers=$A250)*(codeart=$C250),prixu,""),COLUMN(A:A)/2*MOD(COLUMN(B:B),2)),""))</f>
        <v>1</v>
      </c>
      <c r="I250" s="28">
        <f t="array" aca="1" ref="I250" ca="1">CHOOSE(MOD(COLUMN(C:C),2)+1,IFERROR(SMALL(IF((codetiers=$A250)*(codeart=$C250),tranche,""),COLUMN(C:C)/2*MOD(COLUMN(B:B),2)),""),IFERROR(SMALL(IF((codetiers=$A250)*(codeart=$C250),prixu,""),COLUMN(B:B)/2*MOD(COLUMN(C:C),2)),""))</f>
        <v>18</v>
      </c>
      <c r="J250" s="28" t="str">
        <f t="array" aca="1" ref="J250" ca="1">CHOOSE(MOD(COLUMN(D:D),2)+1,IFERROR(SMALL(IF((codetiers=$A250)*(codeart=$C250),tranche,""),COLUMN(D:D)/2*MOD(COLUMN(C:C),2)),""),IFERROR(SMALL(IF((codetiers=$A250)*(codeart=$C250),prixu,""),COLUMN(C:C)/2*MOD(COLUMN(D:D),2)),""))</f>
        <v/>
      </c>
      <c r="K250" s="28" t="str">
        <f t="array" aca="1" ref="K250" ca="1">CHOOSE(MOD(COLUMN(E:E),2)+1,IFERROR(SMALL(IF((codetiers=$A250)*(codeart=$C250),tranche,""),COLUMN(E:E)/2*MOD(COLUMN(D:D),2)),""),IFERROR(SMALL(IF((codetiers=$A250)*(codeart=$C250),prixu,""),COLUMN(D:D)/2*MOD(COLUMN(E:E),2)),""))</f>
        <v/>
      </c>
      <c r="L250" s="28" t="str">
        <f t="array" aca="1" ref="L250" ca="1">CHOOSE(MOD(COLUMN(F:F),2)+1,IFERROR(SMALL(IF((codetiers=$A250)*(codeart=$C250),tranche,""),COLUMN(F:F)/2*MOD(COLUMN(E:E),2)),""),IFERROR(SMALL(IF((codetiers=$A250)*(codeart=$C250),prixu,""),COLUMN(E:E)/2*MOD(COLUMN(F:F),2)),""))</f>
        <v/>
      </c>
      <c r="M250" s="28" t="str">
        <f t="array" aca="1" ref="M250" ca="1">CHOOSE(MOD(COLUMN(G:G),2)+1,IFERROR(SMALL(IF((codetiers=$A250)*(codeart=$C250),tranche,""),COLUMN(G:G)/2*MOD(COLUMN(F:F),2)),""),IFERROR(SMALL(IF((codetiers=$A250)*(codeart=$C250),prixu,""),COLUMN(F:F)/2*MOD(COLUMN(G:G),2)),""))</f>
        <v/>
      </c>
      <c r="N250" s="28" t="str">
        <f t="array" aca="1" ref="N250" ca="1">CHOOSE(MOD(COLUMN(H:H),2)+1,IFERROR(SMALL(IF((codetiers=$A250)*(codeart=$C250),tranche,""),COLUMN(H:H)/2*MOD(COLUMN(G:G),2)),""),IFERROR(SMALL(IF((codetiers=$A250)*(codeart=$C250),prixu,""),COLUMN(G:G)/2*MOD(COLUMN(H:H),2)),""))</f>
        <v/>
      </c>
      <c r="O250" s="28" t="str">
        <f t="array" aca="1" ref="O250" ca="1">CHOOSE(MOD(COLUMN(I:I),2)+1,IFERROR(SMALL(IF((codetiers=$A250)*(codeart=$C250),tranche,""),COLUMN(I:I)/2*MOD(COLUMN(H:H),2)),""),IFERROR(SMALL(IF((codetiers=$A250)*(codeart=$C250),prixu,""),COLUMN(H:H)/2*MOD(COLUMN(I:I),2)),""))</f>
        <v/>
      </c>
      <c r="P250" s="28" t="str">
        <f t="array" aca="1" ref="P250" ca="1">CHOOSE(MOD(COLUMN(J:J),2)+1,IFERROR(SMALL(IF((codetiers=$A250)*(codeart=$C250),tranche,""),COLUMN(J:J)/2*MOD(COLUMN(I:I),2)),""),IFERROR(SMALL(IF((codetiers=$A250)*(codeart=$C250),prixu,""),COLUMN(I:I)/2*MOD(COLUMN(J:J),2)),""))</f>
        <v/>
      </c>
      <c r="Q250" s="28" t="str">
        <f t="array" aca="1" ref="Q250" ca="1">CHOOSE(MOD(COLUMN(K:K),2)+1,IFERROR(SMALL(IF((codetiers=$A250)*(codeart=$C250),tranche,""),COLUMN(K:K)/2*MOD(COLUMN(J:J),2)),""),IFERROR(SMALL(IF((codetiers=$A250)*(codeart=$C250),prixu,""),COLUMN(J:J)/2*MOD(COLUMN(K:K),2)),""))</f>
        <v/>
      </c>
      <c r="R250" s="28" t="str">
        <f t="array" aca="1" ref="R250" ca="1">CHOOSE(MOD(COLUMN(L:L),2)+1,IFERROR(SMALL(IF((codetiers=$A250)*(codeart=$C250),tranche,""),COLUMN(L:L)/2*MOD(COLUMN(K:K),2)),""),IFERROR(SMALL(IF((codetiers=$A250)*(codeart=$C250),prixu,""),COLUMN(K:K)/2*MOD(COLUMN(L:L),2)),""))</f>
        <v/>
      </c>
      <c r="S250" s="28" t="str">
        <f t="array" aca="1" ref="S250" ca="1">CHOOSE(MOD(COLUMN(M:M),2)+1,IFERROR(SMALL(IF((codetiers=$A250)*(codeart=$C250),tranche,""),COLUMN(M:M)/2*MOD(COLUMN(L:L),2)),""),IFERROR(SMALL(IF((codetiers=$A250)*(codeart=$C250),prixu,""),COLUMN(L:L)/2*MOD(COLUMN(M:M),2)),""))</f>
        <v/>
      </c>
    </row>
    <row r="251" spans="1:19">
      <c r="A251" s="26" t="str">
        <f ca="1">INDEX(codetiers,SMALL(colindex,ROW(A250)))</f>
        <v>100690</v>
      </c>
      <c r="B251" s="26" t="str">
        <f ca="1">VLOOKUP($A251,infos,COLUMN(B:B),0)</f>
        <v>CNRS</v>
      </c>
      <c r="C251" s="26" t="str">
        <f ca="1">INDEX(codeart,SMALL(colindex,ROW(A250)))</f>
        <v>PSTCRT</v>
      </c>
      <c r="D251" s="26">
        <f ca="1">INDEX(infos,SMALL(colindex,ROW(A250)),COLUMN(D:D))</f>
        <v>0</v>
      </c>
      <c r="E251" s="26" t="str">
        <f ca="1">INDEX(infos,SMALL(colindex,ROW($A250)),COLUMN(E:E))</f>
        <v>ATTESTATION DE CONFORMITE</v>
      </c>
      <c r="F251" s="26">
        <f ca="1">INDEX(infos,SMALL(colindex,ROW($A250)),COLUMN(F:F))</f>
        <v>0</v>
      </c>
      <c r="G251" s="26" t="str">
        <f ca="1">INDEX(infos,SMALL(colindex,ROW($A250)),COLUMN(G:G))</f>
        <v>MED</v>
      </c>
      <c r="H251" s="28">
        <f t="array" aca="1" ref="H251" ca="1">CHOOSE(MOD(COLUMN(B:B),2)+1,IFERROR(SMALL(IF((codetiers=$A251)*(codeart=$C251),tranche,""),COLUMN(B:B)/2*MOD(COLUMN(A:A),2)),""),IFERROR(SMALL(IF((codetiers=$A251)*(codeart=$C251),prixu,""),COLUMN(A:A)/2*MOD(COLUMN(B:B),2)),""))</f>
        <v>1</v>
      </c>
      <c r="I251" s="28">
        <f t="array" aca="1" ref="I251" ca="1">CHOOSE(MOD(COLUMN(C:C),2)+1,IFERROR(SMALL(IF((codetiers=$A251)*(codeart=$C251),tranche,""),COLUMN(C:C)/2*MOD(COLUMN(B:B),2)),""),IFERROR(SMALL(IF((codetiers=$A251)*(codeart=$C251),prixu,""),COLUMN(B:B)/2*MOD(COLUMN(C:C),2)),""))</f>
        <v>18</v>
      </c>
      <c r="J251" s="28" t="str">
        <f t="array" aca="1" ref="J251" ca="1">CHOOSE(MOD(COLUMN(D:D),2)+1,IFERROR(SMALL(IF((codetiers=$A251)*(codeart=$C251),tranche,""),COLUMN(D:D)/2*MOD(COLUMN(C:C),2)),""),IFERROR(SMALL(IF((codetiers=$A251)*(codeart=$C251),prixu,""),COLUMN(C:C)/2*MOD(COLUMN(D:D),2)),""))</f>
        <v/>
      </c>
      <c r="K251" s="28" t="str">
        <f t="array" aca="1" ref="K251" ca="1">CHOOSE(MOD(COLUMN(E:E),2)+1,IFERROR(SMALL(IF((codetiers=$A251)*(codeart=$C251),tranche,""),COLUMN(E:E)/2*MOD(COLUMN(D:D),2)),""),IFERROR(SMALL(IF((codetiers=$A251)*(codeart=$C251),prixu,""),COLUMN(D:D)/2*MOD(COLUMN(E:E),2)),""))</f>
        <v/>
      </c>
      <c r="L251" s="28" t="str">
        <f t="array" aca="1" ref="L251" ca="1">CHOOSE(MOD(COLUMN(F:F),2)+1,IFERROR(SMALL(IF((codetiers=$A251)*(codeart=$C251),tranche,""),COLUMN(F:F)/2*MOD(COLUMN(E:E),2)),""),IFERROR(SMALL(IF((codetiers=$A251)*(codeart=$C251),prixu,""),COLUMN(E:E)/2*MOD(COLUMN(F:F),2)),""))</f>
        <v/>
      </c>
      <c r="M251" s="28" t="str">
        <f t="array" aca="1" ref="M251" ca="1">CHOOSE(MOD(COLUMN(G:G),2)+1,IFERROR(SMALL(IF((codetiers=$A251)*(codeart=$C251),tranche,""),COLUMN(G:G)/2*MOD(COLUMN(F:F),2)),""),IFERROR(SMALL(IF((codetiers=$A251)*(codeart=$C251),prixu,""),COLUMN(F:F)/2*MOD(COLUMN(G:G),2)),""))</f>
        <v/>
      </c>
      <c r="N251" s="28" t="str">
        <f t="array" aca="1" ref="N251" ca="1">CHOOSE(MOD(COLUMN(H:H),2)+1,IFERROR(SMALL(IF((codetiers=$A251)*(codeart=$C251),tranche,""),COLUMN(H:H)/2*MOD(COLUMN(G:G),2)),""),IFERROR(SMALL(IF((codetiers=$A251)*(codeart=$C251),prixu,""),COLUMN(G:G)/2*MOD(COLUMN(H:H),2)),""))</f>
        <v/>
      </c>
      <c r="O251" s="28" t="str">
        <f t="array" aca="1" ref="O251" ca="1">CHOOSE(MOD(COLUMN(I:I),2)+1,IFERROR(SMALL(IF((codetiers=$A251)*(codeart=$C251),tranche,""),COLUMN(I:I)/2*MOD(COLUMN(H:H),2)),""),IFERROR(SMALL(IF((codetiers=$A251)*(codeart=$C251),prixu,""),COLUMN(H:H)/2*MOD(COLUMN(I:I),2)),""))</f>
        <v/>
      </c>
      <c r="P251" s="28" t="str">
        <f t="array" aca="1" ref="P251" ca="1">CHOOSE(MOD(COLUMN(J:J),2)+1,IFERROR(SMALL(IF((codetiers=$A251)*(codeart=$C251),tranche,""),COLUMN(J:J)/2*MOD(COLUMN(I:I),2)),""),IFERROR(SMALL(IF((codetiers=$A251)*(codeart=$C251),prixu,""),COLUMN(I:I)/2*MOD(COLUMN(J:J),2)),""))</f>
        <v/>
      </c>
      <c r="Q251" s="28" t="str">
        <f t="array" aca="1" ref="Q251" ca="1">CHOOSE(MOD(COLUMN(K:K),2)+1,IFERROR(SMALL(IF((codetiers=$A251)*(codeart=$C251),tranche,""),COLUMN(K:K)/2*MOD(COLUMN(J:J),2)),""),IFERROR(SMALL(IF((codetiers=$A251)*(codeart=$C251),prixu,""),COLUMN(J:J)/2*MOD(COLUMN(K:K),2)),""))</f>
        <v/>
      </c>
      <c r="R251" s="28" t="str">
        <f t="array" aca="1" ref="R251" ca="1">CHOOSE(MOD(COLUMN(L:L),2)+1,IFERROR(SMALL(IF((codetiers=$A251)*(codeart=$C251),tranche,""),COLUMN(L:L)/2*MOD(COLUMN(K:K),2)),""),IFERROR(SMALL(IF((codetiers=$A251)*(codeart=$C251),prixu,""),COLUMN(K:K)/2*MOD(COLUMN(L:L),2)),""))</f>
        <v/>
      </c>
      <c r="S251" s="28" t="str">
        <f t="array" aca="1" ref="S251" ca="1">CHOOSE(MOD(COLUMN(M:M),2)+1,IFERROR(SMALL(IF((codetiers=$A251)*(codeart=$C251),tranche,""),COLUMN(M:M)/2*MOD(COLUMN(L:L),2)),""),IFERROR(SMALL(IF((codetiers=$A251)*(codeart=$C251),prixu,""),COLUMN(L:L)/2*MOD(COLUMN(M:M),2)),""))</f>
        <v/>
      </c>
    </row>
    <row r="252" spans="1:19">
      <c r="A252" s="26" t="str">
        <f ca="1">INDEX(codetiers,SMALL(colindex,ROW(A251)))</f>
        <v>100151</v>
      </c>
      <c r="B252" s="26" t="str">
        <f ca="1">VLOOKUP($A252,infos,COLUMN(B:B),0)</f>
        <v>LCI MEDICAL</v>
      </c>
      <c r="C252" s="26" t="str">
        <f ca="1">INDEX(codeart,SMALL(colindex,ROW(A251)))</f>
        <v>PSTCRT</v>
      </c>
      <c r="D252" s="26">
        <f ca="1">INDEX(infos,SMALL(colindex,ROW(A251)),COLUMN(D:D))</f>
        <v>0</v>
      </c>
      <c r="E252" s="26" t="str">
        <f ca="1">INDEX(infos,SMALL(colindex,ROW($A251)),COLUMN(E:E))</f>
        <v>ATTESTATION DE CONFORMITE</v>
      </c>
      <c r="F252" s="26">
        <f ca="1">INDEX(infos,SMALL(colindex,ROW($A251)),COLUMN(F:F))</f>
        <v>0</v>
      </c>
      <c r="G252" s="26" t="str">
        <f ca="1">INDEX(infos,SMALL(colindex,ROW($A251)),COLUMN(G:G))</f>
        <v>MED</v>
      </c>
      <c r="H252" s="28">
        <f t="array" aca="1" ref="H252" ca="1">CHOOSE(MOD(COLUMN(B:B),2)+1,IFERROR(SMALL(IF((codetiers=$A252)*(codeart=$C252),tranche,""),COLUMN(B:B)/2*MOD(COLUMN(A:A),2)),""),IFERROR(SMALL(IF((codetiers=$A252)*(codeart=$C252),prixu,""),COLUMN(A:A)/2*MOD(COLUMN(B:B),2)),""))</f>
        <v>1</v>
      </c>
      <c r="I252" s="28">
        <f t="array" aca="1" ref="I252" ca="1">CHOOSE(MOD(COLUMN(C:C),2)+1,IFERROR(SMALL(IF((codetiers=$A252)*(codeart=$C252),tranche,""),COLUMN(C:C)/2*MOD(COLUMN(B:B),2)),""),IFERROR(SMALL(IF((codetiers=$A252)*(codeart=$C252),prixu,""),COLUMN(B:B)/2*MOD(COLUMN(C:C),2)),""))</f>
        <v>18</v>
      </c>
      <c r="J252" s="28" t="str">
        <f t="array" aca="1" ref="J252" ca="1">CHOOSE(MOD(COLUMN(D:D),2)+1,IFERROR(SMALL(IF((codetiers=$A252)*(codeart=$C252),tranche,""),COLUMN(D:D)/2*MOD(COLUMN(C:C),2)),""),IFERROR(SMALL(IF((codetiers=$A252)*(codeart=$C252),prixu,""),COLUMN(C:C)/2*MOD(COLUMN(D:D),2)),""))</f>
        <v/>
      </c>
      <c r="K252" s="28" t="str">
        <f t="array" aca="1" ref="K252" ca="1">CHOOSE(MOD(COLUMN(E:E),2)+1,IFERROR(SMALL(IF((codetiers=$A252)*(codeart=$C252),tranche,""),COLUMN(E:E)/2*MOD(COLUMN(D:D),2)),""),IFERROR(SMALL(IF((codetiers=$A252)*(codeart=$C252),prixu,""),COLUMN(D:D)/2*MOD(COLUMN(E:E),2)),""))</f>
        <v/>
      </c>
      <c r="L252" s="28" t="str">
        <f t="array" aca="1" ref="L252" ca="1">CHOOSE(MOD(COLUMN(F:F),2)+1,IFERROR(SMALL(IF((codetiers=$A252)*(codeart=$C252),tranche,""),COLUMN(F:F)/2*MOD(COLUMN(E:E),2)),""),IFERROR(SMALL(IF((codetiers=$A252)*(codeart=$C252),prixu,""),COLUMN(E:E)/2*MOD(COLUMN(F:F),2)),""))</f>
        <v/>
      </c>
      <c r="M252" s="28" t="str">
        <f t="array" aca="1" ref="M252" ca="1">CHOOSE(MOD(COLUMN(G:G),2)+1,IFERROR(SMALL(IF((codetiers=$A252)*(codeart=$C252),tranche,""),COLUMN(G:G)/2*MOD(COLUMN(F:F),2)),""),IFERROR(SMALL(IF((codetiers=$A252)*(codeart=$C252),prixu,""),COLUMN(F:F)/2*MOD(COLUMN(G:G),2)),""))</f>
        <v/>
      </c>
      <c r="N252" s="28" t="str">
        <f t="array" aca="1" ref="N252" ca="1">CHOOSE(MOD(COLUMN(H:H),2)+1,IFERROR(SMALL(IF((codetiers=$A252)*(codeart=$C252),tranche,""),COLUMN(H:H)/2*MOD(COLUMN(G:G),2)),""),IFERROR(SMALL(IF((codetiers=$A252)*(codeart=$C252),prixu,""),COLUMN(G:G)/2*MOD(COLUMN(H:H),2)),""))</f>
        <v/>
      </c>
      <c r="O252" s="28" t="str">
        <f t="array" aca="1" ref="O252" ca="1">CHOOSE(MOD(COLUMN(I:I),2)+1,IFERROR(SMALL(IF((codetiers=$A252)*(codeart=$C252),tranche,""),COLUMN(I:I)/2*MOD(COLUMN(H:H),2)),""),IFERROR(SMALL(IF((codetiers=$A252)*(codeart=$C252),prixu,""),COLUMN(H:H)/2*MOD(COLUMN(I:I),2)),""))</f>
        <v/>
      </c>
      <c r="P252" s="28" t="str">
        <f t="array" aca="1" ref="P252" ca="1">CHOOSE(MOD(COLUMN(J:J),2)+1,IFERROR(SMALL(IF((codetiers=$A252)*(codeart=$C252),tranche,""),COLUMN(J:J)/2*MOD(COLUMN(I:I),2)),""),IFERROR(SMALL(IF((codetiers=$A252)*(codeart=$C252),prixu,""),COLUMN(I:I)/2*MOD(COLUMN(J:J),2)),""))</f>
        <v/>
      </c>
      <c r="Q252" s="28" t="str">
        <f t="array" aca="1" ref="Q252" ca="1">CHOOSE(MOD(COLUMN(K:K),2)+1,IFERROR(SMALL(IF((codetiers=$A252)*(codeart=$C252),tranche,""),COLUMN(K:K)/2*MOD(COLUMN(J:J),2)),""),IFERROR(SMALL(IF((codetiers=$A252)*(codeart=$C252),prixu,""),COLUMN(J:J)/2*MOD(COLUMN(K:K),2)),""))</f>
        <v/>
      </c>
      <c r="R252" s="28" t="str">
        <f t="array" aca="1" ref="R252" ca="1">CHOOSE(MOD(COLUMN(L:L),2)+1,IFERROR(SMALL(IF((codetiers=$A252)*(codeart=$C252),tranche,""),COLUMN(L:L)/2*MOD(COLUMN(K:K),2)),""),IFERROR(SMALL(IF((codetiers=$A252)*(codeart=$C252),prixu,""),COLUMN(K:K)/2*MOD(COLUMN(L:L),2)),""))</f>
        <v/>
      </c>
      <c r="S252" s="28" t="str">
        <f t="array" aca="1" ref="S252" ca="1">CHOOSE(MOD(COLUMN(M:M),2)+1,IFERROR(SMALL(IF((codetiers=$A252)*(codeart=$C252),tranche,""),COLUMN(M:M)/2*MOD(COLUMN(L:L),2)),""),IFERROR(SMALL(IF((codetiers=$A252)*(codeart=$C252),prixu,""),COLUMN(L:L)/2*MOD(COLUMN(M:M),2)),""))</f>
        <v/>
      </c>
    </row>
    <row r="253" spans="1:19">
      <c r="A253" s="26" t="str">
        <f ca="1">INDEX(codetiers,SMALL(colindex,ROW(A252)))</f>
        <v>100164</v>
      </c>
      <c r="B253" s="26" t="str">
        <f ca="1">VLOOKUP($A253,infos,COLUMN(B:B),0)</f>
        <v>MEDICAL GROUP</v>
      </c>
      <c r="C253" s="26" t="str">
        <f ca="1">INDEX(codeart,SMALL(colindex,ROW(A252)))</f>
        <v>PSTCRT</v>
      </c>
      <c r="D253" s="26">
        <f ca="1">INDEX(infos,SMALL(colindex,ROW(A252)),COLUMN(D:D))</f>
        <v>0</v>
      </c>
      <c r="E253" s="26" t="str">
        <f ca="1">INDEX(infos,SMALL(colindex,ROW($A252)),COLUMN(E:E))</f>
        <v>ATTESTATION DE CONFORMITE</v>
      </c>
      <c r="F253" s="26">
        <f ca="1">INDEX(infos,SMALL(colindex,ROW($A252)),COLUMN(F:F))</f>
        <v>0</v>
      </c>
      <c r="G253" s="26" t="str">
        <f ca="1">INDEX(infos,SMALL(colindex,ROW($A252)),COLUMN(G:G))</f>
        <v>MED</v>
      </c>
      <c r="H253" s="28">
        <f t="array" aca="1" ref="H253" ca="1">CHOOSE(MOD(COLUMN(B:B),2)+1,IFERROR(SMALL(IF((codetiers=$A253)*(codeart=$C253),tranche,""),COLUMN(B:B)/2*MOD(COLUMN(A:A),2)),""),IFERROR(SMALL(IF((codetiers=$A253)*(codeart=$C253),prixu,""),COLUMN(A:A)/2*MOD(COLUMN(B:B),2)),""))</f>
        <v>1</v>
      </c>
      <c r="I253" s="28">
        <f t="array" aca="1" ref="I253" ca="1">CHOOSE(MOD(COLUMN(C:C),2)+1,IFERROR(SMALL(IF((codetiers=$A253)*(codeart=$C253),tranche,""),COLUMN(C:C)/2*MOD(COLUMN(B:B),2)),""),IFERROR(SMALL(IF((codetiers=$A253)*(codeart=$C253),prixu,""),COLUMN(B:B)/2*MOD(COLUMN(C:C),2)),""))</f>
        <v>18</v>
      </c>
      <c r="J253" s="28" t="str">
        <f t="array" aca="1" ref="J253" ca="1">CHOOSE(MOD(COLUMN(D:D),2)+1,IFERROR(SMALL(IF((codetiers=$A253)*(codeart=$C253),tranche,""),COLUMN(D:D)/2*MOD(COLUMN(C:C),2)),""),IFERROR(SMALL(IF((codetiers=$A253)*(codeart=$C253),prixu,""),COLUMN(C:C)/2*MOD(COLUMN(D:D),2)),""))</f>
        <v/>
      </c>
      <c r="K253" s="28" t="str">
        <f t="array" aca="1" ref="K253" ca="1">CHOOSE(MOD(COLUMN(E:E),2)+1,IFERROR(SMALL(IF((codetiers=$A253)*(codeart=$C253),tranche,""),COLUMN(E:E)/2*MOD(COLUMN(D:D),2)),""),IFERROR(SMALL(IF((codetiers=$A253)*(codeart=$C253),prixu,""),COLUMN(D:D)/2*MOD(COLUMN(E:E),2)),""))</f>
        <v/>
      </c>
      <c r="L253" s="28" t="str">
        <f t="array" aca="1" ref="L253" ca="1">CHOOSE(MOD(COLUMN(F:F),2)+1,IFERROR(SMALL(IF((codetiers=$A253)*(codeart=$C253),tranche,""),COLUMN(F:F)/2*MOD(COLUMN(E:E),2)),""),IFERROR(SMALL(IF((codetiers=$A253)*(codeart=$C253),prixu,""),COLUMN(E:E)/2*MOD(COLUMN(F:F),2)),""))</f>
        <v/>
      </c>
      <c r="M253" s="28" t="str">
        <f t="array" aca="1" ref="M253" ca="1">CHOOSE(MOD(COLUMN(G:G),2)+1,IFERROR(SMALL(IF((codetiers=$A253)*(codeart=$C253),tranche,""),COLUMN(G:G)/2*MOD(COLUMN(F:F),2)),""),IFERROR(SMALL(IF((codetiers=$A253)*(codeart=$C253),prixu,""),COLUMN(F:F)/2*MOD(COLUMN(G:G),2)),""))</f>
        <v/>
      </c>
      <c r="N253" s="28" t="str">
        <f t="array" aca="1" ref="N253" ca="1">CHOOSE(MOD(COLUMN(H:H),2)+1,IFERROR(SMALL(IF((codetiers=$A253)*(codeart=$C253),tranche,""),COLUMN(H:H)/2*MOD(COLUMN(G:G),2)),""),IFERROR(SMALL(IF((codetiers=$A253)*(codeart=$C253),prixu,""),COLUMN(G:G)/2*MOD(COLUMN(H:H),2)),""))</f>
        <v/>
      </c>
      <c r="O253" s="28" t="str">
        <f t="array" aca="1" ref="O253" ca="1">CHOOSE(MOD(COLUMN(I:I),2)+1,IFERROR(SMALL(IF((codetiers=$A253)*(codeart=$C253),tranche,""),COLUMN(I:I)/2*MOD(COLUMN(H:H),2)),""),IFERROR(SMALL(IF((codetiers=$A253)*(codeart=$C253),prixu,""),COLUMN(H:H)/2*MOD(COLUMN(I:I),2)),""))</f>
        <v/>
      </c>
      <c r="P253" s="28" t="str">
        <f t="array" aca="1" ref="P253" ca="1">CHOOSE(MOD(COLUMN(J:J),2)+1,IFERROR(SMALL(IF((codetiers=$A253)*(codeart=$C253),tranche,""),COLUMN(J:J)/2*MOD(COLUMN(I:I),2)),""),IFERROR(SMALL(IF((codetiers=$A253)*(codeart=$C253),prixu,""),COLUMN(I:I)/2*MOD(COLUMN(J:J),2)),""))</f>
        <v/>
      </c>
      <c r="Q253" s="28" t="str">
        <f t="array" aca="1" ref="Q253" ca="1">CHOOSE(MOD(COLUMN(K:K),2)+1,IFERROR(SMALL(IF((codetiers=$A253)*(codeart=$C253),tranche,""),COLUMN(K:K)/2*MOD(COLUMN(J:J),2)),""),IFERROR(SMALL(IF((codetiers=$A253)*(codeart=$C253),prixu,""),COLUMN(J:J)/2*MOD(COLUMN(K:K),2)),""))</f>
        <v/>
      </c>
      <c r="R253" s="28" t="str">
        <f t="array" aca="1" ref="R253" ca="1">CHOOSE(MOD(COLUMN(L:L),2)+1,IFERROR(SMALL(IF((codetiers=$A253)*(codeart=$C253),tranche,""),COLUMN(L:L)/2*MOD(COLUMN(K:K),2)),""),IFERROR(SMALL(IF((codetiers=$A253)*(codeart=$C253),prixu,""),COLUMN(K:K)/2*MOD(COLUMN(L:L),2)),""))</f>
        <v/>
      </c>
      <c r="S253" s="28" t="str">
        <f t="array" aca="1" ref="S253" ca="1">CHOOSE(MOD(COLUMN(M:M),2)+1,IFERROR(SMALL(IF((codetiers=$A253)*(codeart=$C253),tranche,""),COLUMN(M:M)/2*MOD(COLUMN(L:L),2)),""),IFERROR(SMALL(IF((codetiers=$A253)*(codeart=$C253),prixu,""),COLUMN(L:L)/2*MOD(COLUMN(M:M),2)),""))</f>
        <v/>
      </c>
    </row>
    <row r="254" spans="1:19">
      <c r="A254" s="26" t="str">
        <f ca="1">INDEX(codetiers,SMALL(colindex,ROW(A253)))</f>
        <v>100171</v>
      </c>
      <c r="B254" s="26" t="str">
        <f ca="1">VLOOKUP($A254,infos,COLUMN(B:B),0)</f>
        <v>EUROTEKNIKA</v>
      </c>
      <c r="C254" s="26" t="str">
        <f ca="1">INDEX(codeart,SMALL(colindex,ROW(A253)))</f>
        <v>PSTCRT</v>
      </c>
      <c r="D254" s="26">
        <f ca="1">INDEX(infos,SMALL(colindex,ROW(A253)),COLUMN(D:D))</f>
        <v>0</v>
      </c>
      <c r="E254" s="26" t="str">
        <f ca="1">INDEX(infos,SMALL(colindex,ROW($A253)),COLUMN(E:E))</f>
        <v>ATTESTATION DE CONFORMITE</v>
      </c>
      <c r="F254" s="26">
        <f ca="1">INDEX(infos,SMALL(colindex,ROW($A253)),COLUMN(F:F))</f>
        <v>0</v>
      </c>
      <c r="G254" s="26" t="str">
        <f ca="1">INDEX(infos,SMALL(colindex,ROW($A253)),COLUMN(G:G))</f>
        <v>MED</v>
      </c>
      <c r="H254" s="28">
        <f t="array" aca="1" ref="H254" ca="1">CHOOSE(MOD(COLUMN(B:B),2)+1,IFERROR(SMALL(IF((codetiers=$A254)*(codeart=$C254),tranche,""),COLUMN(B:B)/2*MOD(COLUMN(A:A),2)),""),IFERROR(SMALL(IF((codetiers=$A254)*(codeart=$C254),prixu,""),COLUMN(A:A)/2*MOD(COLUMN(B:B),2)),""))</f>
        <v>1</v>
      </c>
      <c r="I254" s="28">
        <f t="array" aca="1" ref="I254" ca="1">CHOOSE(MOD(COLUMN(C:C),2)+1,IFERROR(SMALL(IF((codetiers=$A254)*(codeart=$C254),tranche,""),COLUMN(C:C)/2*MOD(COLUMN(B:B),2)),""),IFERROR(SMALL(IF((codetiers=$A254)*(codeart=$C254),prixu,""),COLUMN(B:B)/2*MOD(COLUMN(C:C),2)),""))</f>
        <v>18</v>
      </c>
      <c r="J254" s="28" t="str">
        <f t="array" aca="1" ref="J254" ca="1">CHOOSE(MOD(COLUMN(D:D),2)+1,IFERROR(SMALL(IF((codetiers=$A254)*(codeart=$C254),tranche,""),COLUMN(D:D)/2*MOD(COLUMN(C:C),2)),""),IFERROR(SMALL(IF((codetiers=$A254)*(codeart=$C254),prixu,""),COLUMN(C:C)/2*MOD(COLUMN(D:D),2)),""))</f>
        <v/>
      </c>
      <c r="K254" s="28" t="str">
        <f t="array" aca="1" ref="K254" ca="1">CHOOSE(MOD(COLUMN(E:E),2)+1,IFERROR(SMALL(IF((codetiers=$A254)*(codeart=$C254),tranche,""),COLUMN(E:E)/2*MOD(COLUMN(D:D),2)),""),IFERROR(SMALL(IF((codetiers=$A254)*(codeart=$C254),prixu,""),COLUMN(D:D)/2*MOD(COLUMN(E:E),2)),""))</f>
        <v/>
      </c>
      <c r="L254" s="28" t="str">
        <f t="array" aca="1" ref="L254" ca="1">CHOOSE(MOD(COLUMN(F:F),2)+1,IFERROR(SMALL(IF((codetiers=$A254)*(codeart=$C254),tranche,""),COLUMN(F:F)/2*MOD(COLUMN(E:E),2)),""),IFERROR(SMALL(IF((codetiers=$A254)*(codeart=$C254),prixu,""),COLUMN(E:E)/2*MOD(COLUMN(F:F),2)),""))</f>
        <v/>
      </c>
      <c r="M254" s="28" t="str">
        <f t="array" aca="1" ref="M254" ca="1">CHOOSE(MOD(COLUMN(G:G),2)+1,IFERROR(SMALL(IF((codetiers=$A254)*(codeart=$C254),tranche,""),COLUMN(G:G)/2*MOD(COLUMN(F:F),2)),""),IFERROR(SMALL(IF((codetiers=$A254)*(codeart=$C254),prixu,""),COLUMN(F:F)/2*MOD(COLUMN(G:G),2)),""))</f>
        <v/>
      </c>
      <c r="N254" s="28" t="str">
        <f t="array" aca="1" ref="N254" ca="1">CHOOSE(MOD(COLUMN(H:H),2)+1,IFERROR(SMALL(IF((codetiers=$A254)*(codeart=$C254),tranche,""),COLUMN(H:H)/2*MOD(COLUMN(G:G),2)),""),IFERROR(SMALL(IF((codetiers=$A254)*(codeart=$C254),prixu,""),COLUMN(G:G)/2*MOD(COLUMN(H:H),2)),""))</f>
        <v/>
      </c>
      <c r="O254" s="28" t="str">
        <f t="array" aca="1" ref="O254" ca="1">CHOOSE(MOD(COLUMN(I:I),2)+1,IFERROR(SMALL(IF((codetiers=$A254)*(codeart=$C254),tranche,""),COLUMN(I:I)/2*MOD(COLUMN(H:H),2)),""),IFERROR(SMALL(IF((codetiers=$A254)*(codeart=$C254),prixu,""),COLUMN(H:H)/2*MOD(COLUMN(I:I),2)),""))</f>
        <v/>
      </c>
      <c r="P254" s="28" t="str">
        <f t="array" aca="1" ref="P254" ca="1">CHOOSE(MOD(COLUMN(J:J),2)+1,IFERROR(SMALL(IF((codetiers=$A254)*(codeart=$C254),tranche,""),COLUMN(J:J)/2*MOD(COLUMN(I:I),2)),""),IFERROR(SMALL(IF((codetiers=$A254)*(codeart=$C254),prixu,""),COLUMN(I:I)/2*MOD(COLUMN(J:J),2)),""))</f>
        <v/>
      </c>
      <c r="Q254" s="28" t="str">
        <f t="array" aca="1" ref="Q254" ca="1">CHOOSE(MOD(COLUMN(K:K),2)+1,IFERROR(SMALL(IF((codetiers=$A254)*(codeart=$C254),tranche,""),COLUMN(K:K)/2*MOD(COLUMN(J:J),2)),""),IFERROR(SMALL(IF((codetiers=$A254)*(codeart=$C254),prixu,""),COLUMN(J:J)/2*MOD(COLUMN(K:K),2)),""))</f>
        <v/>
      </c>
      <c r="R254" s="28" t="str">
        <f t="array" aca="1" ref="R254" ca="1">CHOOSE(MOD(COLUMN(L:L),2)+1,IFERROR(SMALL(IF((codetiers=$A254)*(codeart=$C254),tranche,""),COLUMN(L:L)/2*MOD(COLUMN(K:K),2)),""),IFERROR(SMALL(IF((codetiers=$A254)*(codeart=$C254),prixu,""),COLUMN(K:K)/2*MOD(COLUMN(L:L),2)),""))</f>
        <v/>
      </c>
      <c r="S254" s="28" t="str">
        <f t="array" aca="1" ref="S254" ca="1">CHOOSE(MOD(COLUMN(M:M),2)+1,IFERROR(SMALL(IF((codetiers=$A254)*(codeart=$C254),tranche,""),COLUMN(M:M)/2*MOD(COLUMN(L:L),2)),""),IFERROR(SMALL(IF((codetiers=$A254)*(codeart=$C254),prixu,""),COLUMN(L:L)/2*MOD(COLUMN(M:M),2)),""))</f>
        <v/>
      </c>
    </row>
    <row r="255" spans="1:19">
      <c r="A255" s="26" t="str">
        <f ca="1">INDEX(codetiers,SMALL(colindex,ROW(A254)))</f>
        <v>100183</v>
      </c>
      <c r="B255" s="26" t="str">
        <f ca="1">VLOOKUP($A255,infos,COLUMN(B:B),0)</f>
        <v>RESCOLL MANUFACTURING</v>
      </c>
      <c r="C255" s="26" t="str">
        <f ca="1">INDEX(codeart,SMALL(colindex,ROW(A254)))</f>
        <v>PSTCRT</v>
      </c>
      <c r="D255" s="26">
        <f ca="1">INDEX(infos,SMALL(colindex,ROW(A254)),COLUMN(D:D))</f>
        <v>0</v>
      </c>
      <c r="E255" s="26" t="str">
        <f ca="1">INDEX(infos,SMALL(colindex,ROW($A254)),COLUMN(E:E))</f>
        <v>ATTESTATION DE CONFORMITE</v>
      </c>
      <c r="F255" s="26">
        <f ca="1">INDEX(infos,SMALL(colindex,ROW($A254)),COLUMN(F:F))</f>
        <v>0</v>
      </c>
      <c r="G255" s="26" t="str">
        <f ca="1">INDEX(infos,SMALL(colindex,ROW($A254)),COLUMN(G:G))</f>
        <v>MED</v>
      </c>
      <c r="H255" s="28">
        <f t="array" aca="1" ref="H255" ca="1">CHOOSE(MOD(COLUMN(B:B),2)+1,IFERROR(SMALL(IF((codetiers=$A255)*(codeart=$C255),tranche,""),COLUMN(B:B)/2*MOD(COLUMN(A:A),2)),""),IFERROR(SMALL(IF((codetiers=$A255)*(codeart=$C255),prixu,""),COLUMN(A:A)/2*MOD(COLUMN(B:B),2)),""))</f>
        <v>1</v>
      </c>
      <c r="I255" s="28">
        <f t="array" aca="1" ref="I255" ca="1">CHOOSE(MOD(COLUMN(C:C),2)+1,IFERROR(SMALL(IF((codetiers=$A255)*(codeart=$C255),tranche,""),COLUMN(C:C)/2*MOD(COLUMN(B:B),2)),""),IFERROR(SMALL(IF((codetiers=$A255)*(codeart=$C255),prixu,""),COLUMN(B:B)/2*MOD(COLUMN(C:C),2)),""))</f>
        <v>0</v>
      </c>
      <c r="J255" s="28" t="str">
        <f t="array" aca="1" ref="J255" ca="1">CHOOSE(MOD(COLUMN(D:D),2)+1,IFERROR(SMALL(IF((codetiers=$A255)*(codeart=$C255),tranche,""),COLUMN(D:D)/2*MOD(COLUMN(C:C),2)),""),IFERROR(SMALL(IF((codetiers=$A255)*(codeart=$C255),prixu,""),COLUMN(C:C)/2*MOD(COLUMN(D:D),2)),""))</f>
        <v/>
      </c>
      <c r="K255" s="28" t="str">
        <f t="array" aca="1" ref="K255" ca="1">CHOOSE(MOD(COLUMN(E:E),2)+1,IFERROR(SMALL(IF((codetiers=$A255)*(codeart=$C255),tranche,""),COLUMN(E:E)/2*MOD(COLUMN(D:D),2)),""),IFERROR(SMALL(IF((codetiers=$A255)*(codeart=$C255),prixu,""),COLUMN(D:D)/2*MOD(COLUMN(E:E),2)),""))</f>
        <v/>
      </c>
      <c r="L255" s="28" t="str">
        <f t="array" aca="1" ref="L255" ca="1">CHOOSE(MOD(COLUMN(F:F),2)+1,IFERROR(SMALL(IF((codetiers=$A255)*(codeart=$C255),tranche,""),COLUMN(F:F)/2*MOD(COLUMN(E:E),2)),""),IFERROR(SMALL(IF((codetiers=$A255)*(codeart=$C255),prixu,""),COLUMN(E:E)/2*MOD(COLUMN(F:F),2)),""))</f>
        <v/>
      </c>
      <c r="M255" s="28" t="str">
        <f t="array" aca="1" ref="M255" ca="1">CHOOSE(MOD(COLUMN(G:G),2)+1,IFERROR(SMALL(IF((codetiers=$A255)*(codeart=$C255),tranche,""),COLUMN(G:G)/2*MOD(COLUMN(F:F),2)),""),IFERROR(SMALL(IF((codetiers=$A255)*(codeart=$C255),prixu,""),COLUMN(F:F)/2*MOD(COLUMN(G:G),2)),""))</f>
        <v/>
      </c>
      <c r="N255" s="28" t="str">
        <f t="array" aca="1" ref="N255" ca="1">CHOOSE(MOD(COLUMN(H:H),2)+1,IFERROR(SMALL(IF((codetiers=$A255)*(codeart=$C255),tranche,""),COLUMN(H:H)/2*MOD(COLUMN(G:G),2)),""),IFERROR(SMALL(IF((codetiers=$A255)*(codeart=$C255),prixu,""),COLUMN(G:G)/2*MOD(COLUMN(H:H),2)),""))</f>
        <v/>
      </c>
      <c r="O255" s="28" t="str">
        <f t="array" aca="1" ref="O255" ca="1">CHOOSE(MOD(COLUMN(I:I),2)+1,IFERROR(SMALL(IF((codetiers=$A255)*(codeart=$C255),tranche,""),COLUMN(I:I)/2*MOD(COLUMN(H:H),2)),""),IFERROR(SMALL(IF((codetiers=$A255)*(codeart=$C255),prixu,""),COLUMN(H:H)/2*MOD(COLUMN(I:I),2)),""))</f>
        <v/>
      </c>
      <c r="P255" s="28" t="str">
        <f t="array" aca="1" ref="P255" ca="1">CHOOSE(MOD(COLUMN(J:J),2)+1,IFERROR(SMALL(IF((codetiers=$A255)*(codeart=$C255),tranche,""),COLUMN(J:J)/2*MOD(COLUMN(I:I),2)),""),IFERROR(SMALL(IF((codetiers=$A255)*(codeart=$C255),prixu,""),COLUMN(I:I)/2*MOD(COLUMN(J:J),2)),""))</f>
        <v/>
      </c>
      <c r="Q255" s="28" t="str">
        <f t="array" aca="1" ref="Q255" ca="1">CHOOSE(MOD(COLUMN(K:K),2)+1,IFERROR(SMALL(IF((codetiers=$A255)*(codeart=$C255),tranche,""),COLUMN(K:K)/2*MOD(COLUMN(J:J),2)),""),IFERROR(SMALL(IF((codetiers=$A255)*(codeart=$C255),prixu,""),COLUMN(J:J)/2*MOD(COLUMN(K:K),2)),""))</f>
        <v/>
      </c>
      <c r="R255" s="28" t="str">
        <f t="array" aca="1" ref="R255" ca="1">CHOOSE(MOD(COLUMN(L:L),2)+1,IFERROR(SMALL(IF((codetiers=$A255)*(codeart=$C255),tranche,""),COLUMN(L:L)/2*MOD(COLUMN(K:K),2)),""),IFERROR(SMALL(IF((codetiers=$A255)*(codeart=$C255),prixu,""),COLUMN(K:K)/2*MOD(COLUMN(L:L),2)),""))</f>
        <v/>
      </c>
      <c r="S255" s="28" t="str">
        <f t="array" aca="1" ref="S255" ca="1">CHOOSE(MOD(COLUMN(M:M),2)+1,IFERROR(SMALL(IF((codetiers=$A255)*(codeart=$C255),tranche,""),COLUMN(M:M)/2*MOD(COLUMN(L:L),2)),""),IFERROR(SMALL(IF((codetiers=$A255)*(codeart=$C255),prixu,""),COLUMN(L:L)/2*MOD(COLUMN(M:M),2)),""))</f>
        <v/>
      </c>
    </row>
    <row r="256" spans="1:19">
      <c r="A256" s="26" t="str">
        <f ca="1">INDEX(codetiers,SMALL(colindex,ROW(A255)))</f>
        <v>100691</v>
      </c>
      <c r="B256" s="26" t="str">
        <f ca="1">VLOOKUP($A256,infos,COLUMN(B:B),0)</f>
        <v>VIGNAL-ARTRU INDUSTRIE</v>
      </c>
      <c r="C256" s="26" t="str">
        <f ca="1">INDEX(codeart,SMALL(colindex,ROW(A255)))</f>
        <v>PSTCRT</v>
      </c>
      <c r="D256" s="26">
        <f ca="1">INDEX(infos,SMALL(colindex,ROW(A255)),COLUMN(D:D))</f>
        <v>0</v>
      </c>
      <c r="E256" s="26" t="str">
        <f ca="1">INDEX(infos,SMALL(colindex,ROW($A255)),COLUMN(E:E))</f>
        <v>ATTESTATION DE CONFORMITE</v>
      </c>
      <c r="F256" s="26">
        <f ca="1">INDEX(infos,SMALL(colindex,ROW($A255)),COLUMN(F:F))</f>
        <v>0</v>
      </c>
      <c r="G256" s="26" t="str">
        <f ca="1">INDEX(infos,SMALL(colindex,ROW($A255)),COLUMN(G:G))</f>
        <v>MED</v>
      </c>
      <c r="H256" s="28">
        <f t="array" aca="1" ref="H256" ca="1">CHOOSE(MOD(COLUMN(B:B),2)+1,IFERROR(SMALL(IF((codetiers=$A256)*(codeart=$C256),tranche,""),COLUMN(B:B)/2*MOD(COLUMN(A:A),2)),""),IFERROR(SMALL(IF((codetiers=$A256)*(codeart=$C256),prixu,""),COLUMN(A:A)/2*MOD(COLUMN(B:B),2)),""))</f>
        <v>1</v>
      </c>
      <c r="I256" s="28">
        <f t="array" aca="1" ref="I256" ca="1">CHOOSE(MOD(COLUMN(C:C),2)+1,IFERROR(SMALL(IF((codetiers=$A256)*(codeart=$C256),tranche,""),COLUMN(C:C)/2*MOD(COLUMN(B:B),2)),""),IFERROR(SMALL(IF((codetiers=$A256)*(codeart=$C256),prixu,""),COLUMN(B:B)/2*MOD(COLUMN(C:C),2)),""))</f>
        <v>18</v>
      </c>
      <c r="J256" s="28" t="str">
        <f t="array" aca="1" ref="J256" ca="1">CHOOSE(MOD(COLUMN(D:D),2)+1,IFERROR(SMALL(IF((codetiers=$A256)*(codeart=$C256),tranche,""),COLUMN(D:D)/2*MOD(COLUMN(C:C),2)),""),IFERROR(SMALL(IF((codetiers=$A256)*(codeart=$C256),prixu,""),COLUMN(C:C)/2*MOD(COLUMN(D:D),2)),""))</f>
        <v/>
      </c>
      <c r="K256" s="28" t="str">
        <f t="array" aca="1" ref="K256" ca="1">CHOOSE(MOD(COLUMN(E:E),2)+1,IFERROR(SMALL(IF((codetiers=$A256)*(codeart=$C256),tranche,""),COLUMN(E:E)/2*MOD(COLUMN(D:D),2)),""),IFERROR(SMALL(IF((codetiers=$A256)*(codeart=$C256),prixu,""),COLUMN(D:D)/2*MOD(COLUMN(E:E),2)),""))</f>
        <v/>
      </c>
      <c r="L256" s="28" t="str">
        <f t="array" aca="1" ref="L256" ca="1">CHOOSE(MOD(COLUMN(F:F),2)+1,IFERROR(SMALL(IF((codetiers=$A256)*(codeart=$C256),tranche,""),COLUMN(F:F)/2*MOD(COLUMN(E:E),2)),""),IFERROR(SMALL(IF((codetiers=$A256)*(codeart=$C256),prixu,""),COLUMN(E:E)/2*MOD(COLUMN(F:F),2)),""))</f>
        <v/>
      </c>
      <c r="M256" s="28" t="str">
        <f t="array" aca="1" ref="M256" ca="1">CHOOSE(MOD(COLUMN(G:G),2)+1,IFERROR(SMALL(IF((codetiers=$A256)*(codeart=$C256),tranche,""),COLUMN(G:G)/2*MOD(COLUMN(F:F),2)),""),IFERROR(SMALL(IF((codetiers=$A256)*(codeart=$C256),prixu,""),COLUMN(F:F)/2*MOD(COLUMN(G:G),2)),""))</f>
        <v/>
      </c>
      <c r="N256" s="28" t="str">
        <f t="array" aca="1" ref="N256" ca="1">CHOOSE(MOD(COLUMN(H:H),2)+1,IFERROR(SMALL(IF((codetiers=$A256)*(codeart=$C256),tranche,""),COLUMN(H:H)/2*MOD(COLUMN(G:G),2)),""),IFERROR(SMALL(IF((codetiers=$A256)*(codeart=$C256),prixu,""),COLUMN(G:G)/2*MOD(COLUMN(H:H),2)),""))</f>
        <v/>
      </c>
      <c r="O256" s="28" t="str">
        <f t="array" aca="1" ref="O256" ca="1">CHOOSE(MOD(COLUMN(I:I),2)+1,IFERROR(SMALL(IF((codetiers=$A256)*(codeart=$C256),tranche,""),COLUMN(I:I)/2*MOD(COLUMN(H:H),2)),""),IFERROR(SMALL(IF((codetiers=$A256)*(codeart=$C256),prixu,""),COLUMN(H:H)/2*MOD(COLUMN(I:I),2)),""))</f>
        <v/>
      </c>
      <c r="P256" s="28" t="str">
        <f t="array" aca="1" ref="P256" ca="1">CHOOSE(MOD(COLUMN(J:J),2)+1,IFERROR(SMALL(IF((codetiers=$A256)*(codeart=$C256),tranche,""),COLUMN(J:J)/2*MOD(COLUMN(I:I),2)),""),IFERROR(SMALL(IF((codetiers=$A256)*(codeart=$C256),prixu,""),COLUMN(I:I)/2*MOD(COLUMN(J:J),2)),""))</f>
        <v/>
      </c>
      <c r="Q256" s="28" t="str">
        <f t="array" aca="1" ref="Q256" ca="1">CHOOSE(MOD(COLUMN(K:K),2)+1,IFERROR(SMALL(IF((codetiers=$A256)*(codeart=$C256),tranche,""),COLUMN(K:K)/2*MOD(COLUMN(J:J),2)),""),IFERROR(SMALL(IF((codetiers=$A256)*(codeart=$C256),prixu,""),COLUMN(J:J)/2*MOD(COLUMN(K:K),2)),""))</f>
        <v/>
      </c>
      <c r="R256" s="28" t="str">
        <f t="array" aca="1" ref="R256" ca="1">CHOOSE(MOD(COLUMN(L:L),2)+1,IFERROR(SMALL(IF((codetiers=$A256)*(codeart=$C256),tranche,""),COLUMN(L:L)/2*MOD(COLUMN(K:K),2)),""),IFERROR(SMALL(IF((codetiers=$A256)*(codeart=$C256),prixu,""),COLUMN(K:K)/2*MOD(COLUMN(L:L),2)),""))</f>
        <v/>
      </c>
      <c r="S256" s="28" t="str">
        <f t="array" aca="1" ref="S256" ca="1">CHOOSE(MOD(COLUMN(M:M),2)+1,IFERROR(SMALL(IF((codetiers=$A256)*(codeart=$C256),tranche,""),COLUMN(M:M)/2*MOD(COLUMN(L:L),2)),""),IFERROR(SMALL(IF((codetiers=$A256)*(codeart=$C256),prixu,""),COLUMN(L:L)/2*MOD(COLUMN(M:M),2)),""))</f>
        <v/>
      </c>
    </row>
    <row r="257" spans="1:19">
      <c r="A257" s="26" t="str">
        <f ca="1">INDEX(codetiers,SMALL(colindex,ROW(A256)))</f>
        <v>202786</v>
      </c>
      <c r="B257" s="26" t="str">
        <f ca="1">VLOOKUP($A257,infos,COLUMN(B:B),0)</f>
        <v>ISP SYSTEM</v>
      </c>
      <c r="C257" s="26" t="str">
        <f ca="1">INDEX(codeart,SMALL(colindex,ROW(A256)))</f>
        <v>PSTCRT</v>
      </c>
      <c r="D257" s="26">
        <f ca="1">INDEX(infos,SMALL(colindex,ROW(A256)),COLUMN(D:D))</f>
        <v>0</v>
      </c>
      <c r="E257" s="26" t="str">
        <f ca="1">INDEX(infos,SMALL(colindex,ROW($A256)),COLUMN(E:E))</f>
        <v>ATTESTATION DE CONFORMITE</v>
      </c>
      <c r="F257" s="26">
        <f ca="1">INDEX(infos,SMALL(colindex,ROW($A256)),COLUMN(F:F))</f>
        <v>0</v>
      </c>
      <c r="G257" s="26" t="str">
        <f ca="1">INDEX(infos,SMALL(colindex,ROW($A256)),COLUMN(G:G))</f>
        <v>MED</v>
      </c>
      <c r="H257" s="28">
        <f t="array" aca="1" ref="H257" ca="1">CHOOSE(MOD(COLUMN(B:B),2)+1,IFERROR(SMALL(IF((codetiers=$A257)*(codeart=$C257),tranche,""),COLUMN(B:B)/2*MOD(COLUMN(A:A),2)),""),IFERROR(SMALL(IF((codetiers=$A257)*(codeart=$C257),prixu,""),COLUMN(A:A)/2*MOD(COLUMN(B:B),2)),""))</f>
        <v>1</v>
      </c>
      <c r="I257" s="28">
        <f t="array" aca="1" ref="I257" ca="1">CHOOSE(MOD(COLUMN(C:C),2)+1,IFERROR(SMALL(IF((codetiers=$A257)*(codeart=$C257),tranche,""),COLUMN(C:C)/2*MOD(COLUMN(B:B),2)),""),IFERROR(SMALL(IF((codetiers=$A257)*(codeart=$C257),prixu,""),COLUMN(B:B)/2*MOD(COLUMN(C:C),2)),""))</f>
        <v>18</v>
      </c>
      <c r="J257" s="28" t="str">
        <f t="array" aca="1" ref="J257" ca="1">CHOOSE(MOD(COLUMN(D:D),2)+1,IFERROR(SMALL(IF((codetiers=$A257)*(codeart=$C257),tranche,""),COLUMN(D:D)/2*MOD(COLUMN(C:C),2)),""),IFERROR(SMALL(IF((codetiers=$A257)*(codeart=$C257),prixu,""),COLUMN(C:C)/2*MOD(COLUMN(D:D),2)),""))</f>
        <v/>
      </c>
      <c r="K257" s="28" t="str">
        <f t="array" aca="1" ref="K257" ca="1">CHOOSE(MOD(COLUMN(E:E),2)+1,IFERROR(SMALL(IF((codetiers=$A257)*(codeart=$C257),tranche,""),COLUMN(E:E)/2*MOD(COLUMN(D:D),2)),""),IFERROR(SMALL(IF((codetiers=$A257)*(codeart=$C257),prixu,""),COLUMN(D:D)/2*MOD(COLUMN(E:E),2)),""))</f>
        <v/>
      </c>
      <c r="L257" s="28" t="str">
        <f t="array" aca="1" ref="L257" ca="1">CHOOSE(MOD(COLUMN(F:F),2)+1,IFERROR(SMALL(IF((codetiers=$A257)*(codeart=$C257),tranche,""),COLUMN(F:F)/2*MOD(COLUMN(E:E),2)),""),IFERROR(SMALL(IF((codetiers=$A257)*(codeart=$C257),prixu,""),COLUMN(E:E)/2*MOD(COLUMN(F:F),2)),""))</f>
        <v/>
      </c>
      <c r="M257" s="28" t="str">
        <f t="array" aca="1" ref="M257" ca="1">CHOOSE(MOD(COLUMN(G:G),2)+1,IFERROR(SMALL(IF((codetiers=$A257)*(codeart=$C257),tranche,""),COLUMN(G:G)/2*MOD(COLUMN(F:F),2)),""),IFERROR(SMALL(IF((codetiers=$A257)*(codeart=$C257),prixu,""),COLUMN(F:F)/2*MOD(COLUMN(G:G),2)),""))</f>
        <v/>
      </c>
      <c r="N257" s="28" t="str">
        <f t="array" aca="1" ref="N257" ca="1">CHOOSE(MOD(COLUMN(H:H),2)+1,IFERROR(SMALL(IF((codetiers=$A257)*(codeart=$C257),tranche,""),COLUMN(H:H)/2*MOD(COLUMN(G:G),2)),""),IFERROR(SMALL(IF((codetiers=$A257)*(codeart=$C257),prixu,""),COLUMN(G:G)/2*MOD(COLUMN(H:H),2)),""))</f>
        <v/>
      </c>
      <c r="O257" s="28" t="str">
        <f t="array" aca="1" ref="O257" ca="1">CHOOSE(MOD(COLUMN(I:I),2)+1,IFERROR(SMALL(IF((codetiers=$A257)*(codeart=$C257),tranche,""),COLUMN(I:I)/2*MOD(COLUMN(H:H),2)),""),IFERROR(SMALL(IF((codetiers=$A257)*(codeart=$C257),prixu,""),COLUMN(H:H)/2*MOD(COLUMN(I:I),2)),""))</f>
        <v/>
      </c>
      <c r="P257" s="28" t="str">
        <f t="array" aca="1" ref="P257" ca="1">CHOOSE(MOD(COLUMN(J:J),2)+1,IFERROR(SMALL(IF((codetiers=$A257)*(codeart=$C257),tranche,""),COLUMN(J:J)/2*MOD(COLUMN(I:I),2)),""),IFERROR(SMALL(IF((codetiers=$A257)*(codeart=$C257),prixu,""),COLUMN(I:I)/2*MOD(COLUMN(J:J),2)),""))</f>
        <v/>
      </c>
      <c r="Q257" s="28" t="str">
        <f t="array" aca="1" ref="Q257" ca="1">CHOOSE(MOD(COLUMN(K:K),2)+1,IFERROR(SMALL(IF((codetiers=$A257)*(codeart=$C257),tranche,""),COLUMN(K:K)/2*MOD(COLUMN(J:J),2)),""),IFERROR(SMALL(IF((codetiers=$A257)*(codeart=$C257),prixu,""),COLUMN(J:J)/2*MOD(COLUMN(K:K),2)),""))</f>
        <v/>
      </c>
      <c r="R257" s="28" t="str">
        <f t="array" aca="1" ref="R257" ca="1">CHOOSE(MOD(COLUMN(L:L),2)+1,IFERROR(SMALL(IF((codetiers=$A257)*(codeart=$C257),tranche,""),COLUMN(L:L)/2*MOD(COLUMN(K:K),2)),""),IFERROR(SMALL(IF((codetiers=$A257)*(codeart=$C257),prixu,""),COLUMN(K:K)/2*MOD(COLUMN(L:L),2)),""))</f>
        <v/>
      </c>
      <c r="S257" s="28" t="str">
        <f t="array" aca="1" ref="S257" ca="1">CHOOSE(MOD(COLUMN(M:M),2)+1,IFERROR(SMALL(IF((codetiers=$A257)*(codeart=$C257),tranche,""),COLUMN(M:M)/2*MOD(COLUMN(L:L),2)),""),IFERROR(SMALL(IF((codetiers=$A257)*(codeart=$C257),prixu,""),COLUMN(L:L)/2*MOD(COLUMN(M:M),2)),""))</f>
        <v/>
      </c>
    </row>
    <row r="258" spans="1:19">
      <c r="A258" s="26" t="str">
        <f ca="1">INDEX(codetiers,SMALL(colindex,ROW(A257)))</f>
        <v>100697</v>
      </c>
      <c r="B258" s="26" t="str">
        <f ca="1">VLOOKUP($A258,infos,COLUMN(B:B),0)</f>
        <v>ODONTACRYL</v>
      </c>
      <c r="C258" s="26" t="str">
        <f ca="1">INDEX(codeart,SMALL(colindex,ROW(A257)))</f>
        <v>PSTCRT</v>
      </c>
      <c r="D258" s="26">
        <f ca="1">INDEX(infos,SMALL(colindex,ROW(A257)),COLUMN(D:D))</f>
        <v>0</v>
      </c>
      <c r="E258" s="26" t="str">
        <f ca="1">INDEX(infos,SMALL(colindex,ROW($A257)),COLUMN(E:E))</f>
        <v>ATTESTATION DE CONFORMITE</v>
      </c>
      <c r="F258" s="26">
        <f ca="1">INDEX(infos,SMALL(colindex,ROW($A257)),COLUMN(F:F))</f>
        <v>0</v>
      </c>
      <c r="G258" s="26" t="str">
        <f ca="1">INDEX(infos,SMALL(colindex,ROW($A257)),COLUMN(G:G))</f>
        <v>MED</v>
      </c>
      <c r="H258" s="28">
        <f t="array" aca="1" ref="H258" ca="1">CHOOSE(MOD(COLUMN(B:B),2)+1,IFERROR(SMALL(IF((codetiers=$A258)*(codeart=$C258),tranche,""),COLUMN(B:B)/2*MOD(COLUMN(A:A),2)),""),IFERROR(SMALL(IF((codetiers=$A258)*(codeart=$C258),prixu,""),COLUMN(A:A)/2*MOD(COLUMN(B:B),2)),""))</f>
        <v>1</v>
      </c>
      <c r="I258" s="28">
        <f t="array" aca="1" ref="I258" ca="1">CHOOSE(MOD(COLUMN(C:C),2)+1,IFERROR(SMALL(IF((codetiers=$A258)*(codeart=$C258),tranche,""),COLUMN(C:C)/2*MOD(COLUMN(B:B),2)),""),IFERROR(SMALL(IF((codetiers=$A258)*(codeart=$C258),prixu,""),COLUMN(B:B)/2*MOD(COLUMN(C:C),2)),""))</f>
        <v>18</v>
      </c>
      <c r="J258" s="28" t="str">
        <f t="array" aca="1" ref="J258" ca="1">CHOOSE(MOD(COLUMN(D:D),2)+1,IFERROR(SMALL(IF((codetiers=$A258)*(codeart=$C258),tranche,""),COLUMN(D:D)/2*MOD(COLUMN(C:C),2)),""),IFERROR(SMALL(IF((codetiers=$A258)*(codeart=$C258),prixu,""),COLUMN(C:C)/2*MOD(COLUMN(D:D),2)),""))</f>
        <v/>
      </c>
      <c r="K258" s="28" t="str">
        <f t="array" aca="1" ref="K258" ca="1">CHOOSE(MOD(COLUMN(E:E),2)+1,IFERROR(SMALL(IF((codetiers=$A258)*(codeart=$C258),tranche,""),COLUMN(E:E)/2*MOD(COLUMN(D:D),2)),""),IFERROR(SMALL(IF((codetiers=$A258)*(codeart=$C258),prixu,""),COLUMN(D:D)/2*MOD(COLUMN(E:E),2)),""))</f>
        <v/>
      </c>
      <c r="L258" s="28" t="str">
        <f t="array" aca="1" ref="L258" ca="1">CHOOSE(MOD(COLUMN(F:F),2)+1,IFERROR(SMALL(IF((codetiers=$A258)*(codeart=$C258),tranche,""),COLUMN(F:F)/2*MOD(COLUMN(E:E),2)),""),IFERROR(SMALL(IF((codetiers=$A258)*(codeart=$C258),prixu,""),COLUMN(E:E)/2*MOD(COLUMN(F:F),2)),""))</f>
        <v/>
      </c>
      <c r="M258" s="28" t="str">
        <f t="array" aca="1" ref="M258" ca="1">CHOOSE(MOD(COLUMN(G:G),2)+1,IFERROR(SMALL(IF((codetiers=$A258)*(codeart=$C258),tranche,""),COLUMN(G:G)/2*MOD(COLUMN(F:F),2)),""),IFERROR(SMALL(IF((codetiers=$A258)*(codeart=$C258),prixu,""),COLUMN(F:F)/2*MOD(COLUMN(G:G),2)),""))</f>
        <v/>
      </c>
      <c r="N258" s="28" t="str">
        <f t="array" aca="1" ref="N258" ca="1">CHOOSE(MOD(COLUMN(H:H),2)+1,IFERROR(SMALL(IF((codetiers=$A258)*(codeart=$C258),tranche,""),COLUMN(H:H)/2*MOD(COLUMN(G:G),2)),""),IFERROR(SMALL(IF((codetiers=$A258)*(codeart=$C258),prixu,""),COLUMN(G:G)/2*MOD(COLUMN(H:H),2)),""))</f>
        <v/>
      </c>
      <c r="O258" s="28" t="str">
        <f t="array" aca="1" ref="O258" ca="1">CHOOSE(MOD(COLUMN(I:I),2)+1,IFERROR(SMALL(IF((codetiers=$A258)*(codeart=$C258),tranche,""),COLUMN(I:I)/2*MOD(COLUMN(H:H),2)),""),IFERROR(SMALL(IF((codetiers=$A258)*(codeart=$C258),prixu,""),COLUMN(H:H)/2*MOD(COLUMN(I:I),2)),""))</f>
        <v/>
      </c>
      <c r="P258" s="28" t="str">
        <f t="array" aca="1" ref="P258" ca="1">CHOOSE(MOD(COLUMN(J:J),2)+1,IFERROR(SMALL(IF((codetiers=$A258)*(codeart=$C258),tranche,""),COLUMN(J:J)/2*MOD(COLUMN(I:I),2)),""),IFERROR(SMALL(IF((codetiers=$A258)*(codeart=$C258),prixu,""),COLUMN(I:I)/2*MOD(COLUMN(J:J),2)),""))</f>
        <v/>
      </c>
      <c r="Q258" s="28" t="str">
        <f t="array" aca="1" ref="Q258" ca="1">CHOOSE(MOD(COLUMN(K:K),2)+1,IFERROR(SMALL(IF((codetiers=$A258)*(codeart=$C258),tranche,""),COLUMN(K:K)/2*MOD(COLUMN(J:J),2)),""),IFERROR(SMALL(IF((codetiers=$A258)*(codeart=$C258),prixu,""),COLUMN(J:J)/2*MOD(COLUMN(K:K),2)),""))</f>
        <v/>
      </c>
      <c r="R258" s="28" t="str">
        <f t="array" aca="1" ref="R258" ca="1">CHOOSE(MOD(COLUMN(L:L),2)+1,IFERROR(SMALL(IF((codetiers=$A258)*(codeart=$C258),tranche,""),COLUMN(L:L)/2*MOD(COLUMN(K:K),2)),""),IFERROR(SMALL(IF((codetiers=$A258)*(codeart=$C258),prixu,""),COLUMN(K:K)/2*MOD(COLUMN(L:L),2)),""))</f>
        <v/>
      </c>
      <c r="S258" s="28" t="str">
        <f t="array" aca="1" ref="S258" ca="1">CHOOSE(MOD(COLUMN(M:M),2)+1,IFERROR(SMALL(IF((codetiers=$A258)*(codeart=$C258),tranche,""),COLUMN(M:M)/2*MOD(COLUMN(L:L),2)),""),IFERROR(SMALL(IF((codetiers=$A258)*(codeart=$C258),prixu,""),COLUMN(L:L)/2*MOD(COLUMN(M:M),2)),""))</f>
        <v/>
      </c>
    </row>
    <row r="259" spans="1:19">
      <c r="A259" s="26" t="str">
        <f ca="1">INDEX(codetiers,SMALL(colindex,ROW(A258)))</f>
        <v>203672</v>
      </c>
      <c r="B259" s="26" t="str">
        <f ca="1">VLOOKUP($A259,infos,COLUMN(B:B),0)</f>
        <v>OMG</v>
      </c>
      <c r="C259" s="26" t="str">
        <f ca="1">INDEX(codeart,SMALL(colindex,ROW(A258)))</f>
        <v>PSTCRT</v>
      </c>
      <c r="D259" s="26">
        <f ca="1">INDEX(infos,SMALL(colindex,ROW(A258)),COLUMN(D:D))</f>
        <v>0</v>
      </c>
      <c r="E259" s="26" t="str">
        <f ca="1">INDEX(infos,SMALL(colindex,ROW($A258)),COLUMN(E:E))</f>
        <v>ATTESTATION DE CONFORMITE</v>
      </c>
      <c r="F259" s="26">
        <f ca="1">INDEX(infos,SMALL(colindex,ROW($A258)),COLUMN(F:F))</f>
        <v>0</v>
      </c>
      <c r="G259" s="26" t="str">
        <f ca="1">INDEX(infos,SMALL(colindex,ROW($A258)),COLUMN(G:G))</f>
        <v>MED</v>
      </c>
      <c r="H259" s="28">
        <f t="array" aca="1" ref="H259" ca="1">CHOOSE(MOD(COLUMN(B:B),2)+1,IFERROR(SMALL(IF((codetiers=$A259)*(codeart=$C259),tranche,""),COLUMN(B:B)/2*MOD(COLUMN(A:A),2)),""),IFERROR(SMALL(IF((codetiers=$A259)*(codeart=$C259),prixu,""),COLUMN(A:A)/2*MOD(COLUMN(B:B),2)),""))</f>
        <v>1</v>
      </c>
      <c r="I259" s="28">
        <f t="array" aca="1" ref="I259" ca="1">CHOOSE(MOD(COLUMN(C:C),2)+1,IFERROR(SMALL(IF((codetiers=$A259)*(codeart=$C259),tranche,""),COLUMN(C:C)/2*MOD(COLUMN(B:B),2)),""),IFERROR(SMALL(IF((codetiers=$A259)*(codeart=$C259),prixu,""),COLUMN(B:B)/2*MOD(COLUMN(C:C),2)),""))</f>
        <v>18</v>
      </c>
      <c r="J259" s="28" t="str">
        <f t="array" aca="1" ref="J259" ca="1">CHOOSE(MOD(COLUMN(D:D),2)+1,IFERROR(SMALL(IF((codetiers=$A259)*(codeart=$C259),tranche,""),COLUMN(D:D)/2*MOD(COLUMN(C:C),2)),""),IFERROR(SMALL(IF((codetiers=$A259)*(codeart=$C259),prixu,""),COLUMN(C:C)/2*MOD(COLUMN(D:D),2)),""))</f>
        <v/>
      </c>
      <c r="K259" s="28" t="str">
        <f t="array" aca="1" ref="K259" ca="1">CHOOSE(MOD(COLUMN(E:E),2)+1,IFERROR(SMALL(IF((codetiers=$A259)*(codeart=$C259),tranche,""),COLUMN(E:E)/2*MOD(COLUMN(D:D),2)),""),IFERROR(SMALL(IF((codetiers=$A259)*(codeart=$C259),prixu,""),COLUMN(D:D)/2*MOD(COLUMN(E:E),2)),""))</f>
        <v/>
      </c>
      <c r="L259" s="28" t="str">
        <f t="array" aca="1" ref="L259" ca="1">CHOOSE(MOD(COLUMN(F:F),2)+1,IFERROR(SMALL(IF((codetiers=$A259)*(codeart=$C259),tranche,""),COLUMN(F:F)/2*MOD(COLUMN(E:E),2)),""),IFERROR(SMALL(IF((codetiers=$A259)*(codeart=$C259),prixu,""),COLUMN(E:E)/2*MOD(COLUMN(F:F),2)),""))</f>
        <v/>
      </c>
      <c r="M259" s="28" t="str">
        <f t="array" aca="1" ref="M259" ca="1">CHOOSE(MOD(COLUMN(G:G),2)+1,IFERROR(SMALL(IF((codetiers=$A259)*(codeart=$C259),tranche,""),COLUMN(G:G)/2*MOD(COLUMN(F:F),2)),""),IFERROR(SMALL(IF((codetiers=$A259)*(codeart=$C259),prixu,""),COLUMN(F:F)/2*MOD(COLUMN(G:G),2)),""))</f>
        <v/>
      </c>
      <c r="N259" s="28" t="str">
        <f t="array" aca="1" ref="N259" ca="1">CHOOSE(MOD(COLUMN(H:H),2)+1,IFERROR(SMALL(IF((codetiers=$A259)*(codeart=$C259),tranche,""),COLUMN(H:H)/2*MOD(COLUMN(G:G),2)),""),IFERROR(SMALL(IF((codetiers=$A259)*(codeart=$C259),prixu,""),COLUMN(G:G)/2*MOD(COLUMN(H:H),2)),""))</f>
        <v/>
      </c>
      <c r="O259" s="28" t="str">
        <f t="array" aca="1" ref="O259" ca="1">CHOOSE(MOD(COLUMN(I:I),2)+1,IFERROR(SMALL(IF((codetiers=$A259)*(codeart=$C259),tranche,""),COLUMN(I:I)/2*MOD(COLUMN(H:H),2)),""),IFERROR(SMALL(IF((codetiers=$A259)*(codeart=$C259),prixu,""),COLUMN(H:H)/2*MOD(COLUMN(I:I),2)),""))</f>
        <v/>
      </c>
      <c r="P259" s="28" t="str">
        <f t="array" aca="1" ref="P259" ca="1">CHOOSE(MOD(COLUMN(J:J),2)+1,IFERROR(SMALL(IF((codetiers=$A259)*(codeart=$C259),tranche,""),COLUMN(J:J)/2*MOD(COLUMN(I:I),2)),""),IFERROR(SMALL(IF((codetiers=$A259)*(codeart=$C259),prixu,""),COLUMN(I:I)/2*MOD(COLUMN(J:J),2)),""))</f>
        <v/>
      </c>
      <c r="Q259" s="28" t="str">
        <f t="array" aca="1" ref="Q259" ca="1">CHOOSE(MOD(COLUMN(K:K),2)+1,IFERROR(SMALL(IF((codetiers=$A259)*(codeart=$C259),tranche,""),COLUMN(K:K)/2*MOD(COLUMN(J:J),2)),""),IFERROR(SMALL(IF((codetiers=$A259)*(codeart=$C259),prixu,""),COLUMN(J:J)/2*MOD(COLUMN(K:K),2)),""))</f>
        <v/>
      </c>
      <c r="R259" s="28" t="str">
        <f t="array" aca="1" ref="R259" ca="1">CHOOSE(MOD(COLUMN(L:L),2)+1,IFERROR(SMALL(IF((codetiers=$A259)*(codeart=$C259),tranche,""),COLUMN(L:L)/2*MOD(COLUMN(K:K),2)),""),IFERROR(SMALL(IF((codetiers=$A259)*(codeart=$C259),prixu,""),COLUMN(K:K)/2*MOD(COLUMN(L:L),2)),""))</f>
        <v/>
      </c>
      <c r="S259" s="28" t="str">
        <f t="array" aca="1" ref="S259" ca="1">CHOOSE(MOD(COLUMN(M:M),2)+1,IFERROR(SMALL(IF((codetiers=$A259)*(codeart=$C259),tranche,""),COLUMN(M:M)/2*MOD(COLUMN(L:L),2)),""),IFERROR(SMALL(IF((codetiers=$A259)*(codeart=$C259),prixu,""),COLUMN(L:L)/2*MOD(COLUMN(M:M),2)),""))</f>
        <v/>
      </c>
    </row>
    <row r="260" spans="1:19">
      <c r="A260" s="26" t="str">
        <f ca="1">INDEX(codetiers,SMALL(colindex,ROW(A259)))</f>
        <v>203808</v>
      </c>
      <c r="B260" s="26" t="str">
        <f ca="1">VLOOKUP($A260,infos,COLUMN(B:B),0)</f>
        <v>C. PERY ET CIE</v>
      </c>
      <c r="C260" s="26" t="str">
        <f ca="1">INDEX(codeart,SMALL(colindex,ROW(A259)))</f>
        <v>PSTCRT</v>
      </c>
      <c r="D260" s="26">
        <f ca="1">INDEX(infos,SMALL(colindex,ROW(A259)),COLUMN(D:D))</f>
        <v>0</v>
      </c>
      <c r="E260" s="26" t="str">
        <f ca="1">INDEX(infos,SMALL(colindex,ROW($A259)),COLUMN(E:E))</f>
        <v>ATTESTATION DE CONFORMITE</v>
      </c>
      <c r="F260" s="26">
        <f ca="1">INDEX(infos,SMALL(colindex,ROW($A259)),COLUMN(F:F))</f>
        <v>0</v>
      </c>
      <c r="G260" s="26" t="str">
        <f ca="1">INDEX(infos,SMALL(colindex,ROW($A259)),COLUMN(G:G))</f>
        <v>MED</v>
      </c>
      <c r="H260" s="28">
        <f t="array" aca="1" ref="H260" ca="1">CHOOSE(MOD(COLUMN(B:B),2)+1,IFERROR(SMALL(IF((codetiers=$A260)*(codeart=$C260),tranche,""),COLUMN(B:B)/2*MOD(COLUMN(A:A),2)),""),IFERROR(SMALL(IF((codetiers=$A260)*(codeart=$C260),prixu,""),COLUMN(A:A)/2*MOD(COLUMN(B:B),2)),""))</f>
        <v>1</v>
      </c>
      <c r="I260" s="28">
        <f t="array" aca="1" ref="I260" ca="1">CHOOSE(MOD(COLUMN(C:C),2)+1,IFERROR(SMALL(IF((codetiers=$A260)*(codeart=$C260),tranche,""),COLUMN(C:C)/2*MOD(COLUMN(B:B),2)),""),IFERROR(SMALL(IF((codetiers=$A260)*(codeart=$C260),prixu,""),COLUMN(B:B)/2*MOD(COLUMN(C:C),2)),""))</f>
        <v>0</v>
      </c>
      <c r="J260" s="28">
        <f t="array" aca="1" ref="J260" ca="1">CHOOSE(MOD(COLUMN(D:D),2)+1,IFERROR(SMALL(IF((codetiers=$A260)*(codeart=$C260),tranche,""),COLUMN(D:D)/2*MOD(COLUMN(C:C),2)),""),IFERROR(SMALL(IF((codetiers=$A260)*(codeart=$C260),prixu,""),COLUMN(C:C)/2*MOD(COLUMN(D:D),2)),""))</f>
        <v>1</v>
      </c>
      <c r="K260" s="28">
        <f t="array" aca="1" ref="K260" ca="1">CHOOSE(MOD(COLUMN(E:E),2)+1,IFERROR(SMALL(IF((codetiers=$A260)*(codeart=$C260),tranche,""),COLUMN(E:E)/2*MOD(COLUMN(D:D),2)),""),IFERROR(SMALL(IF((codetiers=$A260)*(codeart=$C260),prixu,""),COLUMN(D:D)/2*MOD(COLUMN(E:E),2)),""))</f>
        <v>0</v>
      </c>
      <c r="L260" s="28" t="str">
        <f t="array" aca="1" ref="L260" ca="1">CHOOSE(MOD(COLUMN(F:F),2)+1,IFERROR(SMALL(IF((codetiers=$A260)*(codeart=$C260),tranche,""),COLUMN(F:F)/2*MOD(COLUMN(E:E),2)),""),IFERROR(SMALL(IF((codetiers=$A260)*(codeart=$C260),prixu,""),COLUMN(E:E)/2*MOD(COLUMN(F:F),2)),""))</f>
        <v/>
      </c>
      <c r="M260" s="28" t="str">
        <f t="array" aca="1" ref="M260" ca="1">CHOOSE(MOD(COLUMN(G:G),2)+1,IFERROR(SMALL(IF((codetiers=$A260)*(codeart=$C260),tranche,""),COLUMN(G:G)/2*MOD(COLUMN(F:F),2)),""),IFERROR(SMALL(IF((codetiers=$A260)*(codeart=$C260),prixu,""),COLUMN(F:F)/2*MOD(COLUMN(G:G),2)),""))</f>
        <v/>
      </c>
      <c r="N260" s="28" t="str">
        <f t="array" aca="1" ref="N260" ca="1">CHOOSE(MOD(COLUMN(H:H),2)+1,IFERROR(SMALL(IF((codetiers=$A260)*(codeart=$C260),tranche,""),COLUMN(H:H)/2*MOD(COLUMN(G:G),2)),""),IFERROR(SMALL(IF((codetiers=$A260)*(codeart=$C260),prixu,""),COLUMN(G:G)/2*MOD(COLUMN(H:H),2)),""))</f>
        <v/>
      </c>
      <c r="O260" s="28" t="str">
        <f t="array" aca="1" ref="O260" ca="1">CHOOSE(MOD(COLUMN(I:I),2)+1,IFERROR(SMALL(IF((codetiers=$A260)*(codeart=$C260),tranche,""),COLUMN(I:I)/2*MOD(COLUMN(H:H),2)),""),IFERROR(SMALL(IF((codetiers=$A260)*(codeart=$C260),prixu,""),COLUMN(H:H)/2*MOD(COLUMN(I:I),2)),""))</f>
        <v/>
      </c>
      <c r="P260" s="28" t="str">
        <f t="array" aca="1" ref="P260" ca="1">CHOOSE(MOD(COLUMN(J:J),2)+1,IFERROR(SMALL(IF((codetiers=$A260)*(codeart=$C260),tranche,""),COLUMN(J:J)/2*MOD(COLUMN(I:I),2)),""),IFERROR(SMALL(IF((codetiers=$A260)*(codeart=$C260),prixu,""),COLUMN(I:I)/2*MOD(COLUMN(J:J),2)),""))</f>
        <v/>
      </c>
      <c r="Q260" s="28" t="str">
        <f t="array" aca="1" ref="Q260" ca="1">CHOOSE(MOD(COLUMN(K:K),2)+1,IFERROR(SMALL(IF((codetiers=$A260)*(codeart=$C260),tranche,""),COLUMN(K:K)/2*MOD(COLUMN(J:J),2)),""),IFERROR(SMALL(IF((codetiers=$A260)*(codeart=$C260),prixu,""),COLUMN(J:J)/2*MOD(COLUMN(K:K),2)),""))</f>
        <v/>
      </c>
      <c r="R260" s="28" t="str">
        <f t="array" aca="1" ref="R260" ca="1">CHOOSE(MOD(COLUMN(L:L),2)+1,IFERROR(SMALL(IF((codetiers=$A260)*(codeart=$C260),tranche,""),COLUMN(L:L)/2*MOD(COLUMN(K:K),2)),""),IFERROR(SMALL(IF((codetiers=$A260)*(codeart=$C260),prixu,""),COLUMN(K:K)/2*MOD(COLUMN(L:L),2)),""))</f>
        <v/>
      </c>
      <c r="S260" s="28" t="str">
        <f t="array" aca="1" ref="S260" ca="1">CHOOSE(MOD(COLUMN(M:M),2)+1,IFERROR(SMALL(IF((codetiers=$A260)*(codeart=$C260),tranche,""),COLUMN(M:M)/2*MOD(COLUMN(L:L),2)),""),IFERROR(SMALL(IF((codetiers=$A260)*(codeart=$C260),prixu,""),COLUMN(L:L)/2*MOD(COLUMN(M:M),2)),""))</f>
        <v/>
      </c>
    </row>
    <row r="261" spans="1:19">
      <c r="A261" s="26" t="str">
        <f ca="1">INDEX(codetiers,SMALL(colindex,ROW(A260)))</f>
        <v>100191</v>
      </c>
      <c r="B261" s="26" t="str">
        <f ca="1">VLOOKUP($A261,infos,COLUMN(B:B),0)</f>
        <v>DECOMICRO</v>
      </c>
      <c r="C261" s="26" t="str">
        <f ca="1">INDEX(codeart,SMALL(colindex,ROW(A260)))</f>
        <v>PSTCRT</v>
      </c>
      <c r="D261" s="26">
        <f ca="1">INDEX(infos,SMALL(colindex,ROW(A260)),COLUMN(D:D))</f>
        <v>0</v>
      </c>
      <c r="E261" s="26" t="str">
        <f ca="1">INDEX(infos,SMALL(colindex,ROW($A260)),COLUMN(E:E))</f>
        <v>ATTESTATION DE CONFORMITE</v>
      </c>
      <c r="F261" s="26">
        <f ca="1">INDEX(infos,SMALL(colindex,ROW($A260)),COLUMN(F:F))</f>
        <v>0</v>
      </c>
      <c r="G261" s="26" t="str">
        <f ca="1">INDEX(infos,SMALL(colindex,ROW($A260)),COLUMN(G:G))</f>
        <v>MED</v>
      </c>
      <c r="H261" s="28">
        <f t="array" aca="1" ref="H261" ca="1">CHOOSE(MOD(COLUMN(B:B),2)+1,IFERROR(SMALL(IF((codetiers=$A261)*(codeart=$C261),tranche,""),COLUMN(B:B)/2*MOD(COLUMN(A:A),2)),""),IFERROR(SMALL(IF((codetiers=$A261)*(codeart=$C261),prixu,""),COLUMN(A:A)/2*MOD(COLUMN(B:B),2)),""))</f>
        <v>1</v>
      </c>
      <c r="I261" s="28">
        <f t="array" aca="1" ref="I261" ca="1">CHOOSE(MOD(COLUMN(C:C),2)+1,IFERROR(SMALL(IF((codetiers=$A261)*(codeart=$C261),tranche,""),COLUMN(C:C)/2*MOD(COLUMN(B:B),2)),""),IFERROR(SMALL(IF((codetiers=$A261)*(codeart=$C261),prixu,""),COLUMN(B:B)/2*MOD(COLUMN(C:C),2)),""))</f>
        <v>18</v>
      </c>
      <c r="J261" s="28" t="str">
        <f t="array" aca="1" ref="J261" ca="1">CHOOSE(MOD(COLUMN(D:D),2)+1,IFERROR(SMALL(IF((codetiers=$A261)*(codeart=$C261),tranche,""),COLUMN(D:D)/2*MOD(COLUMN(C:C),2)),""),IFERROR(SMALL(IF((codetiers=$A261)*(codeart=$C261),prixu,""),COLUMN(C:C)/2*MOD(COLUMN(D:D),2)),""))</f>
        <v/>
      </c>
      <c r="K261" s="28" t="str">
        <f t="array" aca="1" ref="K261" ca="1">CHOOSE(MOD(COLUMN(E:E),2)+1,IFERROR(SMALL(IF((codetiers=$A261)*(codeart=$C261),tranche,""),COLUMN(E:E)/2*MOD(COLUMN(D:D),2)),""),IFERROR(SMALL(IF((codetiers=$A261)*(codeart=$C261),prixu,""),COLUMN(D:D)/2*MOD(COLUMN(E:E),2)),""))</f>
        <v/>
      </c>
      <c r="L261" s="28" t="str">
        <f t="array" aca="1" ref="L261" ca="1">CHOOSE(MOD(COLUMN(F:F),2)+1,IFERROR(SMALL(IF((codetiers=$A261)*(codeart=$C261),tranche,""),COLUMN(F:F)/2*MOD(COLUMN(E:E),2)),""),IFERROR(SMALL(IF((codetiers=$A261)*(codeart=$C261),prixu,""),COLUMN(E:E)/2*MOD(COLUMN(F:F),2)),""))</f>
        <v/>
      </c>
      <c r="M261" s="28" t="str">
        <f t="array" aca="1" ref="M261" ca="1">CHOOSE(MOD(COLUMN(G:G),2)+1,IFERROR(SMALL(IF((codetiers=$A261)*(codeart=$C261),tranche,""),COLUMN(G:G)/2*MOD(COLUMN(F:F),2)),""),IFERROR(SMALL(IF((codetiers=$A261)*(codeart=$C261),prixu,""),COLUMN(F:F)/2*MOD(COLUMN(G:G),2)),""))</f>
        <v/>
      </c>
      <c r="N261" s="28" t="str">
        <f t="array" aca="1" ref="N261" ca="1">CHOOSE(MOD(COLUMN(H:H),2)+1,IFERROR(SMALL(IF((codetiers=$A261)*(codeart=$C261),tranche,""),COLUMN(H:H)/2*MOD(COLUMN(G:G),2)),""),IFERROR(SMALL(IF((codetiers=$A261)*(codeart=$C261),prixu,""),COLUMN(G:G)/2*MOD(COLUMN(H:H),2)),""))</f>
        <v/>
      </c>
      <c r="O261" s="28" t="str">
        <f t="array" aca="1" ref="O261" ca="1">CHOOSE(MOD(COLUMN(I:I),2)+1,IFERROR(SMALL(IF((codetiers=$A261)*(codeart=$C261),tranche,""),COLUMN(I:I)/2*MOD(COLUMN(H:H),2)),""),IFERROR(SMALL(IF((codetiers=$A261)*(codeart=$C261),prixu,""),COLUMN(H:H)/2*MOD(COLUMN(I:I),2)),""))</f>
        <v/>
      </c>
      <c r="P261" s="28" t="str">
        <f t="array" aca="1" ref="P261" ca="1">CHOOSE(MOD(COLUMN(J:J),2)+1,IFERROR(SMALL(IF((codetiers=$A261)*(codeart=$C261),tranche,""),COLUMN(J:J)/2*MOD(COLUMN(I:I),2)),""),IFERROR(SMALL(IF((codetiers=$A261)*(codeart=$C261),prixu,""),COLUMN(I:I)/2*MOD(COLUMN(J:J),2)),""))</f>
        <v/>
      </c>
      <c r="Q261" s="28" t="str">
        <f t="array" aca="1" ref="Q261" ca="1">CHOOSE(MOD(COLUMN(K:K),2)+1,IFERROR(SMALL(IF((codetiers=$A261)*(codeart=$C261),tranche,""),COLUMN(K:K)/2*MOD(COLUMN(J:J),2)),""),IFERROR(SMALL(IF((codetiers=$A261)*(codeart=$C261),prixu,""),COLUMN(J:J)/2*MOD(COLUMN(K:K),2)),""))</f>
        <v/>
      </c>
      <c r="R261" s="28" t="str">
        <f t="array" aca="1" ref="R261" ca="1">CHOOSE(MOD(COLUMN(L:L),2)+1,IFERROR(SMALL(IF((codetiers=$A261)*(codeart=$C261),tranche,""),COLUMN(L:L)/2*MOD(COLUMN(K:K),2)),""),IFERROR(SMALL(IF((codetiers=$A261)*(codeart=$C261),prixu,""),COLUMN(K:K)/2*MOD(COLUMN(L:L),2)),""))</f>
        <v/>
      </c>
      <c r="S261" s="28" t="str">
        <f t="array" aca="1" ref="S261" ca="1">CHOOSE(MOD(COLUMN(M:M),2)+1,IFERROR(SMALL(IF((codetiers=$A261)*(codeart=$C261),tranche,""),COLUMN(M:M)/2*MOD(COLUMN(L:L),2)),""),IFERROR(SMALL(IF((codetiers=$A261)*(codeart=$C261),prixu,""),COLUMN(L:L)/2*MOD(COLUMN(M:M),2)),""))</f>
        <v/>
      </c>
    </row>
    <row r="262" spans="1:19">
      <c r="A262" s="26" t="str">
        <f ca="1">INDEX(codetiers,SMALL(colindex,ROW(A261)))</f>
        <v>130337</v>
      </c>
      <c r="B262" s="26" t="str">
        <f ca="1">VLOOKUP($A262,infos,COLUMN(B:B),0)</f>
        <v>U.N.D</v>
      </c>
      <c r="C262" s="26" t="str">
        <f ca="1">INDEX(codeart,SMALL(colindex,ROW(A261)))</f>
        <v>PSTCRT</v>
      </c>
      <c r="D262" s="26">
        <f ca="1">INDEX(infos,SMALL(colindex,ROW(A261)),COLUMN(D:D))</f>
        <v>0</v>
      </c>
      <c r="E262" s="26" t="str">
        <f ca="1">INDEX(infos,SMALL(colindex,ROW($A261)),COLUMN(E:E))</f>
        <v>ATTESTATION DE CONFORMITE</v>
      </c>
      <c r="F262" s="26">
        <f ca="1">INDEX(infos,SMALL(colindex,ROW($A261)),COLUMN(F:F))</f>
        <v>0</v>
      </c>
      <c r="G262" s="26" t="str">
        <f ca="1">INDEX(infos,SMALL(colindex,ROW($A261)),COLUMN(G:G))</f>
        <v>MED</v>
      </c>
      <c r="H262" s="28">
        <f t="array" aca="1" ref="H262" ca="1">CHOOSE(MOD(COLUMN(B:B),2)+1,IFERROR(SMALL(IF((codetiers=$A262)*(codeart=$C262),tranche,""),COLUMN(B:B)/2*MOD(COLUMN(A:A),2)),""),IFERROR(SMALL(IF((codetiers=$A262)*(codeart=$C262),prixu,""),COLUMN(A:A)/2*MOD(COLUMN(B:B),2)),""))</f>
        <v>1</v>
      </c>
      <c r="I262" s="28">
        <f t="array" aca="1" ref="I262" ca="1">CHOOSE(MOD(COLUMN(C:C),2)+1,IFERROR(SMALL(IF((codetiers=$A262)*(codeart=$C262),tranche,""),COLUMN(C:C)/2*MOD(COLUMN(B:B),2)),""),IFERROR(SMALL(IF((codetiers=$A262)*(codeart=$C262),prixu,""),COLUMN(B:B)/2*MOD(COLUMN(C:C),2)),""))</f>
        <v>18</v>
      </c>
      <c r="J262" s="28" t="str">
        <f t="array" aca="1" ref="J262" ca="1">CHOOSE(MOD(COLUMN(D:D),2)+1,IFERROR(SMALL(IF((codetiers=$A262)*(codeart=$C262),tranche,""),COLUMN(D:D)/2*MOD(COLUMN(C:C),2)),""),IFERROR(SMALL(IF((codetiers=$A262)*(codeart=$C262),prixu,""),COLUMN(C:C)/2*MOD(COLUMN(D:D),2)),""))</f>
        <v/>
      </c>
      <c r="K262" s="28" t="str">
        <f t="array" aca="1" ref="K262" ca="1">CHOOSE(MOD(COLUMN(E:E),2)+1,IFERROR(SMALL(IF((codetiers=$A262)*(codeart=$C262),tranche,""),COLUMN(E:E)/2*MOD(COLUMN(D:D),2)),""),IFERROR(SMALL(IF((codetiers=$A262)*(codeart=$C262),prixu,""),COLUMN(D:D)/2*MOD(COLUMN(E:E),2)),""))</f>
        <v/>
      </c>
      <c r="L262" s="28" t="str">
        <f t="array" aca="1" ref="L262" ca="1">CHOOSE(MOD(COLUMN(F:F),2)+1,IFERROR(SMALL(IF((codetiers=$A262)*(codeart=$C262),tranche,""),COLUMN(F:F)/2*MOD(COLUMN(E:E),2)),""),IFERROR(SMALL(IF((codetiers=$A262)*(codeart=$C262),prixu,""),COLUMN(E:E)/2*MOD(COLUMN(F:F),2)),""))</f>
        <v/>
      </c>
      <c r="M262" s="28" t="str">
        <f t="array" aca="1" ref="M262" ca="1">CHOOSE(MOD(COLUMN(G:G),2)+1,IFERROR(SMALL(IF((codetiers=$A262)*(codeart=$C262),tranche,""),COLUMN(G:G)/2*MOD(COLUMN(F:F),2)),""),IFERROR(SMALL(IF((codetiers=$A262)*(codeart=$C262),prixu,""),COLUMN(F:F)/2*MOD(COLUMN(G:G),2)),""))</f>
        <v/>
      </c>
      <c r="N262" s="28" t="str">
        <f t="array" aca="1" ref="N262" ca="1">CHOOSE(MOD(COLUMN(H:H),2)+1,IFERROR(SMALL(IF((codetiers=$A262)*(codeart=$C262),tranche,""),COLUMN(H:H)/2*MOD(COLUMN(G:G),2)),""),IFERROR(SMALL(IF((codetiers=$A262)*(codeart=$C262),prixu,""),COLUMN(G:G)/2*MOD(COLUMN(H:H),2)),""))</f>
        <v/>
      </c>
      <c r="O262" s="28" t="str">
        <f t="array" aca="1" ref="O262" ca="1">CHOOSE(MOD(COLUMN(I:I),2)+1,IFERROR(SMALL(IF((codetiers=$A262)*(codeart=$C262),tranche,""),COLUMN(I:I)/2*MOD(COLUMN(H:H),2)),""),IFERROR(SMALL(IF((codetiers=$A262)*(codeart=$C262),prixu,""),COLUMN(H:H)/2*MOD(COLUMN(I:I),2)),""))</f>
        <v/>
      </c>
      <c r="P262" s="28" t="str">
        <f t="array" aca="1" ref="P262" ca="1">CHOOSE(MOD(COLUMN(J:J),2)+1,IFERROR(SMALL(IF((codetiers=$A262)*(codeart=$C262),tranche,""),COLUMN(J:J)/2*MOD(COLUMN(I:I),2)),""),IFERROR(SMALL(IF((codetiers=$A262)*(codeart=$C262),prixu,""),COLUMN(I:I)/2*MOD(COLUMN(J:J),2)),""))</f>
        <v/>
      </c>
      <c r="Q262" s="28" t="str">
        <f t="array" aca="1" ref="Q262" ca="1">CHOOSE(MOD(COLUMN(K:K),2)+1,IFERROR(SMALL(IF((codetiers=$A262)*(codeart=$C262),tranche,""),COLUMN(K:K)/2*MOD(COLUMN(J:J),2)),""),IFERROR(SMALL(IF((codetiers=$A262)*(codeart=$C262),prixu,""),COLUMN(J:J)/2*MOD(COLUMN(K:K),2)),""))</f>
        <v/>
      </c>
      <c r="R262" s="28" t="str">
        <f t="array" aca="1" ref="R262" ca="1">CHOOSE(MOD(COLUMN(L:L),2)+1,IFERROR(SMALL(IF((codetiers=$A262)*(codeart=$C262),tranche,""),COLUMN(L:L)/2*MOD(COLUMN(K:K),2)),""),IFERROR(SMALL(IF((codetiers=$A262)*(codeart=$C262),prixu,""),COLUMN(K:K)/2*MOD(COLUMN(L:L),2)),""))</f>
        <v/>
      </c>
      <c r="S262" s="28" t="str">
        <f t="array" aca="1" ref="S262" ca="1">CHOOSE(MOD(COLUMN(M:M),2)+1,IFERROR(SMALL(IF((codetiers=$A262)*(codeart=$C262),tranche,""),COLUMN(M:M)/2*MOD(COLUMN(L:L),2)),""),IFERROR(SMALL(IF((codetiers=$A262)*(codeart=$C262),prixu,""),COLUMN(L:L)/2*MOD(COLUMN(M:M),2)),""))</f>
        <v/>
      </c>
    </row>
    <row r="263" spans="1:19">
      <c r="A263" s="26" t="str">
        <f ca="1">INDEX(codetiers,SMALL(colindex,ROW(A262)))</f>
        <v>100195</v>
      </c>
      <c r="B263" s="26" t="str">
        <f ca="1">VLOOKUP($A263,infos,COLUMN(B:B),0)</f>
        <v>NEURO FRANCE IMPLANTS</v>
      </c>
      <c r="C263" s="26" t="str">
        <f ca="1">INDEX(codeart,SMALL(colindex,ROW(A262)))</f>
        <v>PSTCRT</v>
      </c>
      <c r="D263" s="26">
        <f ca="1">INDEX(infos,SMALL(colindex,ROW(A262)),COLUMN(D:D))</f>
        <v>0</v>
      </c>
      <c r="E263" s="26" t="str">
        <f ca="1">INDEX(infos,SMALL(colindex,ROW($A262)),COLUMN(E:E))</f>
        <v>ATTESTATION DE CONFORMITE</v>
      </c>
      <c r="F263" s="26">
        <f ca="1">INDEX(infos,SMALL(colindex,ROW($A262)),COLUMN(F:F))</f>
        <v>0</v>
      </c>
      <c r="G263" s="26" t="str">
        <f ca="1">INDEX(infos,SMALL(colindex,ROW($A262)),COLUMN(G:G))</f>
        <v>MED</v>
      </c>
      <c r="H263" s="28">
        <f t="array" aca="1" ref="H263" ca="1">CHOOSE(MOD(COLUMN(B:B),2)+1,IFERROR(SMALL(IF((codetiers=$A263)*(codeart=$C263),tranche,""),COLUMN(B:B)/2*MOD(COLUMN(A:A),2)),""),IFERROR(SMALL(IF((codetiers=$A263)*(codeart=$C263),prixu,""),COLUMN(A:A)/2*MOD(COLUMN(B:B),2)),""))</f>
        <v>1</v>
      </c>
      <c r="I263" s="28">
        <f t="array" aca="1" ref="I263" ca="1">CHOOSE(MOD(COLUMN(C:C),2)+1,IFERROR(SMALL(IF((codetiers=$A263)*(codeart=$C263),tranche,""),COLUMN(C:C)/2*MOD(COLUMN(B:B),2)),""),IFERROR(SMALL(IF((codetiers=$A263)*(codeart=$C263),prixu,""),COLUMN(B:B)/2*MOD(COLUMN(C:C),2)),""))</f>
        <v>18</v>
      </c>
      <c r="J263" s="28" t="str">
        <f t="array" aca="1" ref="J263" ca="1">CHOOSE(MOD(COLUMN(D:D),2)+1,IFERROR(SMALL(IF((codetiers=$A263)*(codeart=$C263),tranche,""),COLUMN(D:D)/2*MOD(COLUMN(C:C),2)),""),IFERROR(SMALL(IF((codetiers=$A263)*(codeart=$C263),prixu,""),COLUMN(C:C)/2*MOD(COLUMN(D:D),2)),""))</f>
        <v/>
      </c>
      <c r="K263" s="28" t="str">
        <f t="array" aca="1" ref="K263" ca="1">CHOOSE(MOD(COLUMN(E:E),2)+1,IFERROR(SMALL(IF((codetiers=$A263)*(codeart=$C263),tranche,""),COLUMN(E:E)/2*MOD(COLUMN(D:D),2)),""),IFERROR(SMALL(IF((codetiers=$A263)*(codeart=$C263),prixu,""),COLUMN(D:D)/2*MOD(COLUMN(E:E),2)),""))</f>
        <v/>
      </c>
      <c r="L263" s="28" t="str">
        <f t="array" aca="1" ref="L263" ca="1">CHOOSE(MOD(COLUMN(F:F),2)+1,IFERROR(SMALL(IF((codetiers=$A263)*(codeart=$C263),tranche,""),COLUMN(F:F)/2*MOD(COLUMN(E:E),2)),""),IFERROR(SMALL(IF((codetiers=$A263)*(codeart=$C263),prixu,""),COLUMN(E:E)/2*MOD(COLUMN(F:F),2)),""))</f>
        <v/>
      </c>
      <c r="M263" s="28" t="str">
        <f t="array" aca="1" ref="M263" ca="1">CHOOSE(MOD(COLUMN(G:G),2)+1,IFERROR(SMALL(IF((codetiers=$A263)*(codeart=$C263),tranche,""),COLUMN(G:G)/2*MOD(COLUMN(F:F),2)),""),IFERROR(SMALL(IF((codetiers=$A263)*(codeart=$C263),prixu,""),COLUMN(F:F)/2*MOD(COLUMN(G:G),2)),""))</f>
        <v/>
      </c>
      <c r="N263" s="28" t="str">
        <f t="array" aca="1" ref="N263" ca="1">CHOOSE(MOD(COLUMN(H:H),2)+1,IFERROR(SMALL(IF((codetiers=$A263)*(codeart=$C263),tranche,""),COLUMN(H:H)/2*MOD(COLUMN(G:G),2)),""),IFERROR(SMALL(IF((codetiers=$A263)*(codeart=$C263),prixu,""),COLUMN(G:G)/2*MOD(COLUMN(H:H),2)),""))</f>
        <v/>
      </c>
      <c r="O263" s="28" t="str">
        <f t="array" aca="1" ref="O263" ca="1">CHOOSE(MOD(COLUMN(I:I),2)+1,IFERROR(SMALL(IF((codetiers=$A263)*(codeart=$C263),tranche,""),COLUMN(I:I)/2*MOD(COLUMN(H:H),2)),""),IFERROR(SMALL(IF((codetiers=$A263)*(codeart=$C263),prixu,""),COLUMN(H:H)/2*MOD(COLUMN(I:I),2)),""))</f>
        <v/>
      </c>
      <c r="P263" s="28" t="str">
        <f t="array" aca="1" ref="P263" ca="1">CHOOSE(MOD(COLUMN(J:J),2)+1,IFERROR(SMALL(IF((codetiers=$A263)*(codeart=$C263),tranche,""),COLUMN(J:J)/2*MOD(COLUMN(I:I),2)),""),IFERROR(SMALL(IF((codetiers=$A263)*(codeart=$C263),prixu,""),COLUMN(I:I)/2*MOD(COLUMN(J:J),2)),""))</f>
        <v/>
      </c>
      <c r="Q263" s="28" t="str">
        <f t="array" aca="1" ref="Q263" ca="1">CHOOSE(MOD(COLUMN(K:K),2)+1,IFERROR(SMALL(IF((codetiers=$A263)*(codeart=$C263),tranche,""),COLUMN(K:K)/2*MOD(COLUMN(J:J),2)),""),IFERROR(SMALL(IF((codetiers=$A263)*(codeart=$C263),prixu,""),COLUMN(J:J)/2*MOD(COLUMN(K:K),2)),""))</f>
        <v/>
      </c>
      <c r="R263" s="28" t="str">
        <f t="array" aca="1" ref="R263" ca="1">CHOOSE(MOD(COLUMN(L:L),2)+1,IFERROR(SMALL(IF((codetiers=$A263)*(codeart=$C263),tranche,""),COLUMN(L:L)/2*MOD(COLUMN(K:K),2)),""),IFERROR(SMALL(IF((codetiers=$A263)*(codeart=$C263),prixu,""),COLUMN(K:K)/2*MOD(COLUMN(L:L),2)),""))</f>
        <v/>
      </c>
      <c r="S263" s="28" t="str">
        <f t="array" aca="1" ref="S263" ca="1">CHOOSE(MOD(COLUMN(M:M),2)+1,IFERROR(SMALL(IF((codetiers=$A263)*(codeart=$C263),tranche,""),COLUMN(M:M)/2*MOD(COLUMN(L:L),2)),""),IFERROR(SMALL(IF((codetiers=$A263)*(codeart=$C263),prixu,""),COLUMN(L:L)/2*MOD(COLUMN(M:M),2)),""))</f>
        <v/>
      </c>
    </row>
    <row r="264" spans="1:19">
      <c r="A264" s="26" t="str">
        <f ca="1">INDEX(codetiers,SMALL(colindex,ROW(A263)))</f>
        <v>100763</v>
      </c>
      <c r="B264" s="26" t="str">
        <f ca="1">VLOOKUP($A264,infos,COLUMN(B:B),0)</f>
        <v>FARELLA</v>
      </c>
      <c r="C264" s="26" t="str">
        <f ca="1">INDEX(codeart,SMALL(colindex,ROW(A263)))</f>
        <v>PSTCRT</v>
      </c>
      <c r="D264" s="26">
        <f ca="1">INDEX(infos,SMALL(colindex,ROW(A263)),COLUMN(D:D))</f>
        <v>0</v>
      </c>
      <c r="E264" s="26" t="str">
        <f ca="1">INDEX(infos,SMALL(colindex,ROW($A263)),COLUMN(E:E))</f>
        <v>ATTESTATION DE CONFORMITE</v>
      </c>
      <c r="F264" s="26">
        <f ca="1">INDEX(infos,SMALL(colindex,ROW($A263)),COLUMN(F:F))</f>
        <v>0</v>
      </c>
      <c r="G264" s="26" t="str">
        <f ca="1">INDEX(infos,SMALL(colindex,ROW($A263)),COLUMN(G:G))</f>
        <v>MED</v>
      </c>
      <c r="H264" s="28">
        <f t="array" aca="1" ref="H264" ca="1">CHOOSE(MOD(COLUMN(B:B),2)+1,IFERROR(SMALL(IF((codetiers=$A264)*(codeart=$C264),tranche,""),COLUMN(B:B)/2*MOD(COLUMN(A:A),2)),""),IFERROR(SMALL(IF((codetiers=$A264)*(codeart=$C264),prixu,""),COLUMN(A:A)/2*MOD(COLUMN(B:B),2)),""))</f>
        <v>1</v>
      </c>
      <c r="I264" s="28">
        <f t="array" aca="1" ref="I264" ca="1">CHOOSE(MOD(COLUMN(C:C),2)+1,IFERROR(SMALL(IF((codetiers=$A264)*(codeart=$C264),tranche,""),COLUMN(C:C)/2*MOD(COLUMN(B:B),2)),""),IFERROR(SMALL(IF((codetiers=$A264)*(codeart=$C264),prixu,""),COLUMN(B:B)/2*MOD(COLUMN(C:C),2)),""))</f>
        <v>18</v>
      </c>
      <c r="J264" s="28" t="str">
        <f t="array" aca="1" ref="J264" ca="1">CHOOSE(MOD(COLUMN(D:D),2)+1,IFERROR(SMALL(IF((codetiers=$A264)*(codeart=$C264),tranche,""),COLUMN(D:D)/2*MOD(COLUMN(C:C),2)),""),IFERROR(SMALL(IF((codetiers=$A264)*(codeart=$C264),prixu,""),COLUMN(C:C)/2*MOD(COLUMN(D:D),2)),""))</f>
        <v/>
      </c>
      <c r="K264" s="28" t="str">
        <f t="array" aca="1" ref="K264" ca="1">CHOOSE(MOD(COLUMN(E:E),2)+1,IFERROR(SMALL(IF((codetiers=$A264)*(codeart=$C264),tranche,""),COLUMN(E:E)/2*MOD(COLUMN(D:D),2)),""),IFERROR(SMALL(IF((codetiers=$A264)*(codeart=$C264),prixu,""),COLUMN(D:D)/2*MOD(COLUMN(E:E),2)),""))</f>
        <v/>
      </c>
      <c r="L264" s="28" t="str">
        <f t="array" aca="1" ref="L264" ca="1">CHOOSE(MOD(COLUMN(F:F),2)+1,IFERROR(SMALL(IF((codetiers=$A264)*(codeart=$C264),tranche,""),COLUMN(F:F)/2*MOD(COLUMN(E:E),2)),""),IFERROR(SMALL(IF((codetiers=$A264)*(codeart=$C264),prixu,""),COLUMN(E:E)/2*MOD(COLUMN(F:F),2)),""))</f>
        <v/>
      </c>
      <c r="M264" s="28" t="str">
        <f t="array" aca="1" ref="M264" ca="1">CHOOSE(MOD(COLUMN(G:G),2)+1,IFERROR(SMALL(IF((codetiers=$A264)*(codeart=$C264),tranche,""),COLUMN(G:G)/2*MOD(COLUMN(F:F),2)),""),IFERROR(SMALL(IF((codetiers=$A264)*(codeart=$C264),prixu,""),COLUMN(F:F)/2*MOD(COLUMN(G:G),2)),""))</f>
        <v/>
      </c>
      <c r="N264" s="28" t="str">
        <f t="array" aca="1" ref="N264" ca="1">CHOOSE(MOD(COLUMN(H:H),2)+1,IFERROR(SMALL(IF((codetiers=$A264)*(codeart=$C264),tranche,""),COLUMN(H:H)/2*MOD(COLUMN(G:G),2)),""),IFERROR(SMALL(IF((codetiers=$A264)*(codeart=$C264),prixu,""),COLUMN(G:G)/2*MOD(COLUMN(H:H),2)),""))</f>
        <v/>
      </c>
      <c r="O264" s="28" t="str">
        <f t="array" aca="1" ref="O264" ca="1">CHOOSE(MOD(COLUMN(I:I),2)+1,IFERROR(SMALL(IF((codetiers=$A264)*(codeart=$C264),tranche,""),COLUMN(I:I)/2*MOD(COLUMN(H:H),2)),""),IFERROR(SMALL(IF((codetiers=$A264)*(codeart=$C264),prixu,""),COLUMN(H:H)/2*MOD(COLUMN(I:I),2)),""))</f>
        <v/>
      </c>
      <c r="P264" s="28" t="str">
        <f t="array" aca="1" ref="P264" ca="1">CHOOSE(MOD(COLUMN(J:J),2)+1,IFERROR(SMALL(IF((codetiers=$A264)*(codeart=$C264),tranche,""),COLUMN(J:J)/2*MOD(COLUMN(I:I),2)),""),IFERROR(SMALL(IF((codetiers=$A264)*(codeart=$C264),prixu,""),COLUMN(I:I)/2*MOD(COLUMN(J:J),2)),""))</f>
        <v/>
      </c>
      <c r="Q264" s="28" t="str">
        <f t="array" aca="1" ref="Q264" ca="1">CHOOSE(MOD(COLUMN(K:K),2)+1,IFERROR(SMALL(IF((codetiers=$A264)*(codeart=$C264),tranche,""),COLUMN(K:K)/2*MOD(COLUMN(J:J),2)),""),IFERROR(SMALL(IF((codetiers=$A264)*(codeart=$C264),prixu,""),COLUMN(J:J)/2*MOD(COLUMN(K:K),2)),""))</f>
        <v/>
      </c>
      <c r="R264" s="28" t="str">
        <f t="array" aca="1" ref="R264" ca="1">CHOOSE(MOD(COLUMN(L:L),2)+1,IFERROR(SMALL(IF((codetiers=$A264)*(codeart=$C264),tranche,""),COLUMN(L:L)/2*MOD(COLUMN(K:K),2)),""),IFERROR(SMALL(IF((codetiers=$A264)*(codeart=$C264),prixu,""),COLUMN(K:K)/2*MOD(COLUMN(L:L),2)),""))</f>
        <v/>
      </c>
      <c r="S264" s="28" t="str">
        <f t="array" aca="1" ref="S264" ca="1">CHOOSE(MOD(COLUMN(M:M),2)+1,IFERROR(SMALL(IF((codetiers=$A264)*(codeart=$C264),tranche,""),COLUMN(M:M)/2*MOD(COLUMN(L:L),2)),""),IFERROR(SMALL(IF((codetiers=$A264)*(codeart=$C264),prixu,""),COLUMN(L:L)/2*MOD(COLUMN(M:M),2)),""))</f>
        <v/>
      </c>
    </row>
    <row r="265" spans="1:19">
      <c r="A265" s="26" t="str">
        <f ca="1">INDEX(codetiers,SMALL(colindex,ROW(A264)))</f>
        <v>204349</v>
      </c>
      <c r="B265" s="26" t="str">
        <f ca="1">VLOOKUP($A265,infos,COLUMN(B:B),0)</f>
        <v>SBM S.A.S.</v>
      </c>
      <c r="C265" s="26" t="str">
        <f ca="1">INDEX(codeart,SMALL(colindex,ROW(A264)))</f>
        <v>PSTCRT</v>
      </c>
      <c r="D265" s="26">
        <f ca="1">INDEX(infos,SMALL(colindex,ROW(A264)),COLUMN(D:D))</f>
        <v>0</v>
      </c>
      <c r="E265" s="26" t="str">
        <f ca="1">INDEX(infos,SMALL(colindex,ROW($A264)),COLUMN(E:E))</f>
        <v>ATTESTATION DE CONFORMITE</v>
      </c>
      <c r="F265" s="26">
        <f ca="1">INDEX(infos,SMALL(colindex,ROW($A264)),COLUMN(F:F))</f>
        <v>0</v>
      </c>
      <c r="G265" s="26" t="str">
        <f ca="1">INDEX(infos,SMALL(colindex,ROW($A264)),COLUMN(G:G))</f>
        <v>MED</v>
      </c>
      <c r="H265" s="28">
        <f t="array" aca="1" ref="H265" ca="1">CHOOSE(MOD(COLUMN(B:B),2)+1,IFERROR(SMALL(IF((codetiers=$A265)*(codeart=$C265),tranche,""),COLUMN(B:B)/2*MOD(COLUMN(A:A),2)),""),IFERROR(SMALL(IF((codetiers=$A265)*(codeart=$C265),prixu,""),COLUMN(A:A)/2*MOD(COLUMN(B:B),2)),""))</f>
        <v>1</v>
      </c>
      <c r="I265" s="28">
        <f t="array" aca="1" ref="I265" ca="1">CHOOSE(MOD(COLUMN(C:C),2)+1,IFERROR(SMALL(IF((codetiers=$A265)*(codeart=$C265),tranche,""),COLUMN(C:C)/2*MOD(COLUMN(B:B),2)),""),IFERROR(SMALL(IF((codetiers=$A265)*(codeart=$C265),prixu,""),COLUMN(B:B)/2*MOD(COLUMN(C:C),2)),""))</f>
        <v>18</v>
      </c>
      <c r="J265" s="28" t="str">
        <f t="array" aca="1" ref="J265" ca="1">CHOOSE(MOD(COLUMN(D:D),2)+1,IFERROR(SMALL(IF((codetiers=$A265)*(codeart=$C265),tranche,""),COLUMN(D:D)/2*MOD(COLUMN(C:C),2)),""),IFERROR(SMALL(IF((codetiers=$A265)*(codeart=$C265),prixu,""),COLUMN(C:C)/2*MOD(COLUMN(D:D),2)),""))</f>
        <v/>
      </c>
      <c r="K265" s="28" t="str">
        <f t="array" aca="1" ref="K265" ca="1">CHOOSE(MOD(COLUMN(E:E),2)+1,IFERROR(SMALL(IF((codetiers=$A265)*(codeart=$C265),tranche,""),COLUMN(E:E)/2*MOD(COLUMN(D:D),2)),""),IFERROR(SMALL(IF((codetiers=$A265)*(codeart=$C265),prixu,""),COLUMN(D:D)/2*MOD(COLUMN(E:E),2)),""))</f>
        <v/>
      </c>
      <c r="L265" s="28" t="str">
        <f t="array" aca="1" ref="L265" ca="1">CHOOSE(MOD(COLUMN(F:F),2)+1,IFERROR(SMALL(IF((codetiers=$A265)*(codeart=$C265),tranche,""),COLUMN(F:F)/2*MOD(COLUMN(E:E),2)),""),IFERROR(SMALL(IF((codetiers=$A265)*(codeart=$C265),prixu,""),COLUMN(E:E)/2*MOD(COLUMN(F:F),2)),""))</f>
        <v/>
      </c>
      <c r="M265" s="28" t="str">
        <f t="array" aca="1" ref="M265" ca="1">CHOOSE(MOD(COLUMN(G:G),2)+1,IFERROR(SMALL(IF((codetiers=$A265)*(codeart=$C265),tranche,""),COLUMN(G:G)/2*MOD(COLUMN(F:F),2)),""),IFERROR(SMALL(IF((codetiers=$A265)*(codeart=$C265),prixu,""),COLUMN(F:F)/2*MOD(COLUMN(G:G),2)),""))</f>
        <v/>
      </c>
      <c r="N265" s="28" t="str">
        <f t="array" aca="1" ref="N265" ca="1">CHOOSE(MOD(COLUMN(H:H),2)+1,IFERROR(SMALL(IF((codetiers=$A265)*(codeart=$C265),tranche,""),COLUMN(H:H)/2*MOD(COLUMN(G:G),2)),""),IFERROR(SMALL(IF((codetiers=$A265)*(codeart=$C265),prixu,""),COLUMN(G:G)/2*MOD(COLUMN(H:H),2)),""))</f>
        <v/>
      </c>
      <c r="O265" s="28" t="str">
        <f t="array" aca="1" ref="O265" ca="1">CHOOSE(MOD(COLUMN(I:I),2)+1,IFERROR(SMALL(IF((codetiers=$A265)*(codeart=$C265),tranche,""),COLUMN(I:I)/2*MOD(COLUMN(H:H),2)),""),IFERROR(SMALL(IF((codetiers=$A265)*(codeart=$C265),prixu,""),COLUMN(H:H)/2*MOD(COLUMN(I:I),2)),""))</f>
        <v/>
      </c>
      <c r="P265" s="28" t="str">
        <f t="array" aca="1" ref="P265" ca="1">CHOOSE(MOD(COLUMN(J:J),2)+1,IFERROR(SMALL(IF((codetiers=$A265)*(codeart=$C265),tranche,""),COLUMN(J:J)/2*MOD(COLUMN(I:I),2)),""),IFERROR(SMALL(IF((codetiers=$A265)*(codeart=$C265),prixu,""),COLUMN(I:I)/2*MOD(COLUMN(J:J),2)),""))</f>
        <v/>
      </c>
      <c r="Q265" s="28" t="str">
        <f t="array" aca="1" ref="Q265" ca="1">CHOOSE(MOD(COLUMN(K:K),2)+1,IFERROR(SMALL(IF((codetiers=$A265)*(codeart=$C265),tranche,""),COLUMN(K:K)/2*MOD(COLUMN(J:J),2)),""),IFERROR(SMALL(IF((codetiers=$A265)*(codeart=$C265),prixu,""),COLUMN(J:J)/2*MOD(COLUMN(K:K),2)),""))</f>
        <v/>
      </c>
      <c r="R265" s="28" t="str">
        <f t="array" aca="1" ref="R265" ca="1">CHOOSE(MOD(COLUMN(L:L),2)+1,IFERROR(SMALL(IF((codetiers=$A265)*(codeart=$C265),tranche,""),COLUMN(L:L)/2*MOD(COLUMN(K:K),2)),""),IFERROR(SMALL(IF((codetiers=$A265)*(codeart=$C265),prixu,""),COLUMN(K:K)/2*MOD(COLUMN(L:L),2)),""))</f>
        <v/>
      </c>
      <c r="S265" s="28" t="str">
        <f t="array" aca="1" ref="S265" ca="1">CHOOSE(MOD(COLUMN(M:M),2)+1,IFERROR(SMALL(IF((codetiers=$A265)*(codeart=$C265),tranche,""),COLUMN(M:M)/2*MOD(COLUMN(L:L),2)),""),IFERROR(SMALL(IF((codetiers=$A265)*(codeart=$C265),prixu,""),COLUMN(L:L)/2*MOD(COLUMN(M:M),2)),""))</f>
        <v/>
      </c>
    </row>
    <row r="266" spans="1:19">
      <c r="A266" s="26" t="str">
        <f ca="1">INDEX(codetiers,SMALL(colindex,ROW(A265)))</f>
        <v>110091</v>
      </c>
      <c r="B266" s="26" t="str">
        <f ca="1">VLOOKUP($A266,infos,COLUMN(B:B),0)</f>
        <v>OFFMATRIX HOLDING SA</v>
      </c>
      <c r="C266" s="26" t="str">
        <f ca="1">INDEX(codeart,SMALL(colindex,ROW(A265)))</f>
        <v>PSTCRT</v>
      </c>
      <c r="D266" s="26">
        <f ca="1">INDEX(infos,SMALL(colindex,ROW(A265)),COLUMN(D:D))</f>
        <v>0</v>
      </c>
      <c r="E266" s="26" t="str">
        <f ca="1">INDEX(infos,SMALL(colindex,ROW($A265)),COLUMN(E:E))</f>
        <v>ATTESTATION DE CONFORMITE</v>
      </c>
      <c r="F266" s="26">
        <f ca="1">INDEX(infos,SMALL(colindex,ROW($A265)),COLUMN(F:F))</f>
        <v>0</v>
      </c>
      <c r="G266" s="26" t="str">
        <f ca="1">INDEX(infos,SMALL(colindex,ROW($A265)),COLUMN(G:G))</f>
        <v>MED</v>
      </c>
      <c r="H266" s="28">
        <f t="array" aca="1" ref="H266" ca="1">CHOOSE(MOD(COLUMN(B:B),2)+1,IFERROR(SMALL(IF((codetiers=$A266)*(codeart=$C266),tranche,""),COLUMN(B:B)/2*MOD(COLUMN(A:A),2)),""),IFERROR(SMALL(IF((codetiers=$A266)*(codeart=$C266),prixu,""),COLUMN(A:A)/2*MOD(COLUMN(B:B),2)),""))</f>
        <v>1</v>
      </c>
      <c r="I266" s="28">
        <f t="array" aca="1" ref="I266" ca="1">CHOOSE(MOD(COLUMN(C:C),2)+1,IFERROR(SMALL(IF((codetiers=$A266)*(codeart=$C266),tranche,""),COLUMN(C:C)/2*MOD(COLUMN(B:B),2)),""),IFERROR(SMALL(IF((codetiers=$A266)*(codeart=$C266),prixu,""),COLUMN(B:B)/2*MOD(COLUMN(C:C),2)),""))</f>
        <v>18</v>
      </c>
      <c r="J266" s="28" t="str">
        <f t="array" aca="1" ref="J266" ca="1">CHOOSE(MOD(COLUMN(D:D),2)+1,IFERROR(SMALL(IF((codetiers=$A266)*(codeart=$C266),tranche,""),COLUMN(D:D)/2*MOD(COLUMN(C:C),2)),""),IFERROR(SMALL(IF((codetiers=$A266)*(codeart=$C266),prixu,""),COLUMN(C:C)/2*MOD(COLUMN(D:D),2)),""))</f>
        <v/>
      </c>
      <c r="K266" s="28" t="str">
        <f t="array" aca="1" ref="K266" ca="1">CHOOSE(MOD(COLUMN(E:E),2)+1,IFERROR(SMALL(IF((codetiers=$A266)*(codeart=$C266),tranche,""),COLUMN(E:E)/2*MOD(COLUMN(D:D),2)),""),IFERROR(SMALL(IF((codetiers=$A266)*(codeart=$C266),prixu,""),COLUMN(D:D)/2*MOD(COLUMN(E:E),2)),""))</f>
        <v/>
      </c>
      <c r="L266" s="28" t="str">
        <f t="array" aca="1" ref="L266" ca="1">CHOOSE(MOD(COLUMN(F:F),2)+1,IFERROR(SMALL(IF((codetiers=$A266)*(codeart=$C266),tranche,""),COLUMN(F:F)/2*MOD(COLUMN(E:E),2)),""),IFERROR(SMALL(IF((codetiers=$A266)*(codeart=$C266),prixu,""),COLUMN(E:E)/2*MOD(COLUMN(F:F),2)),""))</f>
        <v/>
      </c>
      <c r="M266" s="28" t="str">
        <f t="array" aca="1" ref="M266" ca="1">CHOOSE(MOD(COLUMN(G:G),2)+1,IFERROR(SMALL(IF((codetiers=$A266)*(codeart=$C266),tranche,""),COLUMN(G:G)/2*MOD(COLUMN(F:F),2)),""),IFERROR(SMALL(IF((codetiers=$A266)*(codeart=$C266),prixu,""),COLUMN(F:F)/2*MOD(COLUMN(G:G),2)),""))</f>
        <v/>
      </c>
      <c r="N266" s="28" t="str">
        <f t="array" aca="1" ref="N266" ca="1">CHOOSE(MOD(COLUMN(H:H),2)+1,IFERROR(SMALL(IF((codetiers=$A266)*(codeart=$C266),tranche,""),COLUMN(H:H)/2*MOD(COLUMN(G:G),2)),""),IFERROR(SMALL(IF((codetiers=$A266)*(codeart=$C266),prixu,""),COLUMN(G:G)/2*MOD(COLUMN(H:H),2)),""))</f>
        <v/>
      </c>
      <c r="O266" s="28" t="str">
        <f t="array" aca="1" ref="O266" ca="1">CHOOSE(MOD(COLUMN(I:I),2)+1,IFERROR(SMALL(IF((codetiers=$A266)*(codeart=$C266),tranche,""),COLUMN(I:I)/2*MOD(COLUMN(H:H),2)),""),IFERROR(SMALL(IF((codetiers=$A266)*(codeart=$C266),prixu,""),COLUMN(H:H)/2*MOD(COLUMN(I:I),2)),""))</f>
        <v/>
      </c>
      <c r="P266" s="28" t="str">
        <f t="array" aca="1" ref="P266" ca="1">CHOOSE(MOD(COLUMN(J:J),2)+1,IFERROR(SMALL(IF((codetiers=$A266)*(codeart=$C266),tranche,""),COLUMN(J:J)/2*MOD(COLUMN(I:I),2)),""),IFERROR(SMALL(IF((codetiers=$A266)*(codeart=$C266),prixu,""),COLUMN(I:I)/2*MOD(COLUMN(J:J),2)),""))</f>
        <v/>
      </c>
      <c r="Q266" s="28" t="str">
        <f t="array" aca="1" ref="Q266" ca="1">CHOOSE(MOD(COLUMN(K:K),2)+1,IFERROR(SMALL(IF((codetiers=$A266)*(codeart=$C266),tranche,""),COLUMN(K:K)/2*MOD(COLUMN(J:J),2)),""),IFERROR(SMALL(IF((codetiers=$A266)*(codeart=$C266),prixu,""),COLUMN(J:J)/2*MOD(COLUMN(K:K),2)),""))</f>
        <v/>
      </c>
      <c r="R266" s="28" t="str">
        <f t="array" aca="1" ref="R266" ca="1">CHOOSE(MOD(COLUMN(L:L),2)+1,IFERROR(SMALL(IF((codetiers=$A266)*(codeart=$C266),tranche,""),COLUMN(L:L)/2*MOD(COLUMN(K:K),2)),""),IFERROR(SMALL(IF((codetiers=$A266)*(codeart=$C266),prixu,""),COLUMN(K:K)/2*MOD(COLUMN(L:L),2)),""))</f>
        <v/>
      </c>
      <c r="S266" s="28" t="str">
        <f t="array" aca="1" ref="S266" ca="1">CHOOSE(MOD(COLUMN(M:M),2)+1,IFERROR(SMALL(IF((codetiers=$A266)*(codeart=$C266),tranche,""),COLUMN(M:M)/2*MOD(COLUMN(L:L),2)),""),IFERROR(SMALL(IF((codetiers=$A266)*(codeart=$C266),prixu,""),COLUMN(L:L)/2*MOD(COLUMN(M:M),2)),""))</f>
        <v/>
      </c>
    </row>
    <row r="267" spans="1:19">
      <c r="A267" s="26" t="str">
        <f ca="1">INDEX(codetiers,SMALL(colindex,ROW(A266)))</f>
        <v>205964</v>
      </c>
      <c r="B267" s="26" t="str">
        <f ca="1">VLOOKUP($A267,infos,COLUMN(B:B),0)</f>
        <v>L.A. MEDICAL</v>
      </c>
      <c r="C267" s="26" t="str">
        <f ca="1">INDEX(codeart,SMALL(colindex,ROW(A266)))</f>
        <v>PSTCRT</v>
      </c>
      <c r="D267" s="26">
        <f ca="1">INDEX(infos,SMALL(colindex,ROW(A266)),COLUMN(D:D))</f>
        <v>0</v>
      </c>
      <c r="E267" s="26" t="str">
        <f ca="1">INDEX(infos,SMALL(colindex,ROW($A266)),COLUMN(E:E))</f>
        <v>ATTESTATION DE CONFORMITE</v>
      </c>
      <c r="F267" s="26">
        <f ca="1">INDEX(infos,SMALL(colindex,ROW($A266)),COLUMN(F:F))</f>
        <v>0</v>
      </c>
      <c r="G267" s="26" t="str">
        <f ca="1">INDEX(infos,SMALL(colindex,ROW($A266)),COLUMN(G:G))</f>
        <v>MED</v>
      </c>
      <c r="H267" s="28">
        <f t="array" aca="1" ref="H267" ca="1">CHOOSE(MOD(COLUMN(B:B),2)+1,IFERROR(SMALL(IF((codetiers=$A267)*(codeart=$C267),tranche,""),COLUMN(B:B)/2*MOD(COLUMN(A:A),2)),""),IFERROR(SMALL(IF((codetiers=$A267)*(codeart=$C267),prixu,""),COLUMN(A:A)/2*MOD(COLUMN(B:B),2)),""))</f>
        <v>1</v>
      </c>
      <c r="I267" s="28">
        <f t="array" aca="1" ref="I267" ca="1">CHOOSE(MOD(COLUMN(C:C),2)+1,IFERROR(SMALL(IF((codetiers=$A267)*(codeart=$C267),tranche,""),COLUMN(C:C)/2*MOD(COLUMN(B:B),2)),""),IFERROR(SMALL(IF((codetiers=$A267)*(codeart=$C267),prixu,""),COLUMN(B:B)/2*MOD(COLUMN(C:C),2)),""))</f>
        <v>18</v>
      </c>
      <c r="J267" s="28" t="str">
        <f t="array" aca="1" ref="J267" ca="1">CHOOSE(MOD(COLUMN(D:D),2)+1,IFERROR(SMALL(IF((codetiers=$A267)*(codeart=$C267),tranche,""),COLUMN(D:D)/2*MOD(COLUMN(C:C),2)),""),IFERROR(SMALL(IF((codetiers=$A267)*(codeart=$C267),prixu,""),COLUMN(C:C)/2*MOD(COLUMN(D:D),2)),""))</f>
        <v/>
      </c>
      <c r="K267" s="28" t="str">
        <f t="array" aca="1" ref="K267" ca="1">CHOOSE(MOD(COLUMN(E:E),2)+1,IFERROR(SMALL(IF((codetiers=$A267)*(codeart=$C267),tranche,""),COLUMN(E:E)/2*MOD(COLUMN(D:D),2)),""),IFERROR(SMALL(IF((codetiers=$A267)*(codeart=$C267),prixu,""),COLUMN(D:D)/2*MOD(COLUMN(E:E),2)),""))</f>
        <v/>
      </c>
      <c r="L267" s="28" t="str">
        <f t="array" aca="1" ref="L267" ca="1">CHOOSE(MOD(COLUMN(F:F),2)+1,IFERROR(SMALL(IF((codetiers=$A267)*(codeart=$C267),tranche,""),COLUMN(F:F)/2*MOD(COLUMN(E:E),2)),""),IFERROR(SMALL(IF((codetiers=$A267)*(codeart=$C267),prixu,""),COLUMN(E:E)/2*MOD(COLUMN(F:F),2)),""))</f>
        <v/>
      </c>
      <c r="M267" s="28" t="str">
        <f t="array" aca="1" ref="M267" ca="1">CHOOSE(MOD(COLUMN(G:G),2)+1,IFERROR(SMALL(IF((codetiers=$A267)*(codeart=$C267),tranche,""),COLUMN(G:G)/2*MOD(COLUMN(F:F),2)),""),IFERROR(SMALL(IF((codetiers=$A267)*(codeart=$C267),prixu,""),COLUMN(F:F)/2*MOD(COLUMN(G:G),2)),""))</f>
        <v/>
      </c>
      <c r="N267" s="28" t="str">
        <f t="array" aca="1" ref="N267" ca="1">CHOOSE(MOD(COLUMN(H:H),2)+1,IFERROR(SMALL(IF((codetiers=$A267)*(codeart=$C267),tranche,""),COLUMN(H:H)/2*MOD(COLUMN(G:G),2)),""),IFERROR(SMALL(IF((codetiers=$A267)*(codeart=$C267),prixu,""),COLUMN(G:G)/2*MOD(COLUMN(H:H),2)),""))</f>
        <v/>
      </c>
      <c r="O267" s="28" t="str">
        <f t="array" aca="1" ref="O267" ca="1">CHOOSE(MOD(COLUMN(I:I),2)+1,IFERROR(SMALL(IF((codetiers=$A267)*(codeart=$C267),tranche,""),COLUMN(I:I)/2*MOD(COLUMN(H:H),2)),""),IFERROR(SMALL(IF((codetiers=$A267)*(codeart=$C267),prixu,""),COLUMN(H:H)/2*MOD(COLUMN(I:I),2)),""))</f>
        <v/>
      </c>
      <c r="P267" s="28" t="str">
        <f t="array" aca="1" ref="P267" ca="1">CHOOSE(MOD(COLUMN(J:J),2)+1,IFERROR(SMALL(IF((codetiers=$A267)*(codeart=$C267),tranche,""),COLUMN(J:J)/2*MOD(COLUMN(I:I),2)),""),IFERROR(SMALL(IF((codetiers=$A267)*(codeart=$C267),prixu,""),COLUMN(I:I)/2*MOD(COLUMN(J:J),2)),""))</f>
        <v/>
      </c>
      <c r="Q267" s="28" t="str">
        <f t="array" aca="1" ref="Q267" ca="1">CHOOSE(MOD(COLUMN(K:K),2)+1,IFERROR(SMALL(IF((codetiers=$A267)*(codeart=$C267),tranche,""),COLUMN(K:K)/2*MOD(COLUMN(J:J),2)),""),IFERROR(SMALL(IF((codetiers=$A267)*(codeart=$C267),prixu,""),COLUMN(J:J)/2*MOD(COLUMN(K:K),2)),""))</f>
        <v/>
      </c>
      <c r="R267" s="28" t="str">
        <f t="array" aca="1" ref="R267" ca="1">CHOOSE(MOD(COLUMN(L:L),2)+1,IFERROR(SMALL(IF((codetiers=$A267)*(codeart=$C267),tranche,""),COLUMN(L:L)/2*MOD(COLUMN(K:K),2)),""),IFERROR(SMALL(IF((codetiers=$A267)*(codeart=$C267),prixu,""),COLUMN(K:K)/2*MOD(COLUMN(L:L),2)),""))</f>
        <v/>
      </c>
      <c r="S267" s="28" t="str">
        <f t="array" aca="1" ref="S267" ca="1">CHOOSE(MOD(COLUMN(M:M),2)+1,IFERROR(SMALL(IF((codetiers=$A267)*(codeart=$C267),tranche,""),COLUMN(M:M)/2*MOD(COLUMN(L:L),2)),""),IFERROR(SMALL(IF((codetiers=$A267)*(codeart=$C267),prixu,""),COLUMN(L:L)/2*MOD(COLUMN(M:M),2)),""))</f>
        <v/>
      </c>
    </row>
    <row r="268" spans="1:19">
      <c r="A268" s="26" t="str">
        <f ca="1">INDEX(codetiers,SMALL(colindex,ROW(A267)))</f>
        <v>110237</v>
      </c>
      <c r="B268" s="26" t="str">
        <f ca="1">VLOOKUP($A268,infos,COLUMN(B:B),0)</f>
        <v>BRADEMONT SAS</v>
      </c>
      <c r="C268" s="26" t="str">
        <f ca="1">INDEX(codeart,SMALL(colindex,ROW(A267)))</f>
        <v>PSTCRT</v>
      </c>
      <c r="D268" s="26">
        <f ca="1">INDEX(infos,SMALL(colindex,ROW(A267)),COLUMN(D:D))</f>
        <v>0</v>
      </c>
      <c r="E268" s="26" t="str">
        <f ca="1">INDEX(infos,SMALL(colindex,ROW($A267)),COLUMN(E:E))</f>
        <v>ATTESTATION DE CONFORMITE</v>
      </c>
      <c r="F268" s="26">
        <f ca="1">INDEX(infos,SMALL(colindex,ROW($A267)),COLUMN(F:F))</f>
        <v>0</v>
      </c>
      <c r="G268" s="26" t="str">
        <f ca="1">INDEX(infos,SMALL(colindex,ROW($A267)),COLUMN(G:G))</f>
        <v>MED</v>
      </c>
      <c r="H268" s="28">
        <f t="array" aca="1" ref="H268" ca="1">CHOOSE(MOD(COLUMN(B:B),2)+1,IFERROR(SMALL(IF((codetiers=$A268)*(codeart=$C268),tranche,""),COLUMN(B:B)/2*MOD(COLUMN(A:A),2)),""),IFERROR(SMALL(IF((codetiers=$A268)*(codeart=$C268),prixu,""),COLUMN(A:A)/2*MOD(COLUMN(B:B),2)),""))</f>
        <v>1</v>
      </c>
      <c r="I268" s="28">
        <f t="array" aca="1" ref="I268" ca="1">CHOOSE(MOD(COLUMN(C:C),2)+1,IFERROR(SMALL(IF((codetiers=$A268)*(codeart=$C268),tranche,""),COLUMN(C:C)/2*MOD(COLUMN(B:B),2)),""),IFERROR(SMALL(IF((codetiers=$A268)*(codeart=$C268),prixu,""),COLUMN(B:B)/2*MOD(COLUMN(C:C),2)),""))</f>
        <v>18</v>
      </c>
      <c r="J268" s="28" t="str">
        <f t="array" aca="1" ref="J268" ca="1">CHOOSE(MOD(COLUMN(D:D),2)+1,IFERROR(SMALL(IF((codetiers=$A268)*(codeart=$C268),tranche,""),COLUMN(D:D)/2*MOD(COLUMN(C:C),2)),""),IFERROR(SMALL(IF((codetiers=$A268)*(codeart=$C268),prixu,""),COLUMN(C:C)/2*MOD(COLUMN(D:D),2)),""))</f>
        <v/>
      </c>
      <c r="K268" s="28" t="str">
        <f t="array" aca="1" ref="K268" ca="1">CHOOSE(MOD(COLUMN(E:E),2)+1,IFERROR(SMALL(IF((codetiers=$A268)*(codeart=$C268),tranche,""),COLUMN(E:E)/2*MOD(COLUMN(D:D),2)),""),IFERROR(SMALL(IF((codetiers=$A268)*(codeart=$C268),prixu,""),COLUMN(D:D)/2*MOD(COLUMN(E:E),2)),""))</f>
        <v/>
      </c>
      <c r="L268" s="28" t="str">
        <f t="array" aca="1" ref="L268" ca="1">CHOOSE(MOD(COLUMN(F:F),2)+1,IFERROR(SMALL(IF((codetiers=$A268)*(codeart=$C268),tranche,""),COLUMN(F:F)/2*MOD(COLUMN(E:E),2)),""),IFERROR(SMALL(IF((codetiers=$A268)*(codeart=$C268),prixu,""),COLUMN(E:E)/2*MOD(COLUMN(F:F),2)),""))</f>
        <v/>
      </c>
      <c r="M268" s="28" t="str">
        <f t="array" aca="1" ref="M268" ca="1">CHOOSE(MOD(COLUMN(G:G),2)+1,IFERROR(SMALL(IF((codetiers=$A268)*(codeart=$C268),tranche,""),COLUMN(G:G)/2*MOD(COLUMN(F:F),2)),""),IFERROR(SMALL(IF((codetiers=$A268)*(codeart=$C268),prixu,""),COLUMN(F:F)/2*MOD(COLUMN(G:G),2)),""))</f>
        <v/>
      </c>
      <c r="N268" s="28" t="str">
        <f t="array" aca="1" ref="N268" ca="1">CHOOSE(MOD(COLUMN(H:H),2)+1,IFERROR(SMALL(IF((codetiers=$A268)*(codeart=$C268),tranche,""),COLUMN(H:H)/2*MOD(COLUMN(G:G),2)),""),IFERROR(SMALL(IF((codetiers=$A268)*(codeart=$C268),prixu,""),COLUMN(G:G)/2*MOD(COLUMN(H:H),2)),""))</f>
        <v/>
      </c>
      <c r="O268" s="28" t="str">
        <f t="array" aca="1" ref="O268" ca="1">CHOOSE(MOD(COLUMN(I:I),2)+1,IFERROR(SMALL(IF((codetiers=$A268)*(codeart=$C268),tranche,""),COLUMN(I:I)/2*MOD(COLUMN(H:H),2)),""),IFERROR(SMALL(IF((codetiers=$A268)*(codeart=$C268),prixu,""),COLUMN(H:H)/2*MOD(COLUMN(I:I),2)),""))</f>
        <v/>
      </c>
      <c r="P268" s="28" t="str">
        <f t="array" aca="1" ref="P268" ca="1">CHOOSE(MOD(COLUMN(J:J),2)+1,IFERROR(SMALL(IF((codetiers=$A268)*(codeart=$C268),tranche,""),COLUMN(J:J)/2*MOD(COLUMN(I:I),2)),""),IFERROR(SMALL(IF((codetiers=$A268)*(codeart=$C268),prixu,""),COLUMN(I:I)/2*MOD(COLUMN(J:J),2)),""))</f>
        <v/>
      </c>
      <c r="Q268" s="28" t="str">
        <f t="array" aca="1" ref="Q268" ca="1">CHOOSE(MOD(COLUMN(K:K),2)+1,IFERROR(SMALL(IF((codetiers=$A268)*(codeart=$C268),tranche,""),COLUMN(K:K)/2*MOD(COLUMN(J:J),2)),""),IFERROR(SMALL(IF((codetiers=$A268)*(codeart=$C268),prixu,""),COLUMN(J:J)/2*MOD(COLUMN(K:K),2)),""))</f>
        <v/>
      </c>
      <c r="R268" s="28" t="str">
        <f t="array" aca="1" ref="R268" ca="1">CHOOSE(MOD(COLUMN(L:L),2)+1,IFERROR(SMALL(IF((codetiers=$A268)*(codeart=$C268),tranche,""),COLUMN(L:L)/2*MOD(COLUMN(K:K),2)),""),IFERROR(SMALL(IF((codetiers=$A268)*(codeart=$C268),prixu,""),COLUMN(K:K)/2*MOD(COLUMN(L:L),2)),""))</f>
        <v/>
      </c>
      <c r="S268" s="28" t="str">
        <f t="array" aca="1" ref="S268" ca="1">CHOOSE(MOD(COLUMN(M:M),2)+1,IFERROR(SMALL(IF((codetiers=$A268)*(codeart=$C268),tranche,""),COLUMN(M:M)/2*MOD(COLUMN(L:L),2)),""),IFERROR(SMALL(IF((codetiers=$A268)*(codeart=$C268),prixu,""),COLUMN(L:L)/2*MOD(COLUMN(M:M),2)),""))</f>
        <v/>
      </c>
    </row>
    <row r="269" spans="1:19">
      <c r="A269" s="26" t="str">
        <f ca="1">INDEX(codetiers,SMALL(colindex,ROW(A268)))</f>
        <v>110264</v>
      </c>
      <c r="B269" s="26" t="str">
        <f ca="1">VLOOKUP($A269,infos,COLUMN(B:B),0)</f>
        <v>MINERVA ISSARTEL</v>
      </c>
      <c r="C269" s="26" t="str">
        <f ca="1">INDEX(codeart,SMALL(colindex,ROW(A268)))</f>
        <v>PSTCRT</v>
      </c>
      <c r="D269" s="26">
        <f ca="1">INDEX(infos,SMALL(colindex,ROW(A268)),COLUMN(D:D))</f>
        <v>0</v>
      </c>
      <c r="E269" s="26" t="str">
        <f ca="1">INDEX(infos,SMALL(colindex,ROW($A268)),COLUMN(E:E))</f>
        <v>ATTESTATION DE CONFORMITE</v>
      </c>
      <c r="F269" s="26">
        <f ca="1">INDEX(infos,SMALL(colindex,ROW($A268)),COLUMN(F:F))</f>
        <v>0</v>
      </c>
      <c r="G269" s="26" t="str">
        <f ca="1">INDEX(infos,SMALL(colindex,ROW($A268)),COLUMN(G:G))</f>
        <v>MED</v>
      </c>
      <c r="H269" s="28">
        <f t="array" aca="1" ref="H269" ca="1">CHOOSE(MOD(COLUMN(B:B),2)+1,IFERROR(SMALL(IF((codetiers=$A269)*(codeart=$C269),tranche,""),COLUMN(B:B)/2*MOD(COLUMN(A:A),2)),""),IFERROR(SMALL(IF((codetiers=$A269)*(codeart=$C269),prixu,""),COLUMN(A:A)/2*MOD(COLUMN(B:B),2)),""))</f>
        <v>1</v>
      </c>
      <c r="I269" s="28">
        <f t="array" aca="1" ref="I269" ca="1">CHOOSE(MOD(COLUMN(C:C),2)+1,IFERROR(SMALL(IF((codetiers=$A269)*(codeart=$C269),tranche,""),COLUMN(C:C)/2*MOD(COLUMN(B:B),2)),""),IFERROR(SMALL(IF((codetiers=$A269)*(codeart=$C269),prixu,""),COLUMN(B:B)/2*MOD(COLUMN(C:C),2)),""))</f>
        <v>18</v>
      </c>
      <c r="J269" s="28" t="str">
        <f t="array" aca="1" ref="J269" ca="1">CHOOSE(MOD(COLUMN(D:D),2)+1,IFERROR(SMALL(IF((codetiers=$A269)*(codeart=$C269),tranche,""),COLUMN(D:D)/2*MOD(COLUMN(C:C),2)),""),IFERROR(SMALL(IF((codetiers=$A269)*(codeart=$C269),prixu,""),COLUMN(C:C)/2*MOD(COLUMN(D:D),2)),""))</f>
        <v/>
      </c>
      <c r="K269" s="28" t="str">
        <f t="array" aca="1" ref="K269" ca="1">CHOOSE(MOD(COLUMN(E:E),2)+1,IFERROR(SMALL(IF((codetiers=$A269)*(codeart=$C269),tranche,""),COLUMN(E:E)/2*MOD(COLUMN(D:D),2)),""),IFERROR(SMALL(IF((codetiers=$A269)*(codeart=$C269),prixu,""),COLUMN(D:D)/2*MOD(COLUMN(E:E),2)),""))</f>
        <v/>
      </c>
      <c r="L269" s="28" t="str">
        <f t="array" aca="1" ref="L269" ca="1">CHOOSE(MOD(COLUMN(F:F),2)+1,IFERROR(SMALL(IF((codetiers=$A269)*(codeart=$C269),tranche,""),COLUMN(F:F)/2*MOD(COLUMN(E:E),2)),""),IFERROR(SMALL(IF((codetiers=$A269)*(codeart=$C269),prixu,""),COLUMN(E:E)/2*MOD(COLUMN(F:F),2)),""))</f>
        <v/>
      </c>
      <c r="M269" s="28" t="str">
        <f t="array" aca="1" ref="M269" ca="1">CHOOSE(MOD(COLUMN(G:G),2)+1,IFERROR(SMALL(IF((codetiers=$A269)*(codeart=$C269),tranche,""),COLUMN(G:G)/2*MOD(COLUMN(F:F),2)),""),IFERROR(SMALL(IF((codetiers=$A269)*(codeart=$C269),prixu,""),COLUMN(F:F)/2*MOD(COLUMN(G:G),2)),""))</f>
        <v/>
      </c>
      <c r="N269" s="28" t="str">
        <f t="array" aca="1" ref="N269" ca="1">CHOOSE(MOD(COLUMN(H:H),2)+1,IFERROR(SMALL(IF((codetiers=$A269)*(codeart=$C269),tranche,""),COLUMN(H:H)/2*MOD(COLUMN(G:G),2)),""),IFERROR(SMALL(IF((codetiers=$A269)*(codeart=$C269),prixu,""),COLUMN(G:G)/2*MOD(COLUMN(H:H),2)),""))</f>
        <v/>
      </c>
      <c r="O269" s="28" t="str">
        <f t="array" aca="1" ref="O269" ca="1">CHOOSE(MOD(COLUMN(I:I),2)+1,IFERROR(SMALL(IF((codetiers=$A269)*(codeart=$C269),tranche,""),COLUMN(I:I)/2*MOD(COLUMN(H:H),2)),""),IFERROR(SMALL(IF((codetiers=$A269)*(codeart=$C269),prixu,""),COLUMN(H:H)/2*MOD(COLUMN(I:I),2)),""))</f>
        <v/>
      </c>
      <c r="P269" s="28" t="str">
        <f t="array" aca="1" ref="P269" ca="1">CHOOSE(MOD(COLUMN(J:J),2)+1,IFERROR(SMALL(IF((codetiers=$A269)*(codeart=$C269),tranche,""),COLUMN(J:J)/2*MOD(COLUMN(I:I),2)),""),IFERROR(SMALL(IF((codetiers=$A269)*(codeart=$C269),prixu,""),COLUMN(I:I)/2*MOD(COLUMN(J:J),2)),""))</f>
        <v/>
      </c>
      <c r="Q269" s="28" t="str">
        <f t="array" aca="1" ref="Q269" ca="1">CHOOSE(MOD(COLUMN(K:K),2)+1,IFERROR(SMALL(IF((codetiers=$A269)*(codeart=$C269),tranche,""),COLUMN(K:K)/2*MOD(COLUMN(J:J),2)),""),IFERROR(SMALL(IF((codetiers=$A269)*(codeart=$C269),prixu,""),COLUMN(J:J)/2*MOD(COLUMN(K:K),2)),""))</f>
        <v/>
      </c>
      <c r="R269" s="28" t="str">
        <f t="array" aca="1" ref="R269" ca="1">CHOOSE(MOD(COLUMN(L:L),2)+1,IFERROR(SMALL(IF((codetiers=$A269)*(codeart=$C269),tranche,""),COLUMN(L:L)/2*MOD(COLUMN(K:K),2)),""),IFERROR(SMALL(IF((codetiers=$A269)*(codeart=$C269),prixu,""),COLUMN(K:K)/2*MOD(COLUMN(L:L),2)),""))</f>
        <v/>
      </c>
      <c r="S269" s="28" t="str">
        <f t="array" aca="1" ref="S269" ca="1">CHOOSE(MOD(COLUMN(M:M),2)+1,IFERROR(SMALL(IF((codetiers=$A269)*(codeart=$C269),tranche,""),COLUMN(M:M)/2*MOD(COLUMN(L:L),2)),""),IFERROR(SMALL(IF((codetiers=$A269)*(codeart=$C269),prixu,""),COLUMN(L:L)/2*MOD(COLUMN(M:M),2)),""))</f>
        <v/>
      </c>
    </row>
    <row r="270" spans="1:19">
      <c r="A270" s="26" t="str">
        <f ca="1">INDEX(codetiers,SMALL(colindex,ROW(A269)))</f>
        <v>130184</v>
      </c>
      <c r="B270" s="26" t="str">
        <f ca="1">VLOOKUP($A270,infos,COLUMN(B:B),0)</f>
        <v>MICROTEC</v>
      </c>
      <c r="C270" s="26" t="str">
        <f ca="1">INDEX(codeart,SMALL(colindex,ROW(A269)))</f>
        <v>PSTCRT</v>
      </c>
      <c r="D270" s="26">
        <f ca="1">INDEX(infos,SMALL(colindex,ROW(A269)),COLUMN(D:D))</f>
        <v>0</v>
      </c>
      <c r="E270" s="26" t="str">
        <f ca="1">INDEX(infos,SMALL(colindex,ROW($A269)),COLUMN(E:E))</f>
        <v>ATTESTATION DE CONFORMITE</v>
      </c>
      <c r="F270" s="26">
        <f ca="1">INDEX(infos,SMALL(colindex,ROW($A269)),COLUMN(F:F))</f>
        <v>0</v>
      </c>
      <c r="G270" s="26" t="str">
        <f ca="1">INDEX(infos,SMALL(colindex,ROW($A269)),COLUMN(G:G))</f>
        <v>MED</v>
      </c>
      <c r="H270" s="28">
        <f t="array" aca="1" ref="H270" ca="1">CHOOSE(MOD(COLUMN(B:B),2)+1,IFERROR(SMALL(IF((codetiers=$A270)*(codeart=$C270),tranche,""),COLUMN(B:B)/2*MOD(COLUMN(A:A),2)),""),IFERROR(SMALL(IF((codetiers=$A270)*(codeart=$C270),prixu,""),COLUMN(A:A)/2*MOD(COLUMN(B:B),2)),""))</f>
        <v>1</v>
      </c>
      <c r="I270" s="28">
        <f t="array" aca="1" ref="I270" ca="1">CHOOSE(MOD(COLUMN(C:C),2)+1,IFERROR(SMALL(IF((codetiers=$A270)*(codeart=$C270),tranche,""),COLUMN(C:C)/2*MOD(COLUMN(B:B),2)),""),IFERROR(SMALL(IF((codetiers=$A270)*(codeart=$C270),prixu,""),COLUMN(B:B)/2*MOD(COLUMN(C:C),2)),""))</f>
        <v>18</v>
      </c>
      <c r="J270" s="28" t="str">
        <f t="array" aca="1" ref="J270" ca="1">CHOOSE(MOD(COLUMN(D:D),2)+1,IFERROR(SMALL(IF((codetiers=$A270)*(codeart=$C270),tranche,""),COLUMN(D:D)/2*MOD(COLUMN(C:C),2)),""),IFERROR(SMALL(IF((codetiers=$A270)*(codeart=$C270),prixu,""),COLUMN(C:C)/2*MOD(COLUMN(D:D),2)),""))</f>
        <v/>
      </c>
      <c r="K270" s="28" t="str">
        <f t="array" aca="1" ref="K270" ca="1">CHOOSE(MOD(COLUMN(E:E),2)+1,IFERROR(SMALL(IF((codetiers=$A270)*(codeart=$C270),tranche,""),COLUMN(E:E)/2*MOD(COLUMN(D:D),2)),""),IFERROR(SMALL(IF((codetiers=$A270)*(codeart=$C270),prixu,""),COLUMN(D:D)/2*MOD(COLUMN(E:E),2)),""))</f>
        <v/>
      </c>
      <c r="L270" s="28" t="str">
        <f t="array" aca="1" ref="L270" ca="1">CHOOSE(MOD(COLUMN(F:F),2)+1,IFERROR(SMALL(IF((codetiers=$A270)*(codeart=$C270),tranche,""),COLUMN(F:F)/2*MOD(COLUMN(E:E),2)),""),IFERROR(SMALL(IF((codetiers=$A270)*(codeart=$C270),prixu,""),COLUMN(E:E)/2*MOD(COLUMN(F:F),2)),""))</f>
        <v/>
      </c>
      <c r="M270" s="28" t="str">
        <f t="array" aca="1" ref="M270" ca="1">CHOOSE(MOD(COLUMN(G:G),2)+1,IFERROR(SMALL(IF((codetiers=$A270)*(codeart=$C270),tranche,""),COLUMN(G:G)/2*MOD(COLUMN(F:F),2)),""),IFERROR(SMALL(IF((codetiers=$A270)*(codeart=$C270),prixu,""),COLUMN(F:F)/2*MOD(COLUMN(G:G),2)),""))</f>
        <v/>
      </c>
      <c r="N270" s="28" t="str">
        <f t="array" aca="1" ref="N270" ca="1">CHOOSE(MOD(COLUMN(H:H),2)+1,IFERROR(SMALL(IF((codetiers=$A270)*(codeart=$C270),tranche,""),COLUMN(H:H)/2*MOD(COLUMN(G:G),2)),""),IFERROR(SMALL(IF((codetiers=$A270)*(codeart=$C270),prixu,""),COLUMN(G:G)/2*MOD(COLUMN(H:H),2)),""))</f>
        <v/>
      </c>
      <c r="O270" s="28" t="str">
        <f t="array" aca="1" ref="O270" ca="1">CHOOSE(MOD(COLUMN(I:I),2)+1,IFERROR(SMALL(IF((codetiers=$A270)*(codeart=$C270),tranche,""),COLUMN(I:I)/2*MOD(COLUMN(H:H),2)),""),IFERROR(SMALL(IF((codetiers=$A270)*(codeart=$C270),prixu,""),COLUMN(H:H)/2*MOD(COLUMN(I:I),2)),""))</f>
        <v/>
      </c>
      <c r="P270" s="28" t="str">
        <f t="array" aca="1" ref="P270" ca="1">CHOOSE(MOD(COLUMN(J:J),2)+1,IFERROR(SMALL(IF((codetiers=$A270)*(codeart=$C270),tranche,""),COLUMN(J:J)/2*MOD(COLUMN(I:I),2)),""),IFERROR(SMALL(IF((codetiers=$A270)*(codeart=$C270),prixu,""),COLUMN(I:I)/2*MOD(COLUMN(J:J),2)),""))</f>
        <v/>
      </c>
      <c r="Q270" s="28" t="str">
        <f t="array" aca="1" ref="Q270" ca="1">CHOOSE(MOD(COLUMN(K:K),2)+1,IFERROR(SMALL(IF((codetiers=$A270)*(codeart=$C270),tranche,""),COLUMN(K:K)/2*MOD(COLUMN(J:J),2)),""),IFERROR(SMALL(IF((codetiers=$A270)*(codeart=$C270),prixu,""),COLUMN(J:J)/2*MOD(COLUMN(K:K),2)),""))</f>
        <v/>
      </c>
      <c r="R270" s="28" t="str">
        <f t="array" aca="1" ref="R270" ca="1">CHOOSE(MOD(COLUMN(L:L),2)+1,IFERROR(SMALL(IF((codetiers=$A270)*(codeart=$C270),tranche,""),COLUMN(L:L)/2*MOD(COLUMN(K:K),2)),""),IFERROR(SMALL(IF((codetiers=$A270)*(codeart=$C270),prixu,""),COLUMN(K:K)/2*MOD(COLUMN(L:L),2)),""))</f>
        <v/>
      </c>
      <c r="S270" s="28" t="str">
        <f t="array" aca="1" ref="S270" ca="1">CHOOSE(MOD(COLUMN(M:M),2)+1,IFERROR(SMALL(IF((codetiers=$A270)*(codeart=$C270),tranche,""),COLUMN(M:M)/2*MOD(COLUMN(L:L),2)),""),IFERROR(SMALL(IF((codetiers=$A270)*(codeart=$C270),prixu,""),COLUMN(L:L)/2*MOD(COLUMN(M:M),2)),""))</f>
        <v/>
      </c>
    </row>
    <row r="271" spans="1:19">
      <c r="A271" s="26" t="str">
        <f ca="1">INDEX(codetiers,SMALL(colindex,ROW(A270)))</f>
        <v>100076</v>
      </c>
      <c r="B271" s="26" t="str">
        <f ca="1">VLOOKUP($A271,infos,COLUMN(B:B),0)</f>
        <v>GROUPE LEPINE</v>
      </c>
      <c r="C271" s="26" t="str">
        <f ca="1">INDEX(codeart,SMALL(colindex,ROW(A270)))</f>
        <v>PSTCRT</v>
      </c>
      <c r="D271" s="26">
        <f ca="1">INDEX(infos,SMALL(colindex,ROW(A270)),COLUMN(D:D))</f>
        <v>0</v>
      </c>
      <c r="E271" s="26" t="str">
        <f ca="1">INDEX(infos,SMALL(colindex,ROW($A270)),COLUMN(E:E))</f>
        <v>ATTESTATION DE CONFORMITE</v>
      </c>
      <c r="F271" s="26">
        <f ca="1">INDEX(infos,SMALL(colindex,ROW($A270)),COLUMN(F:F))</f>
        <v>0</v>
      </c>
      <c r="G271" s="26" t="str">
        <f ca="1">INDEX(infos,SMALL(colindex,ROW($A270)),COLUMN(G:G))</f>
        <v>MED</v>
      </c>
      <c r="H271" s="28">
        <f t="array" aca="1" ref="H271" ca="1">CHOOSE(MOD(COLUMN(B:B),2)+1,IFERROR(SMALL(IF((codetiers=$A271)*(codeart=$C271),tranche,""),COLUMN(B:B)/2*MOD(COLUMN(A:A),2)),""),IFERROR(SMALL(IF((codetiers=$A271)*(codeart=$C271),prixu,""),COLUMN(A:A)/2*MOD(COLUMN(B:B),2)),""))</f>
        <v>1</v>
      </c>
      <c r="I271" s="28">
        <f t="array" aca="1" ref="I271" ca="1">CHOOSE(MOD(COLUMN(C:C),2)+1,IFERROR(SMALL(IF((codetiers=$A271)*(codeart=$C271),tranche,""),COLUMN(C:C)/2*MOD(COLUMN(B:B),2)),""),IFERROR(SMALL(IF((codetiers=$A271)*(codeart=$C271),prixu,""),COLUMN(B:B)/2*MOD(COLUMN(C:C),2)),""))</f>
        <v>18</v>
      </c>
      <c r="J271" s="28" t="str">
        <f t="array" aca="1" ref="J271" ca="1">CHOOSE(MOD(COLUMN(D:D),2)+1,IFERROR(SMALL(IF((codetiers=$A271)*(codeart=$C271),tranche,""),COLUMN(D:D)/2*MOD(COLUMN(C:C),2)),""),IFERROR(SMALL(IF((codetiers=$A271)*(codeart=$C271),prixu,""),COLUMN(C:C)/2*MOD(COLUMN(D:D),2)),""))</f>
        <v/>
      </c>
      <c r="K271" s="28" t="str">
        <f t="array" aca="1" ref="K271" ca="1">CHOOSE(MOD(COLUMN(E:E),2)+1,IFERROR(SMALL(IF((codetiers=$A271)*(codeart=$C271),tranche,""),COLUMN(E:E)/2*MOD(COLUMN(D:D),2)),""),IFERROR(SMALL(IF((codetiers=$A271)*(codeart=$C271),prixu,""),COLUMN(D:D)/2*MOD(COLUMN(E:E),2)),""))</f>
        <v/>
      </c>
      <c r="L271" s="28" t="str">
        <f t="array" aca="1" ref="L271" ca="1">CHOOSE(MOD(COLUMN(F:F),2)+1,IFERROR(SMALL(IF((codetiers=$A271)*(codeart=$C271),tranche,""),COLUMN(F:F)/2*MOD(COLUMN(E:E),2)),""),IFERROR(SMALL(IF((codetiers=$A271)*(codeart=$C271),prixu,""),COLUMN(E:E)/2*MOD(COLUMN(F:F),2)),""))</f>
        <v/>
      </c>
      <c r="M271" s="28" t="str">
        <f t="array" aca="1" ref="M271" ca="1">CHOOSE(MOD(COLUMN(G:G),2)+1,IFERROR(SMALL(IF((codetiers=$A271)*(codeart=$C271),tranche,""),COLUMN(G:G)/2*MOD(COLUMN(F:F),2)),""),IFERROR(SMALL(IF((codetiers=$A271)*(codeart=$C271),prixu,""),COLUMN(F:F)/2*MOD(COLUMN(G:G),2)),""))</f>
        <v/>
      </c>
      <c r="N271" s="28" t="str">
        <f t="array" aca="1" ref="N271" ca="1">CHOOSE(MOD(COLUMN(H:H),2)+1,IFERROR(SMALL(IF((codetiers=$A271)*(codeart=$C271),tranche,""),COLUMN(H:H)/2*MOD(COLUMN(G:G),2)),""),IFERROR(SMALL(IF((codetiers=$A271)*(codeart=$C271),prixu,""),COLUMN(G:G)/2*MOD(COLUMN(H:H),2)),""))</f>
        <v/>
      </c>
      <c r="O271" s="28" t="str">
        <f t="array" aca="1" ref="O271" ca="1">CHOOSE(MOD(COLUMN(I:I),2)+1,IFERROR(SMALL(IF((codetiers=$A271)*(codeart=$C271),tranche,""),COLUMN(I:I)/2*MOD(COLUMN(H:H),2)),""),IFERROR(SMALL(IF((codetiers=$A271)*(codeart=$C271),prixu,""),COLUMN(H:H)/2*MOD(COLUMN(I:I),2)),""))</f>
        <v/>
      </c>
      <c r="P271" s="28" t="str">
        <f t="array" aca="1" ref="P271" ca="1">CHOOSE(MOD(COLUMN(J:J),2)+1,IFERROR(SMALL(IF((codetiers=$A271)*(codeart=$C271),tranche,""),COLUMN(J:J)/2*MOD(COLUMN(I:I),2)),""),IFERROR(SMALL(IF((codetiers=$A271)*(codeart=$C271),prixu,""),COLUMN(I:I)/2*MOD(COLUMN(J:J),2)),""))</f>
        <v/>
      </c>
      <c r="Q271" s="28" t="str">
        <f t="array" aca="1" ref="Q271" ca="1">CHOOSE(MOD(COLUMN(K:K),2)+1,IFERROR(SMALL(IF((codetiers=$A271)*(codeart=$C271),tranche,""),COLUMN(K:K)/2*MOD(COLUMN(J:J),2)),""),IFERROR(SMALL(IF((codetiers=$A271)*(codeart=$C271),prixu,""),COLUMN(J:J)/2*MOD(COLUMN(K:K),2)),""))</f>
        <v/>
      </c>
      <c r="R271" s="28" t="str">
        <f t="array" aca="1" ref="R271" ca="1">CHOOSE(MOD(COLUMN(L:L),2)+1,IFERROR(SMALL(IF((codetiers=$A271)*(codeart=$C271),tranche,""),COLUMN(L:L)/2*MOD(COLUMN(K:K),2)),""),IFERROR(SMALL(IF((codetiers=$A271)*(codeart=$C271),prixu,""),COLUMN(K:K)/2*MOD(COLUMN(L:L),2)),""))</f>
        <v/>
      </c>
      <c r="S271" s="28" t="str">
        <f t="array" aca="1" ref="S271" ca="1">CHOOSE(MOD(COLUMN(M:M),2)+1,IFERROR(SMALL(IF((codetiers=$A271)*(codeart=$C271),tranche,""),COLUMN(M:M)/2*MOD(COLUMN(L:L),2)),""),IFERROR(SMALL(IF((codetiers=$A271)*(codeart=$C271),prixu,""),COLUMN(L:L)/2*MOD(COLUMN(M:M),2)),""))</f>
        <v/>
      </c>
    </row>
    <row r="272" spans="1:19">
      <c r="A272" s="26" t="str">
        <f ca="1">INDEX(codetiers,SMALL(colindex,ROW(A271)))</f>
        <v>130200</v>
      </c>
      <c r="B272" s="26" t="str">
        <f ca="1">VLOOKUP($A272,infos,COLUMN(B:B),0)</f>
        <v>SATELEC ACTEON</v>
      </c>
      <c r="C272" s="26" t="str">
        <f ca="1">INDEX(codeart,SMALL(colindex,ROW(A271)))</f>
        <v>PSTCRT</v>
      </c>
      <c r="D272" s="26">
        <f ca="1">INDEX(infos,SMALL(colindex,ROW(A271)),COLUMN(D:D))</f>
        <v>0</v>
      </c>
      <c r="E272" s="26" t="str">
        <f ca="1">INDEX(infos,SMALL(colindex,ROW($A271)),COLUMN(E:E))</f>
        <v>ATTESTATION DE CONFORMITE</v>
      </c>
      <c r="F272" s="26">
        <f ca="1">INDEX(infos,SMALL(colindex,ROW($A271)),COLUMN(F:F))</f>
        <v>0</v>
      </c>
      <c r="G272" s="26" t="str">
        <f ca="1">INDEX(infos,SMALL(colindex,ROW($A271)),COLUMN(G:G))</f>
        <v>MED</v>
      </c>
      <c r="H272" s="28">
        <f t="array" aca="1" ref="H272" ca="1">CHOOSE(MOD(COLUMN(B:B),2)+1,IFERROR(SMALL(IF((codetiers=$A272)*(codeart=$C272),tranche,""),COLUMN(B:B)/2*MOD(COLUMN(A:A),2)),""),IFERROR(SMALL(IF((codetiers=$A272)*(codeart=$C272),prixu,""),COLUMN(A:A)/2*MOD(COLUMN(B:B),2)),""))</f>
        <v>1</v>
      </c>
      <c r="I272" s="28">
        <f t="array" aca="1" ref="I272" ca="1">CHOOSE(MOD(COLUMN(C:C),2)+1,IFERROR(SMALL(IF((codetiers=$A272)*(codeart=$C272),tranche,""),COLUMN(C:C)/2*MOD(COLUMN(B:B),2)),""),IFERROR(SMALL(IF((codetiers=$A272)*(codeart=$C272),prixu,""),COLUMN(B:B)/2*MOD(COLUMN(C:C),2)),""))</f>
        <v>18</v>
      </c>
      <c r="J272" s="28" t="str">
        <f t="array" aca="1" ref="J272" ca="1">CHOOSE(MOD(COLUMN(D:D),2)+1,IFERROR(SMALL(IF((codetiers=$A272)*(codeart=$C272),tranche,""),COLUMN(D:D)/2*MOD(COLUMN(C:C),2)),""),IFERROR(SMALL(IF((codetiers=$A272)*(codeart=$C272),prixu,""),COLUMN(C:C)/2*MOD(COLUMN(D:D),2)),""))</f>
        <v/>
      </c>
      <c r="K272" s="28" t="str">
        <f t="array" aca="1" ref="K272" ca="1">CHOOSE(MOD(COLUMN(E:E),2)+1,IFERROR(SMALL(IF((codetiers=$A272)*(codeart=$C272),tranche,""),COLUMN(E:E)/2*MOD(COLUMN(D:D),2)),""),IFERROR(SMALL(IF((codetiers=$A272)*(codeart=$C272),prixu,""),COLUMN(D:D)/2*MOD(COLUMN(E:E),2)),""))</f>
        <v/>
      </c>
      <c r="L272" s="28" t="str">
        <f t="array" aca="1" ref="L272" ca="1">CHOOSE(MOD(COLUMN(F:F),2)+1,IFERROR(SMALL(IF((codetiers=$A272)*(codeart=$C272),tranche,""),COLUMN(F:F)/2*MOD(COLUMN(E:E),2)),""),IFERROR(SMALL(IF((codetiers=$A272)*(codeart=$C272),prixu,""),COLUMN(E:E)/2*MOD(COLUMN(F:F),2)),""))</f>
        <v/>
      </c>
      <c r="M272" s="28" t="str">
        <f t="array" aca="1" ref="M272" ca="1">CHOOSE(MOD(COLUMN(G:G),2)+1,IFERROR(SMALL(IF((codetiers=$A272)*(codeart=$C272),tranche,""),COLUMN(G:G)/2*MOD(COLUMN(F:F),2)),""),IFERROR(SMALL(IF((codetiers=$A272)*(codeart=$C272),prixu,""),COLUMN(F:F)/2*MOD(COLUMN(G:G),2)),""))</f>
        <v/>
      </c>
      <c r="N272" s="28" t="str">
        <f t="array" aca="1" ref="N272" ca="1">CHOOSE(MOD(COLUMN(H:H),2)+1,IFERROR(SMALL(IF((codetiers=$A272)*(codeart=$C272),tranche,""),COLUMN(H:H)/2*MOD(COLUMN(G:G),2)),""),IFERROR(SMALL(IF((codetiers=$A272)*(codeart=$C272),prixu,""),COLUMN(G:G)/2*MOD(COLUMN(H:H),2)),""))</f>
        <v/>
      </c>
      <c r="O272" s="28" t="str">
        <f t="array" aca="1" ref="O272" ca="1">CHOOSE(MOD(COLUMN(I:I),2)+1,IFERROR(SMALL(IF((codetiers=$A272)*(codeart=$C272),tranche,""),COLUMN(I:I)/2*MOD(COLUMN(H:H),2)),""),IFERROR(SMALL(IF((codetiers=$A272)*(codeart=$C272),prixu,""),COLUMN(H:H)/2*MOD(COLUMN(I:I),2)),""))</f>
        <v/>
      </c>
      <c r="P272" s="28" t="str">
        <f t="array" aca="1" ref="P272" ca="1">CHOOSE(MOD(COLUMN(J:J),2)+1,IFERROR(SMALL(IF((codetiers=$A272)*(codeart=$C272),tranche,""),COLUMN(J:J)/2*MOD(COLUMN(I:I),2)),""),IFERROR(SMALL(IF((codetiers=$A272)*(codeart=$C272),prixu,""),COLUMN(I:I)/2*MOD(COLUMN(J:J),2)),""))</f>
        <v/>
      </c>
      <c r="Q272" s="28" t="str">
        <f t="array" aca="1" ref="Q272" ca="1">CHOOSE(MOD(COLUMN(K:K),2)+1,IFERROR(SMALL(IF((codetiers=$A272)*(codeart=$C272),tranche,""),COLUMN(K:K)/2*MOD(COLUMN(J:J),2)),""),IFERROR(SMALL(IF((codetiers=$A272)*(codeart=$C272),prixu,""),COLUMN(J:J)/2*MOD(COLUMN(K:K),2)),""))</f>
        <v/>
      </c>
      <c r="R272" s="28" t="str">
        <f t="array" aca="1" ref="R272" ca="1">CHOOSE(MOD(COLUMN(L:L),2)+1,IFERROR(SMALL(IF((codetiers=$A272)*(codeart=$C272),tranche,""),COLUMN(L:L)/2*MOD(COLUMN(K:K),2)),""),IFERROR(SMALL(IF((codetiers=$A272)*(codeart=$C272),prixu,""),COLUMN(K:K)/2*MOD(COLUMN(L:L),2)),""))</f>
        <v/>
      </c>
      <c r="S272" s="28" t="str">
        <f t="array" aca="1" ref="S272" ca="1">CHOOSE(MOD(COLUMN(M:M),2)+1,IFERROR(SMALL(IF((codetiers=$A272)*(codeart=$C272),tranche,""),COLUMN(M:M)/2*MOD(COLUMN(L:L),2)),""),IFERROR(SMALL(IF((codetiers=$A272)*(codeart=$C272),prixu,""),COLUMN(L:L)/2*MOD(COLUMN(M:M),2)),""))</f>
        <v/>
      </c>
    </row>
    <row r="273" spans="1:19">
      <c r="A273" s="26" t="str">
        <f ca="1">INDEX(codetiers,SMALL(colindex,ROW(A272)))</f>
        <v>130218</v>
      </c>
      <c r="B273" s="26" t="str">
        <f ca="1">VLOOKUP($A273,infos,COLUMN(B:B),0)</f>
        <v>LAYGUE &amp; FILS</v>
      </c>
      <c r="C273" s="26" t="str">
        <f ca="1">INDEX(codeart,SMALL(colindex,ROW(A272)))</f>
        <v>PSTCRT</v>
      </c>
      <c r="D273" s="26">
        <f ca="1">INDEX(infos,SMALL(colindex,ROW(A272)),COLUMN(D:D))</f>
        <v>0</v>
      </c>
      <c r="E273" s="26" t="str">
        <f ca="1">INDEX(infos,SMALL(colindex,ROW($A272)),COLUMN(E:E))</f>
        <v>ATTESTATION DE CONFORMITE</v>
      </c>
      <c r="F273" s="26">
        <f ca="1">INDEX(infos,SMALL(colindex,ROW($A272)),COLUMN(F:F))</f>
        <v>0</v>
      </c>
      <c r="G273" s="26" t="str">
        <f ca="1">INDEX(infos,SMALL(colindex,ROW($A272)),COLUMN(G:G))</f>
        <v>MED</v>
      </c>
      <c r="H273" s="28">
        <f t="array" aca="1" ref="H273" ca="1">CHOOSE(MOD(COLUMN(B:B),2)+1,IFERROR(SMALL(IF((codetiers=$A273)*(codeart=$C273),tranche,""),COLUMN(B:B)/2*MOD(COLUMN(A:A),2)),""),IFERROR(SMALL(IF((codetiers=$A273)*(codeart=$C273),prixu,""),COLUMN(A:A)/2*MOD(COLUMN(B:B),2)),""))</f>
        <v>1</v>
      </c>
      <c r="I273" s="28">
        <f t="array" aca="1" ref="I273" ca="1">CHOOSE(MOD(COLUMN(C:C),2)+1,IFERROR(SMALL(IF((codetiers=$A273)*(codeart=$C273),tranche,""),COLUMN(C:C)/2*MOD(COLUMN(B:B),2)),""),IFERROR(SMALL(IF((codetiers=$A273)*(codeart=$C273),prixu,""),COLUMN(B:B)/2*MOD(COLUMN(C:C),2)),""))</f>
        <v>18</v>
      </c>
      <c r="J273" s="28" t="str">
        <f t="array" aca="1" ref="J273" ca="1">CHOOSE(MOD(COLUMN(D:D),2)+1,IFERROR(SMALL(IF((codetiers=$A273)*(codeart=$C273),tranche,""),COLUMN(D:D)/2*MOD(COLUMN(C:C),2)),""),IFERROR(SMALL(IF((codetiers=$A273)*(codeart=$C273),prixu,""),COLUMN(C:C)/2*MOD(COLUMN(D:D),2)),""))</f>
        <v/>
      </c>
      <c r="K273" s="28" t="str">
        <f t="array" aca="1" ref="K273" ca="1">CHOOSE(MOD(COLUMN(E:E),2)+1,IFERROR(SMALL(IF((codetiers=$A273)*(codeart=$C273),tranche,""),COLUMN(E:E)/2*MOD(COLUMN(D:D),2)),""),IFERROR(SMALL(IF((codetiers=$A273)*(codeart=$C273),prixu,""),COLUMN(D:D)/2*MOD(COLUMN(E:E),2)),""))</f>
        <v/>
      </c>
      <c r="L273" s="28" t="str">
        <f t="array" aca="1" ref="L273" ca="1">CHOOSE(MOD(COLUMN(F:F),2)+1,IFERROR(SMALL(IF((codetiers=$A273)*(codeart=$C273),tranche,""),COLUMN(F:F)/2*MOD(COLUMN(E:E),2)),""),IFERROR(SMALL(IF((codetiers=$A273)*(codeart=$C273),prixu,""),COLUMN(E:E)/2*MOD(COLUMN(F:F),2)),""))</f>
        <v/>
      </c>
      <c r="M273" s="28" t="str">
        <f t="array" aca="1" ref="M273" ca="1">CHOOSE(MOD(COLUMN(G:G),2)+1,IFERROR(SMALL(IF((codetiers=$A273)*(codeart=$C273),tranche,""),COLUMN(G:G)/2*MOD(COLUMN(F:F),2)),""),IFERROR(SMALL(IF((codetiers=$A273)*(codeart=$C273),prixu,""),COLUMN(F:F)/2*MOD(COLUMN(G:G),2)),""))</f>
        <v/>
      </c>
      <c r="N273" s="28" t="str">
        <f t="array" aca="1" ref="N273" ca="1">CHOOSE(MOD(COLUMN(H:H),2)+1,IFERROR(SMALL(IF((codetiers=$A273)*(codeart=$C273),tranche,""),COLUMN(H:H)/2*MOD(COLUMN(G:G),2)),""),IFERROR(SMALL(IF((codetiers=$A273)*(codeart=$C273),prixu,""),COLUMN(G:G)/2*MOD(COLUMN(H:H),2)),""))</f>
        <v/>
      </c>
      <c r="O273" s="28" t="str">
        <f t="array" aca="1" ref="O273" ca="1">CHOOSE(MOD(COLUMN(I:I),2)+1,IFERROR(SMALL(IF((codetiers=$A273)*(codeart=$C273),tranche,""),COLUMN(I:I)/2*MOD(COLUMN(H:H),2)),""),IFERROR(SMALL(IF((codetiers=$A273)*(codeart=$C273),prixu,""),COLUMN(H:H)/2*MOD(COLUMN(I:I),2)),""))</f>
        <v/>
      </c>
      <c r="P273" s="28" t="str">
        <f t="array" aca="1" ref="P273" ca="1">CHOOSE(MOD(COLUMN(J:J),2)+1,IFERROR(SMALL(IF((codetiers=$A273)*(codeart=$C273),tranche,""),COLUMN(J:J)/2*MOD(COLUMN(I:I),2)),""),IFERROR(SMALL(IF((codetiers=$A273)*(codeart=$C273),prixu,""),COLUMN(I:I)/2*MOD(COLUMN(J:J),2)),""))</f>
        <v/>
      </c>
      <c r="Q273" s="28" t="str">
        <f t="array" aca="1" ref="Q273" ca="1">CHOOSE(MOD(COLUMN(K:K),2)+1,IFERROR(SMALL(IF((codetiers=$A273)*(codeart=$C273),tranche,""),COLUMN(K:K)/2*MOD(COLUMN(J:J),2)),""),IFERROR(SMALL(IF((codetiers=$A273)*(codeart=$C273),prixu,""),COLUMN(J:J)/2*MOD(COLUMN(K:K),2)),""))</f>
        <v/>
      </c>
      <c r="R273" s="28" t="str">
        <f t="array" aca="1" ref="R273" ca="1">CHOOSE(MOD(COLUMN(L:L),2)+1,IFERROR(SMALL(IF((codetiers=$A273)*(codeart=$C273),tranche,""),COLUMN(L:L)/2*MOD(COLUMN(K:K),2)),""),IFERROR(SMALL(IF((codetiers=$A273)*(codeart=$C273),prixu,""),COLUMN(K:K)/2*MOD(COLUMN(L:L),2)),""))</f>
        <v/>
      </c>
      <c r="S273" s="28" t="str">
        <f t="array" aca="1" ref="S273" ca="1">CHOOSE(MOD(COLUMN(M:M),2)+1,IFERROR(SMALL(IF((codetiers=$A273)*(codeart=$C273),tranche,""),COLUMN(M:M)/2*MOD(COLUMN(L:L),2)),""),IFERROR(SMALL(IF((codetiers=$A273)*(codeart=$C273),prixu,""),COLUMN(L:L)/2*MOD(COLUMN(M:M),2)),""))</f>
        <v/>
      </c>
    </row>
    <row r="274" spans="1:19">
      <c r="A274" s="26" t="str">
        <f ca="1">INDEX(codetiers,SMALL(colindex,ROW(A273)))</f>
        <v>130227</v>
      </c>
      <c r="B274" s="26" t="str">
        <f ca="1">VLOOKUP($A274,infos,COLUMN(B:B),0)</f>
        <v>COULOT DECOLLETAGE</v>
      </c>
      <c r="C274" s="26" t="str">
        <f ca="1">INDEX(codeart,SMALL(colindex,ROW(A273)))</f>
        <v>PSTCRT</v>
      </c>
      <c r="D274" s="26">
        <f ca="1">INDEX(infos,SMALL(colindex,ROW(A273)),COLUMN(D:D))</f>
        <v>0</v>
      </c>
      <c r="E274" s="26" t="str">
        <f ca="1">INDEX(infos,SMALL(colindex,ROW($A273)),COLUMN(E:E))</f>
        <v>ATTESTATION DE CONFORMITE</v>
      </c>
      <c r="F274" s="26">
        <f ca="1">INDEX(infos,SMALL(colindex,ROW($A273)),COLUMN(F:F))</f>
        <v>0</v>
      </c>
      <c r="G274" s="26" t="str">
        <f ca="1">INDEX(infos,SMALL(colindex,ROW($A273)),COLUMN(G:G))</f>
        <v>MED</v>
      </c>
      <c r="H274" s="28">
        <f t="array" aca="1" ref="H274" ca="1">CHOOSE(MOD(COLUMN(B:B),2)+1,IFERROR(SMALL(IF((codetiers=$A274)*(codeart=$C274),tranche,""),COLUMN(B:B)/2*MOD(COLUMN(A:A),2)),""),IFERROR(SMALL(IF((codetiers=$A274)*(codeart=$C274),prixu,""),COLUMN(A:A)/2*MOD(COLUMN(B:B),2)),""))</f>
        <v>1</v>
      </c>
      <c r="I274" s="28">
        <f t="array" aca="1" ref="I274" ca="1">CHOOSE(MOD(COLUMN(C:C),2)+1,IFERROR(SMALL(IF((codetiers=$A274)*(codeart=$C274),tranche,""),COLUMN(C:C)/2*MOD(COLUMN(B:B),2)),""),IFERROR(SMALL(IF((codetiers=$A274)*(codeart=$C274),prixu,""),COLUMN(B:B)/2*MOD(COLUMN(C:C),2)),""))</f>
        <v>18</v>
      </c>
      <c r="J274" s="28" t="str">
        <f t="array" aca="1" ref="J274" ca="1">CHOOSE(MOD(COLUMN(D:D),2)+1,IFERROR(SMALL(IF((codetiers=$A274)*(codeart=$C274),tranche,""),COLUMN(D:D)/2*MOD(COLUMN(C:C),2)),""),IFERROR(SMALL(IF((codetiers=$A274)*(codeart=$C274),prixu,""),COLUMN(C:C)/2*MOD(COLUMN(D:D),2)),""))</f>
        <v/>
      </c>
      <c r="K274" s="28" t="str">
        <f t="array" aca="1" ref="K274" ca="1">CHOOSE(MOD(COLUMN(E:E),2)+1,IFERROR(SMALL(IF((codetiers=$A274)*(codeart=$C274),tranche,""),COLUMN(E:E)/2*MOD(COLUMN(D:D),2)),""),IFERROR(SMALL(IF((codetiers=$A274)*(codeart=$C274),prixu,""),COLUMN(D:D)/2*MOD(COLUMN(E:E),2)),""))</f>
        <v/>
      </c>
      <c r="L274" s="28" t="str">
        <f t="array" aca="1" ref="L274" ca="1">CHOOSE(MOD(COLUMN(F:F),2)+1,IFERROR(SMALL(IF((codetiers=$A274)*(codeart=$C274),tranche,""),COLUMN(F:F)/2*MOD(COLUMN(E:E),2)),""),IFERROR(SMALL(IF((codetiers=$A274)*(codeart=$C274),prixu,""),COLUMN(E:E)/2*MOD(COLUMN(F:F),2)),""))</f>
        <v/>
      </c>
      <c r="M274" s="28" t="str">
        <f t="array" aca="1" ref="M274" ca="1">CHOOSE(MOD(COLUMN(G:G),2)+1,IFERROR(SMALL(IF((codetiers=$A274)*(codeart=$C274),tranche,""),COLUMN(G:G)/2*MOD(COLUMN(F:F),2)),""),IFERROR(SMALL(IF((codetiers=$A274)*(codeart=$C274),prixu,""),COLUMN(F:F)/2*MOD(COLUMN(G:G),2)),""))</f>
        <v/>
      </c>
      <c r="N274" s="28" t="str">
        <f t="array" aca="1" ref="N274" ca="1">CHOOSE(MOD(COLUMN(H:H),2)+1,IFERROR(SMALL(IF((codetiers=$A274)*(codeart=$C274),tranche,""),COLUMN(H:H)/2*MOD(COLUMN(G:G),2)),""),IFERROR(SMALL(IF((codetiers=$A274)*(codeart=$C274),prixu,""),COLUMN(G:G)/2*MOD(COLUMN(H:H),2)),""))</f>
        <v/>
      </c>
      <c r="O274" s="28" t="str">
        <f t="array" aca="1" ref="O274" ca="1">CHOOSE(MOD(COLUMN(I:I),2)+1,IFERROR(SMALL(IF((codetiers=$A274)*(codeart=$C274),tranche,""),COLUMN(I:I)/2*MOD(COLUMN(H:H),2)),""),IFERROR(SMALL(IF((codetiers=$A274)*(codeart=$C274),prixu,""),COLUMN(H:H)/2*MOD(COLUMN(I:I),2)),""))</f>
        <v/>
      </c>
      <c r="P274" s="28" t="str">
        <f t="array" aca="1" ref="P274" ca="1">CHOOSE(MOD(COLUMN(J:J),2)+1,IFERROR(SMALL(IF((codetiers=$A274)*(codeart=$C274),tranche,""),COLUMN(J:J)/2*MOD(COLUMN(I:I),2)),""),IFERROR(SMALL(IF((codetiers=$A274)*(codeart=$C274),prixu,""),COLUMN(I:I)/2*MOD(COLUMN(J:J),2)),""))</f>
        <v/>
      </c>
      <c r="Q274" s="28" t="str">
        <f t="array" aca="1" ref="Q274" ca="1">CHOOSE(MOD(COLUMN(K:K),2)+1,IFERROR(SMALL(IF((codetiers=$A274)*(codeart=$C274),tranche,""),COLUMN(K:K)/2*MOD(COLUMN(J:J),2)),""),IFERROR(SMALL(IF((codetiers=$A274)*(codeart=$C274),prixu,""),COLUMN(J:J)/2*MOD(COLUMN(K:K),2)),""))</f>
        <v/>
      </c>
      <c r="R274" s="28" t="str">
        <f t="array" aca="1" ref="R274" ca="1">CHOOSE(MOD(COLUMN(L:L),2)+1,IFERROR(SMALL(IF((codetiers=$A274)*(codeart=$C274),tranche,""),COLUMN(L:L)/2*MOD(COLUMN(K:K),2)),""),IFERROR(SMALL(IF((codetiers=$A274)*(codeart=$C274),prixu,""),COLUMN(K:K)/2*MOD(COLUMN(L:L),2)),""))</f>
        <v/>
      </c>
      <c r="S274" s="28" t="str">
        <f t="array" aca="1" ref="S274" ca="1">CHOOSE(MOD(COLUMN(M:M),2)+1,IFERROR(SMALL(IF((codetiers=$A274)*(codeart=$C274),tranche,""),COLUMN(M:M)/2*MOD(COLUMN(L:L),2)),""),IFERROR(SMALL(IF((codetiers=$A274)*(codeart=$C274),prixu,""),COLUMN(L:L)/2*MOD(COLUMN(M:M),2)),""))</f>
        <v/>
      </c>
    </row>
    <row r="275" spans="1:19">
      <c r="A275" s="26" t="str">
        <f ca="1">INDEX(codetiers,SMALL(colindex,ROW(A274)))</f>
        <v>130231</v>
      </c>
      <c r="B275" s="26" t="str">
        <f ca="1">VLOOKUP($A275,infos,COLUMN(B:B),0)</f>
        <v>MEDICREA INTERNATIONAL</v>
      </c>
      <c r="C275" s="26" t="str">
        <f ca="1">INDEX(codeart,SMALL(colindex,ROW(A274)))</f>
        <v>PSTCRT</v>
      </c>
      <c r="D275" s="26">
        <f ca="1">INDEX(infos,SMALL(colindex,ROW(A274)),COLUMN(D:D))</f>
        <v>0</v>
      </c>
      <c r="E275" s="26" t="str">
        <f ca="1">INDEX(infos,SMALL(colindex,ROW($A274)),COLUMN(E:E))</f>
        <v>ATTESTATION DE CONFORMITE</v>
      </c>
      <c r="F275" s="26">
        <f ca="1">INDEX(infos,SMALL(colindex,ROW($A274)),COLUMN(F:F))</f>
        <v>0</v>
      </c>
      <c r="G275" s="26" t="str">
        <f ca="1">INDEX(infos,SMALL(colindex,ROW($A274)),COLUMN(G:G))</f>
        <v>MED</v>
      </c>
      <c r="H275" s="28">
        <f t="array" aca="1" ref="H275" ca="1">CHOOSE(MOD(COLUMN(B:B),2)+1,IFERROR(SMALL(IF((codetiers=$A275)*(codeart=$C275),tranche,""),COLUMN(B:B)/2*MOD(COLUMN(A:A),2)),""),IFERROR(SMALL(IF((codetiers=$A275)*(codeart=$C275),prixu,""),COLUMN(A:A)/2*MOD(COLUMN(B:B),2)),""))</f>
        <v>1</v>
      </c>
      <c r="I275" s="28">
        <f t="array" aca="1" ref="I275" ca="1">CHOOSE(MOD(COLUMN(C:C),2)+1,IFERROR(SMALL(IF((codetiers=$A275)*(codeart=$C275),tranche,""),COLUMN(C:C)/2*MOD(COLUMN(B:B),2)),""),IFERROR(SMALL(IF((codetiers=$A275)*(codeart=$C275),prixu,""),COLUMN(B:B)/2*MOD(COLUMN(C:C),2)),""))</f>
        <v>18.899999999999999</v>
      </c>
      <c r="J275" s="28" t="str">
        <f t="array" aca="1" ref="J275" ca="1">CHOOSE(MOD(COLUMN(D:D),2)+1,IFERROR(SMALL(IF((codetiers=$A275)*(codeart=$C275),tranche,""),COLUMN(D:D)/2*MOD(COLUMN(C:C),2)),""),IFERROR(SMALL(IF((codetiers=$A275)*(codeart=$C275),prixu,""),COLUMN(C:C)/2*MOD(COLUMN(D:D),2)),""))</f>
        <v/>
      </c>
      <c r="K275" s="28" t="str">
        <f t="array" aca="1" ref="K275" ca="1">CHOOSE(MOD(COLUMN(E:E),2)+1,IFERROR(SMALL(IF((codetiers=$A275)*(codeart=$C275),tranche,""),COLUMN(E:E)/2*MOD(COLUMN(D:D),2)),""),IFERROR(SMALL(IF((codetiers=$A275)*(codeart=$C275),prixu,""),COLUMN(D:D)/2*MOD(COLUMN(E:E),2)),""))</f>
        <v/>
      </c>
      <c r="L275" s="28" t="str">
        <f t="array" aca="1" ref="L275" ca="1">CHOOSE(MOD(COLUMN(F:F),2)+1,IFERROR(SMALL(IF((codetiers=$A275)*(codeart=$C275),tranche,""),COLUMN(F:F)/2*MOD(COLUMN(E:E),2)),""),IFERROR(SMALL(IF((codetiers=$A275)*(codeart=$C275),prixu,""),COLUMN(E:E)/2*MOD(COLUMN(F:F),2)),""))</f>
        <v/>
      </c>
      <c r="M275" s="28" t="str">
        <f t="array" aca="1" ref="M275" ca="1">CHOOSE(MOD(COLUMN(G:G),2)+1,IFERROR(SMALL(IF((codetiers=$A275)*(codeart=$C275),tranche,""),COLUMN(G:G)/2*MOD(COLUMN(F:F),2)),""),IFERROR(SMALL(IF((codetiers=$A275)*(codeart=$C275),prixu,""),COLUMN(F:F)/2*MOD(COLUMN(G:G),2)),""))</f>
        <v/>
      </c>
      <c r="N275" s="28" t="str">
        <f t="array" aca="1" ref="N275" ca="1">CHOOSE(MOD(COLUMN(H:H),2)+1,IFERROR(SMALL(IF((codetiers=$A275)*(codeart=$C275),tranche,""),COLUMN(H:H)/2*MOD(COLUMN(G:G),2)),""),IFERROR(SMALL(IF((codetiers=$A275)*(codeart=$C275),prixu,""),COLUMN(G:G)/2*MOD(COLUMN(H:H),2)),""))</f>
        <v/>
      </c>
      <c r="O275" s="28" t="str">
        <f t="array" aca="1" ref="O275" ca="1">CHOOSE(MOD(COLUMN(I:I),2)+1,IFERROR(SMALL(IF((codetiers=$A275)*(codeart=$C275),tranche,""),COLUMN(I:I)/2*MOD(COLUMN(H:H),2)),""),IFERROR(SMALL(IF((codetiers=$A275)*(codeart=$C275),prixu,""),COLUMN(H:H)/2*MOD(COLUMN(I:I),2)),""))</f>
        <v/>
      </c>
      <c r="P275" s="28" t="str">
        <f t="array" aca="1" ref="P275" ca="1">CHOOSE(MOD(COLUMN(J:J),2)+1,IFERROR(SMALL(IF((codetiers=$A275)*(codeart=$C275),tranche,""),COLUMN(J:J)/2*MOD(COLUMN(I:I),2)),""),IFERROR(SMALL(IF((codetiers=$A275)*(codeart=$C275),prixu,""),COLUMN(I:I)/2*MOD(COLUMN(J:J),2)),""))</f>
        <v/>
      </c>
      <c r="Q275" s="28" t="str">
        <f t="array" aca="1" ref="Q275" ca="1">CHOOSE(MOD(COLUMN(K:K),2)+1,IFERROR(SMALL(IF((codetiers=$A275)*(codeart=$C275),tranche,""),COLUMN(K:K)/2*MOD(COLUMN(J:J),2)),""),IFERROR(SMALL(IF((codetiers=$A275)*(codeart=$C275),prixu,""),COLUMN(J:J)/2*MOD(COLUMN(K:K),2)),""))</f>
        <v/>
      </c>
      <c r="R275" s="28" t="str">
        <f t="array" aca="1" ref="R275" ca="1">CHOOSE(MOD(COLUMN(L:L),2)+1,IFERROR(SMALL(IF((codetiers=$A275)*(codeart=$C275),tranche,""),COLUMN(L:L)/2*MOD(COLUMN(K:K),2)),""),IFERROR(SMALL(IF((codetiers=$A275)*(codeart=$C275),prixu,""),COLUMN(K:K)/2*MOD(COLUMN(L:L),2)),""))</f>
        <v/>
      </c>
      <c r="S275" s="28" t="str">
        <f t="array" aca="1" ref="S275" ca="1">CHOOSE(MOD(COLUMN(M:M),2)+1,IFERROR(SMALL(IF((codetiers=$A275)*(codeart=$C275),tranche,""),COLUMN(M:M)/2*MOD(COLUMN(L:L),2)),""),IFERROR(SMALL(IF((codetiers=$A275)*(codeart=$C275),prixu,""),COLUMN(L:L)/2*MOD(COLUMN(M:M),2)),""))</f>
        <v/>
      </c>
    </row>
    <row r="276" spans="1:19">
      <c r="A276" s="26" t="str">
        <f ca="1">INDEX(codetiers,SMALL(colindex,ROW(A275)))</f>
        <v>130286</v>
      </c>
      <c r="B276" s="26" t="str">
        <f ca="1">VLOOKUP($A276,infos,COLUMN(B:B),0)</f>
        <v>MICRO PRECIS</v>
      </c>
      <c r="C276" s="26" t="str">
        <f ca="1">INDEX(codeart,SMALL(colindex,ROW(A275)))</f>
        <v>PSTCRT</v>
      </c>
      <c r="D276" s="26">
        <f ca="1">INDEX(infos,SMALL(colindex,ROW(A275)),COLUMN(D:D))</f>
        <v>0</v>
      </c>
      <c r="E276" s="26" t="str">
        <f ca="1">INDEX(infos,SMALL(colindex,ROW($A275)),COLUMN(E:E))</f>
        <v>ATTESTATION DE CONFORMITE</v>
      </c>
      <c r="F276" s="26">
        <f ca="1">INDEX(infos,SMALL(colindex,ROW($A275)),COLUMN(F:F))</f>
        <v>0</v>
      </c>
      <c r="G276" s="26" t="str">
        <f ca="1">INDEX(infos,SMALL(colindex,ROW($A275)),COLUMN(G:G))</f>
        <v>MED</v>
      </c>
      <c r="H276" s="28">
        <f t="array" aca="1" ref="H276" ca="1">CHOOSE(MOD(COLUMN(B:B),2)+1,IFERROR(SMALL(IF((codetiers=$A276)*(codeart=$C276),tranche,""),COLUMN(B:B)/2*MOD(COLUMN(A:A),2)),""),IFERROR(SMALL(IF((codetiers=$A276)*(codeart=$C276),prixu,""),COLUMN(A:A)/2*MOD(COLUMN(B:B),2)),""))</f>
        <v>1</v>
      </c>
      <c r="I276" s="28">
        <f t="array" aca="1" ref="I276" ca="1">CHOOSE(MOD(COLUMN(C:C),2)+1,IFERROR(SMALL(IF((codetiers=$A276)*(codeart=$C276),tranche,""),COLUMN(C:C)/2*MOD(COLUMN(B:B),2)),""),IFERROR(SMALL(IF((codetiers=$A276)*(codeart=$C276),prixu,""),COLUMN(B:B)/2*MOD(COLUMN(C:C),2)),""))</f>
        <v>18</v>
      </c>
      <c r="J276" s="28" t="str">
        <f t="array" aca="1" ref="J276" ca="1">CHOOSE(MOD(COLUMN(D:D),2)+1,IFERROR(SMALL(IF((codetiers=$A276)*(codeart=$C276),tranche,""),COLUMN(D:D)/2*MOD(COLUMN(C:C),2)),""),IFERROR(SMALL(IF((codetiers=$A276)*(codeart=$C276),prixu,""),COLUMN(C:C)/2*MOD(COLUMN(D:D),2)),""))</f>
        <v/>
      </c>
      <c r="K276" s="28" t="str">
        <f t="array" aca="1" ref="K276" ca="1">CHOOSE(MOD(COLUMN(E:E),2)+1,IFERROR(SMALL(IF((codetiers=$A276)*(codeart=$C276),tranche,""),COLUMN(E:E)/2*MOD(COLUMN(D:D),2)),""),IFERROR(SMALL(IF((codetiers=$A276)*(codeart=$C276),prixu,""),COLUMN(D:D)/2*MOD(COLUMN(E:E),2)),""))</f>
        <v/>
      </c>
      <c r="L276" s="28" t="str">
        <f t="array" aca="1" ref="L276" ca="1">CHOOSE(MOD(COLUMN(F:F),2)+1,IFERROR(SMALL(IF((codetiers=$A276)*(codeart=$C276),tranche,""),COLUMN(F:F)/2*MOD(COLUMN(E:E),2)),""),IFERROR(SMALL(IF((codetiers=$A276)*(codeart=$C276),prixu,""),COLUMN(E:E)/2*MOD(COLUMN(F:F),2)),""))</f>
        <v/>
      </c>
      <c r="M276" s="28" t="str">
        <f t="array" aca="1" ref="M276" ca="1">CHOOSE(MOD(COLUMN(G:G),2)+1,IFERROR(SMALL(IF((codetiers=$A276)*(codeart=$C276),tranche,""),COLUMN(G:G)/2*MOD(COLUMN(F:F),2)),""),IFERROR(SMALL(IF((codetiers=$A276)*(codeart=$C276),prixu,""),COLUMN(F:F)/2*MOD(COLUMN(G:G),2)),""))</f>
        <v/>
      </c>
      <c r="N276" s="28" t="str">
        <f t="array" aca="1" ref="N276" ca="1">CHOOSE(MOD(COLUMN(H:H),2)+1,IFERROR(SMALL(IF((codetiers=$A276)*(codeart=$C276),tranche,""),COLUMN(H:H)/2*MOD(COLUMN(G:G),2)),""),IFERROR(SMALL(IF((codetiers=$A276)*(codeart=$C276),prixu,""),COLUMN(G:G)/2*MOD(COLUMN(H:H),2)),""))</f>
        <v/>
      </c>
      <c r="O276" s="28" t="str">
        <f t="array" aca="1" ref="O276" ca="1">CHOOSE(MOD(COLUMN(I:I),2)+1,IFERROR(SMALL(IF((codetiers=$A276)*(codeart=$C276),tranche,""),COLUMN(I:I)/2*MOD(COLUMN(H:H),2)),""),IFERROR(SMALL(IF((codetiers=$A276)*(codeart=$C276),prixu,""),COLUMN(H:H)/2*MOD(COLUMN(I:I),2)),""))</f>
        <v/>
      </c>
      <c r="P276" s="28" t="str">
        <f t="array" aca="1" ref="P276" ca="1">CHOOSE(MOD(COLUMN(J:J),2)+1,IFERROR(SMALL(IF((codetiers=$A276)*(codeart=$C276),tranche,""),COLUMN(J:J)/2*MOD(COLUMN(I:I),2)),""),IFERROR(SMALL(IF((codetiers=$A276)*(codeart=$C276),prixu,""),COLUMN(I:I)/2*MOD(COLUMN(J:J),2)),""))</f>
        <v/>
      </c>
      <c r="Q276" s="28" t="str">
        <f t="array" aca="1" ref="Q276" ca="1">CHOOSE(MOD(COLUMN(K:K),2)+1,IFERROR(SMALL(IF((codetiers=$A276)*(codeart=$C276),tranche,""),COLUMN(K:K)/2*MOD(COLUMN(J:J),2)),""),IFERROR(SMALL(IF((codetiers=$A276)*(codeart=$C276),prixu,""),COLUMN(J:J)/2*MOD(COLUMN(K:K),2)),""))</f>
        <v/>
      </c>
      <c r="R276" s="28" t="str">
        <f t="array" aca="1" ref="R276" ca="1">CHOOSE(MOD(COLUMN(L:L),2)+1,IFERROR(SMALL(IF((codetiers=$A276)*(codeart=$C276),tranche,""),COLUMN(L:L)/2*MOD(COLUMN(K:K),2)),""),IFERROR(SMALL(IF((codetiers=$A276)*(codeart=$C276),prixu,""),COLUMN(K:K)/2*MOD(COLUMN(L:L),2)),""))</f>
        <v/>
      </c>
      <c r="S276" s="28" t="str">
        <f t="array" aca="1" ref="S276" ca="1">CHOOSE(MOD(COLUMN(M:M),2)+1,IFERROR(SMALL(IF((codetiers=$A276)*(codeart=$C276),tranche,""),COLUMN(M:M)/2*MOD(COLUMN(L:L),2)),""),IFERROR(SMALL(IF((codetiers=$A276)*(codeart=$C276),prixu,""),COLUMN(L:L)/2*MOD(COLUMN(M:M),2)),""))</f>
        <v/>
      </c>
    </row>
    <row r="277" spans="1:19">
      <c r="A277" s="26" t="str">
        <f ca="1">INDEX(codetiers,SMALL(colindex,ROW(A276)))</f>
        <v>130290</v>
      </c>
      <c r="B277" s="26" t="str">
        <f ca="1">VLOOKUP($A277,infos,COLUMN(B:B),0)</f>
        <v>S.J INDUSTRIE</v>
      </c>
      <c r="C277" s="26" t="str">
        <f ca="1">INDEX(codeart,SMALL(colindex,ROW(A276)))</f>
        <v>PSTCRT</v>
      </c>
      <c r="D277" s="26">
        <f ca="1">INDEX(infos,SMALL(colindex,ROW(A276)),COLUMN(D:D))</f>
        <v>0</v>
      </c>
      <c r="E277" s="26" t="str">
        <f ca="1">INDEX(infos,SMALL(colindex,ROW($A276)),COLUMN(E:E))</f>
        <v>ATTESTATION DE CONFORMITE</v>
      </c>
      <c r="F277" s="26">
        <f ca="1">INDEX(infos,SMALL(colindex,ROW($A276)),COLUMN(F:F))</f>
        <v>0</v>
      </c>
      <c r="G277" s="26" t="str">
        <f ca="1">INDEX(infos,SMALL(colindex,ROW($A276)),COLUMN(G:G))</f>
        <v>MED</v>
      </c>
      <c r="H277" s="28">
        <f t="array" aca="1" ref="H277" ca="1">CHOOSE(MOD(COLUMN(B:B),2)+1,IFERROR(SMALL(IF((codetiers=$A277)*(codeart=$C277),tranche,""),COLUMN(B:B)/2*MOD(COLUMN(A:A),2)),""),IFERROR(SMALL(IF((codetiers=$A277)*(codeart=$C277),prixu,""),COLUMN(A:A)/2*MOD(COLUMN(B:B),2)),""))</f>
        <v>1</v>
      </c>
      <c r="I277" s="28">
        <f t="array" aca="1" ref="I277" ca="1">CHOOSE(MOD(COLUMN(C:C),2)+1,IFERROR(SMALL(IF((codetiers=$A277)*(codeart=$C277),tranche,""),COLUMN(C:C)/2*MOD(COLUMN(B:B),2)),""),IFERROR(SMALL(IF((codetiers=$A277)*(codeart=$C277),prixu,""),COLUMN(B:B)/2*MOD(COLUMN(C:C),2)),""))</f>
        <v>18</v>
      </c>
      <c r="J277" s="28" t="str">
        <f t="array" aca="1" ref="J277" ca="1">CHOOSE(MOD(COLUMN(D:D),2)+1,IFERROR(SMALL(IF((codetiers=$A277)*(codeart=$C277),tranche,""),COLUMN(D:D)/2*MOD(COLUMN(C:C),2)),""),IFERROR(SMALL(IF((codetiers=$A277)*(codeart=$C277),prixu,""),COLUMN(C:C)/2*MOD(COLUMN(D:D),2)),""))</f>
        <v/>
      </c>
      <c r="K277" s="28" t="str">
        <f t="array" aca="1" ref="K277" ca="1">CHOOSE(MOD(COLUMN(E:E),2)+1,IFERROR(SMALL(IF((codetiers=$A277)*(codeart=$C277),tranche,""),COLUMN(E:E)/2*MOD(COLUMN(D:D),2)),""),IFERROR(SMALL(IF((codetiers=$A277)*(codeart=$C277),prixu,""),COLUMN(D:D)/2*MOD(COLUMN(E:E),2)),""))</f>
        <v/>
      </c>
      <c r="L277" s="28" t="str">
        <f t="array" aca="1" ref="L277" ca="1">CHOOSE(MOD(COLUMN(F:F),2)+1,IFERROR(SMALL(IF((codetiers=$A277)*(codeart=$C277),tranche,""),COLUMN(F:F)/2*MOD(COLUMN(E:E),2)),""),IFERROR(SMALL(IF((codetiers=$A277)*(codeart=$C277),prixu,""),COLUMN(E:E)/2*MOD(COLUMN(F:F),2)),""))</f>
        <v/>
      </c>
      <c r="M277" s="28" t="str">
        <f t="array" aca="1" ref="M277" ca="1">CHOOSE(MOD(COLUMN(G:G),2)+1,IFERROR(SMALL(IF((codetiers=$A277)*(codeart=$C277),tranche,""),COLUMN(G:G)/2*MOD(COLUMN(F:F),2)),""),IFERROR(SMALL(IF((codetiers=$A277)*(codeart=$C277),prixu,""),COLUMN(F:F)/2*MOD(COLUMN(G:G),2)),""))</f>
        <v/>
      </c>
      <c r="N277" s="28" t="str">
        <f t="array" aca="1" ref="N277" ca="1">CHOOSE(MOD(COLUMN(H:H),2)+1,IFERROR(SMALL(IF((codetiers=$A277)*(codeart=$C277),tranche,""),COLUMN(H:H)/2*MOD(COLUMN(G:G),2)),""),IFERROR(SMALL(IF((codetiers=$A277)*(codeart=$C277),prixu,""),COLUMN(G:G)/2*MOD(COLUMN(H:H),2)),""))</f>
        <v/>
      </c>
      <c r="O277" s="28" t="str">
        <f t="array" aca="1" ref="O277" ca="1">CHOOSE(MOD(COLUMN(I:I),2)+1,IFERROR(SMALL(IF((codetiers=$A277)*(codeart=$C277),tranche,""),COLUMN(I:I)/2*MOD(COLUMN(H:H),2)),""),IFERROR(SMALL(IF((codetiers=$A277)*(codeart=$C277),prixu,""),COLUMN(H:H)/2*MOD(COLUMN(I:I),2)),""))</f>
        <v/>
      </c>
      <c r="P277" s="28" t="str">
        <f t="array" aca="1" ref="P277" ca="1">CHOOSE(MOD(COLUMN(J:J),2)+1,IFERROR(SMALL(IF((codetiers=$A277)*(codeart=$C277),tranche,""),COLUMN(J:J)/2*MOD(COLUMN(I:I),2)),""),IFERROR(SMALL(IF((codetiers=$A277)*(codeart=$C277),prixu,""),COLUMN(I:I)/2*MOD(COLUMN(J:J),2)),""))</f>
        <v/>
      </c>
      <c r="Q277" s="28" t="str">
        <f t="array" aca="1" ref="Q277" ca="1">CHOOSE(MOD(COLUMN(K:K),2)+1,IFERROR(SMALL(IF((codetiers=$A277)*(codeart=$C277),tranche,""),COLUMN(K:K)/2*MOD(COLUMN(J:J),2)),""),IFERROR(SMALL(IF((codetiers=$A277)*(codeart=$C277),prixu,""),COLUMN(J:J)/2*MOD(COLUMN(K:K),2)),""))</f>
        <v/>
      </c>
      <c r="R277" s="28" t="str">
        <f t="array" aca="1" ref="R277" ca="1">CHOOSE(MOD(COLUMN(L:L),2)+1,IFERROR(SMALL(IF((codetiers=$A277)*(codeart=$C277),tranche,""),COLUMN(L:L)/2*MOD(COLUMN(K:K),2)),""),IFERROR(SMALL(IF((codetiers=$A277)*(codeart=$C277),prixu,""),COLUMN(K:K)/2*MOD(COLUMN(L:L),2)),""))</f>
        <v/>
      </c>
      <c r="S277" s="28" t="str">
        <f t="array" aca="1" ref="S277" ca="1">CHOOSE(MOD(COLUMN(M:M),2)+1,IFERROR(SMALL(IF((codetiers=$A277)*(codeart=$C277),tranche,""),COLUMN(M:M)/2*MOD(COLUMN(L:L),2)),""),IFERROR(SMALL(IF((codetiers=$A277)*(codeart=$C277),prixu,""),COLUMN(L:L)/2*MOD(COLUMN(M:M),2)),""))</f>
        <v/>
      </c>
    </row>
    <row r="278" spans="1:19">
      <c r="A278" s="26" t="str">
        <f ca="1">INDEX(codetiers,SMALL(colindex,ROW(A277)))</f>
        <v>100249</v>
      </c>
      <c r="B278" s="26" t="str">
        <f ca="1">VLOOKUP($A278,infos,COLUMN(B:B),0)</f>
        <v>GAUTHIER PRECISIONS</v>
      </c>
      <c r="C278" s="26" t="str">
        <f ca="1">INDEX(codeart,SMALL(colindex,ROW(A277)))</f>
        <v>PSTCRT</v>
      </c>
      <c r="D278" s="26">
        <f ca="1">INDEX(infos,SMALL(colindex,ROW(A277)),COLUMN(D:D))</f>
        <v>0</v>
      </c>
      <c r="E278" s="26" t="str">
        <f ca="1">INDEX(infos,SMALL(colindex,ROW($A277)),COLUMN(E:E))</f>
        <v>ATTESTATION DE CONFORMITE</v>
      </c>
      <c r="F278" s="26">
        <f ca="1">INDEX(infos,SMALL(colindex,ROW($A277)),COLUMN(F:F))</f>
        <v>0</v>
      </c>
      <c r="G278" s="26" t="str">
        <f ca="1">INDEX(infos,SMALL(colindex,ROW($A277)),COLUMN(G:G))</f>
        <v>MED</v>
      </c>
      <c r="H278" s="28">
        <f t="array" aca="1" ref="H278" ca="1">CHOOSE(MOD(COLUMN(B:B),2)+1,IFERROR(SMALL(IF((codetiers=$A278)*(codeart=$C278),tranche,""),COLUMN(B:B)/2*MOD(COLUMN(A:A),2)),""),IFERROR(SMALL(IF((codetiers=$A278)*(codeart=$C278),prixu,""),COLUMN(A:A)/2*MOD(COLUMN(B:B),2)),""))</f>
        <v>1</v>
      </c>
      <c r="I278" s="28">
        <f t="array" aca="1" ref="I278" ca="1">CHOOSE(MOD(COLUMN(C:C),2)+1,IFERROR(SMALL(IF((codetiers=$A278)*(codeart=$C278),tranche,""),COLUMN(C:C)/2*MOD(COLUMN(B:B),2)),""),IFERROR(SMALL(IF((codetiers=$A278)*(codeart=$C278),prixu,""),COLUMN(B:B)/2*MOD(COLUMN(C:C),2)),""))</f>
        <v>18</v>
      </c>
      <c r="J278" s="28" t="str">
        <f t="array" aca="1" ref="J278" ca="1">CHOOSE(MOD(COLUMN(D:D),2)+1,IFERROR(SMALL(IF((codetiers=$A278)*(codeart=$C278),tranche,""),COLUMN(D:D)/2*MOD(COLUMN(C:C),2)),""),IFERROR(SMALL(IF((codetiers=$A278)*(codeart=$C278),prixu,""),COLUMN(C:C)/2*MOD(COLUMN(D:D),2)),""))</f>
        <v/>
      </c>
      <c r="K278" s="28" t="str">
        <f t="array" aca="1" ref="K278" ca="1">CHOOSE(MOD(COLUMN(E:E),2)+1,IFERROR(SMALL(IF((codetiers=$A278)*(codeart=$C278),tranche,""),COLUMN(E:E)/2*MOD(COLUMN(D:D),2)),""),IFERROR(SMALL(IF((codetiers=$A278)*(codeart=$C278),prixu,""),COLUMN(D:D)/2*MOD(COLUMN(E:E),2)),""))</f>
        <v/>
      </c>
      <c r="L278" s="28" t="str">
        <f t="array" aca="1" ref="L278" ca="1">CHOOSE(MOD(COLUMN(F:F),2)+1,IFERROR(SMALL(IF((codetiers=$A278)*(codeart=$C278),tranche,""),COLUMN(F:F)/2*MOD(COLUMN(E:E),2)),""),IFERROR(SMALL(IF((codetiers=$A278)*(codeart=$C278),prixu,""),COLUMN(E:E)/2*MOD(COLUMN(F:F),2)),""))</f>
        <v/>
      </c>
      <c r="M278" s="28" t="str">
        <f t="array" aca="1" ref="M278" ca="1">CHOOSE(MOD(COLUMN(G:G),2)+1,IFERROR(SMALL(IF((codetiers=$A278)*(codeart=$C278),tranche,""),COLUMN(G:G)/2*MOD(COLUMN(F:F),2)),""),IFERROR(SMALL(IF((codetiers=$A278)*(codeart=$C278),prixu,""),COLUMN(F:F)/2*MOD(COLUMN(G:G),2)),""))</f>
        <v/>
      </c>
      <c r="N278" s="28" t="str">
        <f t="array" aca="1" ref="N278" ca="1">CHOOSE(MOD(COLUMN(H:H),2)+1,IFERROR(SMALL(IF((codetiers=$A278)*(codeart=$C278),tranche,""),COLUMN(H:H)/2*MOD(COLUMN(G:G),2)),""),IFERROR(SMALL(IF((codetiers=$A278)*(codeart=$C278),prixu,""),COLUMN(G:G)/2*MOD(COLUMN(H:H),2)),""))</f>
        <v/>
      </c>
      <c r="O278" s="28" t="str">
        <f t="array" aca="1" ref="O278" ca="1">CHOOSE(MOD(COLUMN(I:I),2)+1,IFERROR(SMALL(IF((codetiers=$A278)*(codeart=$C278),tranche,""),COLUMN(I:I)/2*MOD(COLUMN(H:H),2)),""),IFERROR(SMALL(IF((codetiers=$A278)*(codeart=$C278),prixu,""),COLUMN(H:H)/2*MOD(COLUMN(I:I),2)),""))</f>
        <v/>
      </c>
      <c r="P278" s="28" t="str">
        <f t="array" aca="1" ref="P278" ca="1">CHOOSE(MOD(COLUMN(J:J),2)+1,IFERROR(SMALL(IF((codetiers=$A278)*(codeart=$C278),tranche,""),COLUMN(J:J)/2*MOD(COLUMN(I:I),2)),""),IFERROR(SMALL(IF((codetiers=$A278)*(codeart=$C278),prixu,""),COLUMN(I:I)/2*MOD(COLUMN(J:J),2)),""))</f>
        <v/>
      </c>
      <c r="Q278" s="28" t="str">
        <f t="array" aca="1" ref="Q278" ca="1">CHOOSE(MOD(COLUMN(K:K),2)+1,IFERROR(SMALL(IF((codetiers=$A278)*(codeart=$C278),tranche,""),COLUMN(K:K)/2*MOD(COLUMN(J:J),2)),""),IFERROR(SMALL(IF((codetiers=$A278)*(codeart=$C278),prixu,""),COLUMN(J:J)/2*MOD(COLUMN(K:K),2)),""))</f>
        <v/>
      </c>
      <c r="R278" s="28" t="str">
        <f t="array" aca="1" ref="R278" ca="1">CHOOSE(MOD(COLUMN(L:L),2)+1,IFERROR(SMALL(IF((codetiers=$A278)*(codeart=$C278),tranche,""),COLUMN(L:L)/2*MOD(COLUMN(K:K),2)),""),IFERROR(SMALL(IF((codetiers=$A278)*(codeart=$C278),prixu,""),COLUMN(K:K)/2*MOD(COLUMN(L:L),2)),""))</f>
        <v/>
      </c>
      <c r="S278" s="28" t="str">
        <f t="array" aca="1" ref="S278" ca="1">CHOOSE(MOD(COLUMN(M:M),2)+1,IFERROR(SMALL(IF((codetiers=$A278)*(codeart=$C278),tranche,""),COLUMN(M:M)/2*MOD(COLUMN(L:L),2)),""),IFERROR(SMALL(IF((codetiers=$A278)*(codeart=$C278),prixu,""),COLUMN(L:L)/2*MOD(COLUMN(M:M),2)),""))</f>
        <v/>
      </c>
    </row>
    <row r="279" spans="1:19">
      <c r="A279" s="26" t="str">
        <f ca="1">INDEX(codetiers,SMALL(colindex,ROW(A278)))</f>
        <v>130370</v>
      </c>
      <c r="B279" s="26" t="str">
        <f ca="1">VLOOKUP($A279,infos,COLUMN(B:B),0)</f>
        <v>AFT MICROMECANIQUE</v>
      </c>
      <c r="C279" s="26" t="str">
        <f ca="1">INDEX(codeart,SMALL(colindex,ROW(A278)))</f>
        <v>PSTCRT</v>
      </c>
      <c r="D279" s="26">
        <f ca="1">INDEX(infos,SMALL(colindex,ROW(A278)),COLUMN(D:D))</f>
        <v>0</v>
      </c>
      <c r="E279" s="26" t="str">
        <f ca="1">INDEX(infos,SMALL(colindex,ROW($A278)),COLUMN(E:E))</f>
        <v>ATTESTATION DE CONFORMITE</v>
      </c>
      <c r="F279" s="26">
        <f ca="1">INDEX(infos,SMALL(colindex,ROW($A278)),COLUMN(F:F))</f>
        <v>0</v>
      </c>
      <c r="G279" s="26" t="str">
        <f ca="1">INDEX(infos,SMALL(colindex,ROW($A278)),COLUMN(G:G))</f>
        <v>MED</v>
      </c>
      <c r="H279" s="28">
        <f t="array" aca="1" ref="H279" ca="1">CHOOSE(MOD(COLUMN(B:B),2)+1,IFERROR(SMALL(IF((codetiers=$A279)*(codeart=$C279),tranche,""),COLUMN(B:B)/2*MOD(COLUMN(A:A),2)),""),IFERROR(SMALL(IF((codetiers=$A279)*(codeart=$C279),prixu,""),COLUMN(A:A)/2*MOD(COLUMN(B:B),2)),""))</f>
        <v>1</v>
      </c>
      <c r="I279" s="28">
        <f t="array" aca="1" ref="I279" ca="1">CHOOSE(MOD(COLUMN(C:C),2)+1,IFERROR(SMALL(IF((codetiers=$A279)*(codeart=$C279),tranche,""),COLUMN(C:C)/2*MOD(COLUMN(B:B),2)),""),IFERROR(SMALL(IF((codetiers=$A279)*(codeart=$C279),prixu,""),COLUMN(B:B)/2*MOD(COLUMN(C:C),2)),""))</f>
        <v>0</v>
      </c>
      <c r="J279" s="28" t="str">
        <f t="array" aca="1" ref="J279" ca="1">CHOOSE(MOD(COLUMN(D:D),2)+1,IFERROR(SMALL(IF((codetiers=$A279)*(codeart=$C279),tranche,""),COLUMN(D:D)/2*MOD(COLUMN(C:C),2)),""),IFERROR(SMALL(IF((codetiers=$A279)*(codeart=$C279),prixu,""),COLUMN(C:C)/2*MOD(COLUMN(D:D),2)),""))</f>
        <v/>
      </c>
      <c r="K279" s="28" t="str">
        <f t="array" aca="1" ref="K279" ca="1">CHOOSE(MOD(COLUMN(E:E),2)+1,IFERROR(SMALL(IF((codetiers=$A279)*(codeart=$C279),tranche,""),COLUMN(E:E)/2*MOD(COLUMN(D:D),2)),""),IFERROR(SMALL(IF((codetiers=$A279)*(codeart=$C279),prixu,""),COLUMN(D:D)/2*MOD(COLUMN(E:E),2)),""))</f>
        <v/>
      </c>
      <c r="L279" s="28" t="str">
        <f t="array" aca="1" ref="L279" ca="1">CHOOSE(MOD(COLUMN(F:F),2)+1,IFERROR(SMALL(IF((codetiers=$A279)*(codeart=$C279),tranche,""),COLUMN(F:F)/2*MOD(COLUMN(E:E),2)),""),IFERROR(SMALL(IF((codetiers=$A279)*(codeart=$C279),prixu,""),COLUMN(E:E)/2*MOD(COLUMN(F:F),2)),""))</f>
        <v/>
      </c>
      <c r="M279" s="28" t="str">
        <f t="array" aca="1" ref="M279" ca="1">CHOOSE(MOD(COLUMN(G:G),2)+1,IFERROR(SMALL(IF((codetiers=$A279)*(codeart=$C279),tranche,""),COLUMN(G:G)/2*MOD(COLUMN(F:F),2)),""),IFERROR(SMALL(IF((codetiers=$A279)*(codeart=$C279),prixu,""),COLUMN(F:F)/2*MOD(COLUMN(G:G),2)),""))</f>
        <v/>
      </c>
      <c r="N279" s="28" t="str">
        <f t="array" aca="1" ref="N279" ca="1">CHOOSE(MOD(COLUMN(H:H),2)+1,IFERROR(SMALL(IF((codetiers=$A279)*(codeart=$C279),tranche,""),COLUMN(H:H)/2*MOD(COLUMN(G:G),2)),""),IFERROR(SMALL(IF((codetiers=$A279)*(codeart=$C279),prixu,""),COLUMN(G:G)/2*MOD(COLUMN(H:H),2)),""))</f>
        <v/>
      </c>
      <c r="O279" s="28" t="str">
        <f t="array" aca="1" ref="O279" ca="1">CHOOSE(MOD(COLUMN(I:I),2)+1,IFERROR(SMALL(IF((codetiers=$A279)*(codeart=$C279),tranche,""),COLUMN(I:I)/2*MOD(COLUMN(H:H),2)),""),IFERROR(SMALL(IF((codetiers=$A279)*(codeart=$C279),prixu,""),COLUMN(H:H)/2*MOD(COLUMN(I:I),2)),""))</f>
        <v/>
      </c>
      <c r="P279" s="28" t="str">
        <f t="array" aca="1" ref="P279" ca="1">CHOOSE(MOD(COLUMN(J:J),2)+1,IFERROR(SMALL(IF((codetiers=$A279)*(codeart=$C279),tranche,""),COLUMN(J:J)/2*MOD(COLUMN(I:I),2)),""),IFERROR(SMALL(IF((codetiers=$A279)*(codeart=$C279),prixu,""),COLUMN(I:I)/2*MOD(COLUMN(J:J),2)),""))</f>
        <v/>
      </c>
      <c r="Q279" s="28" t="str">
        <f t="array" aca="1" ref="Q279" ca="1">CHOOSE(MOD(COLUMN(K:K),2)+1,IFERROR(SMALL(IF((codetiers=$A279)*(codeart=$C279),tranche,""),COLUMN(K:K)/2*MOD(COLUMN(J:J),2)),""),IFERROR(SMALL(IF((codetiers=$A279)*(codeart=$C279),prixu,""),COLUMN(J:J)/2*MOD(COLUMN(K:K),2)),""))</f>
        <v/>
      </c>
      <c r="R279" s="28" t="str">
        <f t="array" aca="1" ref="R279" ca="1">CHOOSE(MOD(COLUMN(L:L),2)+1,IFERROR(SMALL(IF((codetiers=$A279)*(codeart=$C279),tranche,""),COLUMN(L:L)/2*MOD(COLUMN(K:K),2)),""),IFERROR(SMALL(IF((codetiers=$A279)*(codeart=$C279),prixu,""),COLUMN(K:K)/2*MOD(COLUMN(L:L),2)),""))</f>
        <v/>
      </c>
      <c r="S279" s="28" t="str">
        <f t="array" aca="1" ref="S279" ca="1">CHOOSE(MOD(COLUMN(M:M),2)+1,IFERROR(SMALL(IF((codetiers=$A279)*(codeart=$C279),tranche,""),COLUMN(M:M)/2*MOD(COLUMN(L:L),2)),""),IFERROR(SMALL(IF((codetiers=$A279)*(codeart=$C279),prixu,""),COLUMN(L:L)/2*MOD(COLUMN(M:M),2)),""))</f>
        <v/>
      </c>
    </row>
    <row r="280" spans="1:19">
      <c r="A280" s="26" t="str">
        <f ca="1">INDEX(codetiers,SMALL(colindex,ROW(A279)))</f>
        <v>130373</v>
      </c>
      <c r="B280" s="26" t="str">
        <f ca="1">VLOOKUP($A280,infos,COLUMN(B:B),0)</f>
        <v>INOMED</v>
      </c>
      <c r="C280" s="26" t="str">
        <f ca="1">INDEX(codeart,SMALL(colindex,ROW(A279)))</f>
        <v>PSTCRT</v>
      </c>
      <c r="D280" s="26">
        <f ca="1">INDEX(infos,SMALL(colindex,ROW(A279)),COLUMN(D:D))</f>
        <v>0</v>
      </c>
      <c r="E280" s="26" t="str">
        <f ca="1">INDEX(infos,SMALL(colindex,ROW($A279)),COLUMN(E:E))</f>
        <v>ATTESTATION DE CONFORMITE</v>
      </c>
      <c r="F280" s="26">
        <f ca="1">INDEX(infos,SMALL(colindex,ROW($A279)),COLUMN(F:F))</f>
        <v>0</v>
      </c>
      <c r="G280" s="26" t="str">
        <f ca="1">INDEX(infos,SMALL(colindex,ROW($A279)),COLUMN(G:G))</f>
        <v>MED</v>
      </c>
      <c r="H280" s="28">
        <f t="array" aca="1" ref="H280" ca="1">CHOOSE(MOD(COLUMN(B:B),2)+1,IFERROR(SMALL(IF((codetiers=$A280)*(codeart=$C280),tranche,""),COLUMN(B:B)/2*MOD(COLUMN(A:A),2)),""),IFERROR(SMALL(IF((codetiers=$A280)*(codeart=$C280),prixu,""),COLUMN(A:A)/2*MOD(COLUMN(B:B),2)),""))</f>
        <v>1</v>
      </c>
      <c r="I280" s="28">
        <f t="array" aca="1" ref="I280" ca="1">CHOOSE(MOD(COLUMN(C:C),2)+1,IFERROR(SMALL(IF((codetiers=$A280)*(codeart=$C280),tranche,""),COLUMN(C:C)/2*MOD(COLUMN(B:B),2)),""),IFERROR(SMALL(IF((codetiers=$A280)*(codeart=$C280),prixu,""),COLUMN(B:B)/2*MOD(COLUMN(C:C),2)),""))</f>
        <v>18</v>
      </c>
      <c r="J280" s="28" t="str">
        <f t="array" aca="1" ref="J280" ca="1">CHOOSE(MOD(COLUMN(D:D),2)+1,IFERROR(SMALL(IF((codetiers=$A280)*(codeart=$C280),tranche,""),COLUMN(D:D)/2*MOD(COLUMN(C:C),2)),""),IFERROR(SMALL(IF((codetiers=$A280)*(codeart=$C280),prixu,""),COLUMN(C:C)/2*MOD(COLUMN(D:D),2)),""))</f>
        <v/>
      </c>
      <c r="K280" s="28" t="str">
        <f t="array" aca="1" ref="K280" ca="1">CHOOSE(MOD(COLUMN(E:E),2)+1,IFERROR(SMALL(IF((codetiers=$A280)*(codeart=$C280),tranche,""),COLUMN(E:E)/2*MOD(COLUMN(D:D),2)),""),IFERROR(SMALL(IF((codetiers=$A280)*(codeart=$C280),prixu,""),COLUMN(D:D)/2*MOD(COLUMN(E:E),2)),""))</f>
        <v/>
      </c>
      <c r="L280" s="28" t="str">
        <f t="array" aca="1" ref="L280" ca="1">CHOOSE(MOD(COLUMN(F:F),2)+1,IFERROR(SMALL(IF((codetiers=$A280)*(codeart=$C280),tranche,""),COLUMN(F:F)/2*MOD(COLUMN(E:E),2)),""),IFERROR(SMALL(IF((codetiers=$A280)*(codeart=$C280),prixu,""),COLUMN(E:E)/2*MOD(COLUMN(F:F),2)),""))</f>
        <v/>
      </c>
      <c r="M280" s="28" t="str">
        <f t="array" aca="1" ref="M280" ca="1">CHOOSE(MOD(COLUMN(G:G),2)+1,IFERROR(SMALL(IF((codetiers=$A280)*(codeart=$C280),tranche,""),COLUMN(G:G)/2*MOD(COLUMN(F:F),2)),""),IFERROR(SMALL(IF((codetiers=$A280)*(codeart=$C280),prixu,""),COLUMN(F:F)/2*MOD(COLUMN(G:G),2)),""))</f>
        <v/>
      </c>
      <c r="N280" s="28" t="str">
        <f t="array" aca="1" ref="N280" ca="1">CHOOSE(MOD(COLUMN(H:H),2)+1,IFERROR(SMALL(IF((codetiers=$A280)*(codeart=$C280),tranche,""),COLUMN(H:H)/2*MOD(COLUMN(G:G),2)),""),IFERROR(SMALL(IF((codetiers=$A280)*(codeart=$C280),prixu,""),COLUMN(G:G)/2*MOD(COLUMN(H:H),2)),""))</f>
        <v/>
      </c>
      <c r="O280" s="28" t="str">
        <f t="array" aca="1" ref="O280" ca="1">CHOOSE(MOD(COLUMN(I:I),2)+1,IFERROR(SMALL(IF((codetiers=$A280)*(codeart=$C280),tranche,""),COLUMN(I:I)/2*MOD(COLUMN(H:H),2)),""),IFERROR(SMALL(IF((codetiers=$A280)*(codeart=$C280),prixu,""),COLUMN(H:H)/2*MOD(COLUMN(I:I),2)),""))</f>
        <v/>
      </c>
      <c r="P280" s="28" t="str">
        <f t="array" aca="1" ref="P280" ca="1">CHOOSE(MOD(COLUMN(J:J),2)+1,IFERROR(SMALL(IF((codetiers=$A280)*(codeart=$C280),tranche,""),COLUMN(J:J)/2*MOD(COLUMN(I:I),2)),""),IFERROR(SMALL(IF((codetiers=$A280)*(codeart=$C280),prixu,""),COLUMN(I:I)/2*MOD(COLUMN(J:J),2)),""))</f>
        <v/>
      </c>
      <c r="Q280" s="28" t="str">
        <f t="array" aca="1" ref="Q280" ca="1">CHOOSE(MOD(COLUMN(K:K),2)+1,IFERROR(SMALL(IF((codetiers=$A280)*(codeart=$C280),tranche,""),COLUMN(K:K)/2*MOD(COLUMN(J:J),2)),""),IFERROR(SMALL(IF((codetiers=$A280)*(codeart=$C280),prixu,""),COLUMN(J:J)/2*MOD(COLUMN(K:K),2)),""))</f>
        <v/>
      </c>
      <c r="R280" s="28" t="str">
        <f t="array" aca="1" ref="R280" ca="1">CHOOSE(MOD(COLUMN(L:L),2)+1,IFERROR(SMALL(IF((codetiers=$A280)*(codeart=$C280),tranche,""),COLUMN(L:L)/2*MOD(COLUMN(K:K),2)),""),IFERROR(SMALL(IF((codetiers=$A280)*(codeart=$C280),prixu,""),COLUMN(K:K)/2*MOD(COLUMN(L:L),2)),""))</f>
        <v/>
      </c>
      <c r="S280" s="28" t="str">
        <f t="array" aca="1" ref="S280" ca="1">CHOOSE(MOD(COLUMN(M:M),2)+1,IFERROR(SMALL(IF((codetiers=$A280)*(codeart=$C280),tranche,""),COLUMN(M:M)/2*MOD(COLUMN(L:L),2)),""),IFERROR(SMALL(IF((codetiers=$A280)*(codeart=$C280),prixu,""),COLUMN(L:L)/2*MOD(COLUMN(M:M),2)),""))</f>
        <v/>
      </c>
    </row>
    <row r="281" spans="1:19">
      <c r="A281" s="26" t="str">
        <f ca="1">INDEX(codetiers,SMALL(colindex,ROW(A280)))</f>
        <v>130420</v>
      </c>
      <c r="B281" s="26" t="str">
        <f ca="1">VLOOKUP($A281,infos,COLUMN(B:B),0)</f>
        <v>HYGITECH</v>
      </c>
      <c r="C281" s="26" t="str">
        <f ca="1">INDEX(codeart,SMALL(colindex,ROW(A280)))</f>
        <v>PSTCRT</v>
      </c>
      <c r="D281" s="26">
        <f ca="1">INDEX(infos,SMALL(colindex,ROW(A280)),COLUMN(D:D))</f>
        <v>0</v>
      </c>
      <c r="E281" s="26" t="str">
        <f ca="1">INDEX(infos,SMALL(colindex,ROW($A280)),COLUMN(E:E))</f>
        <v>ATTESTATION DE CONFORMITE</v>
      </c>
      <c r="F281" s="26">
        <f ca="1">INDEX(infos,SMALL(colindex,ROW($A280)),COLUMN(F:F))</f>
        <v>0</v>
      </c>
      <c r="G281" s="26" t="str">
        <f ca="1">INDEX(infos,SMALL(colindex,ROW($A280)),COLUMN(G:G))</f>
        <v>MED</v>
      </c>
      <c r="H281" s="28">
        <f t="array" aca="1" ref="H281" ca="1">CHOOSE(MOD(COLUMN(B:B),2)+1,IFERROR(SMALL(IF((codetiers=$A281)*(codeart=$C281),tranche,""),COLUMN(B:B)/2*MOD(COLUMN(A:A),2)),""),IFERROR(SMALL(IF((codetiers=$A281)*(codeart=$C281),prixu,""),COLUMN(A:A)/2*MOD(COLUMN(B:B),2)),""))</f>
        <v>1</v>
      </c>
      <c r="I281" s="28">
        <f t="array" aca="1" ref="I281" ca="1">CHOOSE(MOD(COLUMN(C:C),2)+1,IFERROR(SMALL(IF((codetiers=$A281)*(codeart=$C281),tranche,""),COLUMN(C:C)/2*MOD(COLUMN(B:B),2)),""),IFERROR(SMALL(IF((codetiers=$A281)*(codeart=$C281),prixu,""),COLUMN(B:B)/2*MOD(COLUMN(C:C),2)),""))</f>
        <v>18</v>
      </c>
      <c r="J281" s="28" t="str">
        <f t="array" aca="1" ref="J281" ca="1">CHOOSE(MOD(COLUMN(D:D),2)+1,IFERROR(SMALL(IF((codetiers=$A281)*(codeart=$C281),tranche,""),COLUMN(D:D)/2*MOD(COLUMN(C:C),2)),""),IFERROR(SMALL(IF((codetiers=$A281)*(codeart=$C281),prixu,""),COLUMN(C:C)/2*MOD(COLUMN(D:D),2)),""))</f>
        <v/>
      </c>
      <c r="K281" s="28" t="str">
        <f t="array" aca="1" ref="K281" ca="1">CHOOSE(MOD(COLUMN(E:E),2)+1,IFERROR(SMALL(IF((codetiers=$A281)*(codeart=$C281),tranche,""),COLUMN(E:E)/2*MOD(COLUMN(D:D),2)),""),IFERROR(SMALL(IF((codetiers=$A281)*(codeart=$C281),prixu,""),COLUMN(D:D)/2*MOD(COLUMN(E:E),2)),""))</f>
        <v/>
      </c>
      <c r="L281" s="28" t="str">
        <f t="array" aca="1" ref="L281" ca="1">CHOOSE(MOD(COLUMN(F:F),2)+1,IFERROR(SMALL(IF((codetiers=$A281)*(codeart=$C281),tranche,""),COLUMN(F:F)/2*MOD(COLUMN(E:E),2)),""),IFERROR(SMALL(IF((codetiers=$A281)*(codeart=$C281),prixu,""),COLUMN(E:E)/2*MOD(COLUMN(F:F),2)),""))</f>
        <v/>
      </c>
      <c r="M281" s="28" t="str">
        <f t="array" aca="1" ref="M281" ca="1">CHOOSE(MOD(COLUMN(G:G),2)+1,IFERROR(SMALL(IF((codetiers=$A281)*(codeart=$C281),tranche,""),COLUMN(G:G)/2*MOD(COLUMN(F:F),2)),""),IFERROR(SMALL(IF((codetiers=$A281)*(codeart=$C281),prixu,""),COLUMN(F:F)/2*MOD(COLUMN(G:G),2)),""))</f>
        <v/>
      </c>
      <c r="N281" s="28" t="str">
        <f t="array" aca="1" ref="N281" ca="1">CHOOSE(MOD(COLUMN(H:H),2)+1,IFERROR(SMALL(IF((codetiers=$A281)*(codeart=$C281),tranche,""),COLUMN(H:H)/2*MOD(COLUMN(G:G),2)),""),IFERROR(SMALL(IF((codetiers=$A281)*(codeart=$C281),prixu,""),COLUMN(G:G)/2*MOD(COLUMN(H:H),2)),""))</f>
        <v/>
      </c>
      <c r="O281" s="28" t="str">
        <f t="array" aca="1" ref="O281" ca="1">CHOOSE(MOD(COLUMN(I:I),2)+1,IFERROR(SMALL(IF((codetiers=$A281)*(codeart=$C281),tranche,""),COLUMN(I:I)/2*MOD(COLUMN(H:H),2)),""),IFERROR(SMALL(IF((codetiers=$A281)*(codeart=$C281),prixu,""),COLUMN(H:H)/2*MOD(COLUMN(I:I),2)),""))</f>
        <v/>
      </c>
      <c r="P281" s="28" t="str">
        <f t="array" aca="1" ref="P281" ca="1">CHOOSE(MOD(COLUMN(J:J),2)+1,IFERROR(SMALL(IF((codetiers=$A281)*(codeart=$C281),tranche,""),COLUMN(J:J)/2*MOD(COLUMN(I:I),2)),""),IFERROR(SMALL(IF((codetiers=$A281)*(codeart=$C281),prixu,""),COLUMN(I:I)/2*MOD(COLUMN(J:J),2)),""))</f>
        <v/>
      </c>
      <c r="Q281" s="28" t="str">
        <f t="array" aca="1" ref="Q281" ca="1">CHOOSE(MOD(COLUMN(K:K),2)+1,IFERROR(SMALL(IF((codetiers=$A281)*(codeart=$C281),tranche,""),COLUMN(K:K)/2*MOD(COLUMN(J:J),2)),""),IFERROR(SMALL(IF((codetiers=$A281)*(codeart=$C281),prixu,""),COLUMN(J:J)/2*MOD(COLUMN(K:K),2)),""))</f>
        <v/>
      </c>
      <c r="R281" s="28" t="str">
        <f t="array" aca="1" ref="R281" ca="1">CHOOSE(MOD(COLUMN(L:L),2)+1,IFERROR(SMALL(IF((codetiers=$A281)*(codeart=$C281),tranche,""),COLUMN(L:L)/2*MOD(COLUMN(K:K),2)),""),IFERROR(SMALL(IF((codetiers=$A281)*(codeart=$C281),prixu,""),COLUMN(K:K)/2*MOD(COLUMN(L:L),2)),""))</f>
        <v/>
      </c>
      <c r="S281" s="28" t="str">
        <f t="array" aca="1" ref="S281" ca="1">CHOOSE(MOD(COLUMN(M:M),2)+1,IFERROR(SMALL(IF((codetiers=$A281)*(codeart=$C281),tranche,""),COLUMN(M:M)/2*MOD(COLUMN(L:L),2)),""),IFERROR(SMALL(IF((codetiers=$A281)*(codeart=$C281),prixu,""),COLUMN(L:L)/2*MOD(COLUMN(M:M),2)),""))</f>
        <v/>
      </c>
    </row>
    <row r="282" spans="1:19">
      <c r="A282" s="26" t="str">
        <f ca="1">INDEX(codetiers,SMALL(colindex,ROW(A281)))</f>
        <v>130426</v>
      </c>
      <c r="B282" s="26" t="str">
        <f ca="1">VLOOKUP($A282,infos,COLUMN(B:B),0)</f>
        <v>FIRM INDUSTRIE</v>
      </c>
      <c r="C282" s="26" t="str">
        <f ca="1">INDEX(codeart,SMALL(colindex,ROW(A281)))</f>
        <v>PSTCRT</v>
      </c>
      <c r="D282" s="26">
        <f ca="1">INDEX(infos,SMALL(colindex,ROW(A281)),COLUMN(D:D))</f>
        <v>0</v>
      </c>
      <c r="E282" s="26" t="str">
        <f ca="1">INDEX(infos,SMALL(colindex,ROW($A281)),COLUMN(E:E))</f>
        <v>ATTESTATION DE CONFORMITE</v>
      </c>
      <c r="F282" s="26">
        <f ca="1">INDEX(infos,SMALL(colindex,ROW($A281)),COLUMN(F:F))</f>
        <v>0</v>
      </c>
      <c r="G282" s="26" t="str">
        <f ca="1">INDEX(infos,SMALL(colindex,ROW($A281)),COLUMN(G:G))</f>
        <v>MED</v>
      </c>
      <c r="H282" s="28">
        <f t="array" aca="1" ref="H282" ca="1">CHOOSE(MOD(COLUMN(B:B),2)+1,IFERROR(SMALL(IF((codetiers=$A282)*(codeart=$C282),tranche,""),COLUMN(B:B)/2*MOD(COLUMN(A:A),2)),""),IFERROR(SMALL(IF((codetiers=$A282)*(codeart=$C282),prixu,""),COLUMN(A:A)/2*MOD(COLUMN(B:B),2)),""))</f>
        <v>1</v>
      </c>
      <c r="I282" s="28">
        <f t="array" aca="1" ref="I282" ca="1">CHOOSE(MOD(COLUMN(C:C),2)+1,IFERROR(SMALL(IF((codetiers=$A282)*(codeart=$C282),tranche,""),COLUMN(C:C)/2*MOD(COLUMN(B:B),2)),""),IFERROR(SMALL(IF((codetiers=$A282)*(codeart=$C282),prixu,""),COLUMN(B:B)/2*MOD(COLUMN(C:C),2)),""))</f>
        <v>18</v>
      </c>
      <c r="J282" s="28" t="str">
        <f t="array" aca="1" ref="J282" ca="1">CHOOSE(MOD(COLUMN(D:D),2)+1,IFERROR(SMALL(IF((codetiers=$A282)*(codeart=$C282),tranche,""),COLUMN(D:D)/2*MOD(COLUMN(C:C),2)),""),IFERROR(SMALL(IF((codetiers=$A282)*(codeart=$C282),prixu,""),COLUMN(C:C)/2*MOD(COLUMN(D:D),2)),""))</f>
        <v/>
      </c>
      <c r="K282" s="28" t="str">
        <f t="array" aca="1" ref="K282" ca="1">CHOOSE(MOD(COLUMN(E:E),2)+1,IFERROR(SMALL(IF((codetiers=$A282)*(codeart=$C282),tranche,""),COLUMN(E:E)/2*MOD(COLUMN(D:D),2)),""),IFERROR(SMALL(IF((codetiers=$A282)*(codeart=$C282),prixu,""),COLUMN(D:D)/2*MOD(COLUMN(E:E),2)),""))</f>
        <v/>
      </c>
      <c r="L282" s="28" t="str">
        <f t="array" aca="1" ref="L282" ca="1">CHOOSE(MOD(COLUMN(F:F),2)+1,IFERROR(SMALL(IF((codetiers=$A282)*(codeart=$C282),tranche,""),COLUMN(F:F)/2*MOD(COLUMN(E:E),2)),""),IFERROR(SMALL(IF((codetiers=$A282)*(codeart=$C282),prixu,""),COLUMN(E:E)/2*MOD(COLUMN(F:F),2)),""))</f>
        <v/>
      </c>
      <c r="M282" s="28" t="str">
        <f t="array" aca="1" ref="M282" ca="1">CHOOSE(MOD(COLUMN(G:G),2)+1,IFERROR(SMALL(IF((codetiers=$A282)*(codeart=$C282),tranche,""),COLUMN(G:G)/2*MOD(COLUMN(F:F),2)),""),IFERROR(SMALL(IF((codetiers=$A282)*(codeart=$C282),prixu,""),COLUMN(F:F)/2*MOD(COLUMN(G:G),2)),""))</f>
        <v/>
      </c>
      <c r="N282" s="28" t="str">
        <f t="array" aca="1" ref="N282" ca="1">CHOOSE(MOD(COLUMN(H:H),2)+1,IFERROR(SMALL(IF((codetiers=$A282)*(codeart=$C282),tranche,""),COLUMN(H:H)/2*MOD(COLUMN(G:G),2)),""),IFERROR(SMALL(IF((codetiers=$A282)*(codeart=$C282),prixu,""),COLUMN(G:G)/2*MOD(COLUMN(H:H),2)),""))</f>
        <v/>
      </c>
      <c r="O282" s="28" t="str">
        <f t="array" aca="1" ref="O282" ca="1">CHOOSE(MOD(COLUMN(I:I),2)+1,IFERROR(SMALL(IF((codetiers=$A282)*(codeart=$C282),tranche,""),COLUMN(I:I)/2*MOD(COLUMN(H:H),2)),""),IFERROR(SMALL(IF((codetiers=$A282)*(codeart=$C282),prixu,""),COLUMN(H:H)/2*MOD(COLUMN(I:I),2)),""))</f>
        <v/>
      </c>
      <c r="P282" s="28" t="str">
        <f t="array" aca="1" ref="P282" ca="1">CHOOSE(MOD(COLUMN(J:J),2)+1,IFERROR(SMALL(IF((codetiers=$A282)*(codeart=$C282),tranche,""),COLUMN(J:J)/2*MOD(COLUMN(I:I),2)),""),IFERROR(SMALL(IF((codetiers=$A282)*(codeart=$C282),prixu,""),COLUMN(I:I)/2*MOD(COLUMN(J:J),2)),""))</f>
        <v/>
      </c>
      <c r="Q282" s="28" t="str">
        <f t="array" aca="1" ref="Q282" ca="1">CHOOSE(MOD(COLUMN(K:K),2)+1,IFERROR(SMALL(IF((codetiers=$A282)*(codeart=$C282),tranche,""),COLUMN(K:K)/2*MOD(COLUMN(J:J),2)),""),IFERROR(SMALL(IF((codetiers=$A282)*(codeart=$C282),prixu,""),COLUMN(J:J)/2*MOD(COLUMN(K:K),2)),""))</f>
        <v/>
      </c>
      <c r="R282" s="28" t="str">
        <f t="array" aca="1" ref="R282" ca="1">CHOOSE(MOD(COLUMN(L:L),2)+1,IFERROR(SMALL(IF((codetiers=$A282)*(codeart=$C282),tranche,""),COLUMN(L:L)/2*MOD(COLUMN(K:K),2)),""),IFERROR(SMALL(IF((codetiers=$A282)*(codeart=$C282),prixu,""),COLUMN(K:K)/2*MOD(COLUMN(L:L),2)),""))</f>
        <v/>
      </c>
      <c r="S282" s="28" t="str">
        <f t="array" aca="1" ref="S282" ca="1">CHOOSE(MOD(COLUMN(M:M),2)+1,IFERROR(SMALL(IF((codetiers=$A282)*(codeart=$C282),tranche,""),COLUMN(M:M)/2*MOD(COLUMN(L:L),2)),""),IFERROR(SMALL(IF((codetiers=$A282)*(codeart=$C282),prixu,""),COLUMN(L:L)/2*MOD(COLUMN(M:M),2)),""))</f>
        <v/>
      </c>
    </row>
    <row r="283" spans="1:19">
      <c r="A283" s="26" t="str">
        <f ca="1">INDEX(codetiers,SMALL(colindex,ROW(A282)))</f>
        <v>130428</v>
      </c>
      <c r="B283" s="26" t="str">
        <f ca="1">VLOOKUP($A283,infos,COLUMN(B:B),0)</f>
        <v>LES ATELIERS MODERNES</v>
      </c>
      <c r="C283" s="26" t="str">
        <f ca="1">INDEX(codeart,SMALL(colindex,ROW(A282)))</f>
        <v>PSTCRT</v>
      </c>
      <c r="D283" s="26">
        <f ca="1">INDEX(infos,SMALL(colindex,ROW(A282)),COLUMN(D:D))</f>
        <v>0</v>
      </c>
      <c r="E283" s="26" t="str">
        <f ca="1">INDEX(infos,SMALL(colindex,ROW($A282)),COLUMN(E:E))</f>
        <v>ATTESTATION DE CONFORMITE</v>
      </c>
      <c r="F283" s="26">
        <f ca="1">INDEX(infos,SMALL(colindex,ROW($A282)),COLUMN(F:F))</f>
        <v>0</v>
      </c>
      <c r="G283" s="26" t="str">
        <f ca="1">INDEX(infos,SMALL(colindex,ROW($A282)),COLUMN(G:G))</f>
        <v>MED</v>
      </c>
      <c r="H283" s="28">
        <f t="array" aca="1" ref="H283" ca="1">CHOOSE(MOD(COLUMN(B:B),2)+1,IFERROR(SMALL(IF((codetiers=$A283)*(codeart=$C283),tranche,""),COLUMN(B:B)/2*MOD(COLUMN(A:A),2)),""),IFERROR(SMALL(IF((codetiers=$A283)*(codeart=$C283),prixu,""),COLUMN(A:A)/2*MOD(COLUMN(B:B),2)),""))</f>
        <v>1</v>
      </c>
      <c r="I283" s="28">
        <f t="array" aca="1" ref="I283" ca="1">CHOOSE(MOD(COLUMN(C:C),2)+1,IFERROR(SMALL(IF((codetiers=$A283)*(codeart=$C283),tranche,""),COLUMN(C:C)/2*MOD(COLUMN(B:B),2)),""),IFERROR(SMALL(IF((codetiers=$A283)*(codeart=$C283),prixu,""),COLUMN(B:B)/2*MOD(COLUMN(C:C),2)),""))</f>
        <v>18</v>
      </c>
      <c r="J283" s="28" t="str">
        <f t="array" aca="1" ref="J283" ca="1">CHOOSE(MOD(COLUMN(D:D),2)+1,IFERROR(SMALL(IF((codetiers=$A283)*(codeart=$C283),tranche,""),COLUMN(D:D)/2*MOD(COLUMN(C:C),2)),""),IFERROR(SMALL(IF((codetiers=$A283)*(codeart=$C283),prixu,""),COLUMN(C:C)/2*MOD(COLUMN(D:D),2)),""))</f>
        <v/>
      </c>
      <c r="K283" s="28" t="str">
        <f t="array" aca="1" ref="K283" ca="1">CHOOSE(MOD(COLUMN(E:E),2)+1,IFERROR(SMALL(IF((codetiers=$A283)*(codeart=$C283),tranche,""),COLUMN(E:E)/2*MOD(COLUMN(D:D),2)),""),IFERROR(SMALL(IF((codetiers=$A283)*(codeart=$C283),prixu,""),COLUMN(D:D)/2*MOD(COLUMN(E:E),2)),""))</f>
        <v/>
      </c>
      <c r="L283" s="28" t="str">
        <f t="array" aca="1" ref="L283" ca="1">CHOOSE(MOD(COLUMN(F:F),2)+1,IFERROR(SMALL(IF((codetiers=$A283)*(codeart=$C283),tranche,""),COLUMN(F:F)/2*MOD(COLUMN(E:E),2)),""),IFERROR(SMALL(IF((codetiers=$A283)*(codeart=$C283),prixu,""),COLUMN(E:E)/2*MOD(COLUMN(F:F),2)),""))</f>
        <v/>
      </c>
      <c r="M283" s="28" t="str">
        <f t="array" aca="1" ref="M283" ca="1">CHOOSE(MOD(COLUMN(G:G),2)+1,IFERROR(SMALL(IF((codetiers=$A283)*(codeart=$C283),tranche,""),COLUMN(G:G)/2*MOD(COLUMN(F:F),2)),""),IFERROR(SMALL(IF((codetiers=$A283)*(codeart=$C283),prixu,""),COLUMN(F:F)/2*MOD(COLUMN(G:G),2)),""))</f>
        <v/>
      </c>
      <c r="N283" s="28" t="str">
        <f t="array" aca="1" ref="N283" ca="1">CHOOSE(MOD(COLUMN(H:H),2)+1,IFERROR(SMALL(IF((codetiers=$A283)*(codeart=$C283),tranche,""),COLUMN(H:H)/2*MOD(COLUMN(G:G),2)),""),IFERROR(SMALL(IF((codetiers=$A283)*(codeart=$C283),prixu,""),COLUMN(G:G)/2*MOD(COLUMN(H:H),2)),""))</f>
        <v/>
      </c>
      <c r="O283" s="28" t="str">
        <f t="array" aca="1" ref="O283" ca="1">CHOOSE(MOD(COLUMN(I:I),2)+1,IFERROR(SMALL(IF((codetiers=$A283)*(codeart=$C283),tranche,""),COLUMN(I:I)/2*MOD(COLUMN(H:H),2)),""),IFERROR(SMALL(IF((codetiers=$A283)*(codeart=$C283),prixu,""),COLUMN(H:H)/2*MOD(COLUMN(I:I),2)),""))</f>
        <v/>
      </c>
      <c r="P283" s="28" t="str">
        <f t="array" aca="1" ref="P283" ca="1">CHOOSE(MOD(COLUMN(J:J),2)+1,IFERROR(SMALL(IF((codetiers=$A283)*(codeart=$C283),tranche,""),COLUMN(J:J)/2*MOD(COLUMN(I:I),2)),""),IFERROR(SMALL(IF((codetiers=$A283)*(codeart=$C283),prixu,""),COLUMN(I:I)/2*MOD(COLUMN(J:J),2)),""))</f>
        <v/>
      </c>
      <c r="Q283" s="28" t="str">
        <f t="array" aca="1" ref="Q283" ca="1">CHOOSE(MOD(COLUMN(K:K),2)+1,IFERROR(SMALL(IF((codetiers=$A283)*(codeart=$C283),tranche,""),COLUMN(K:K)/2*MOD(COLUMN(J:J),2)),""),IFERROR(SMALL(IF((codetiers=$A283)*(codeart=$C283),prixu,""),COLUMN(J:J)/2*MOD(COLUMN(K:K),2)),""))</f>
        <v/>
      </c>
      <c r="R283" s="28" t="str">
        <f t="array" aca="1" ref="R283" ca="1">CHOOSE(MOD(COLUMN(L:L),2)+1,IFERROR(SMALL(IF((codetiers=$A283)*(codeart=$C283),tranche,""),COLUMN(L:L)/2*MOD(COLUMN(K:K),2)),""),IFERROR(SMALL(IF((codetiers=$A283)*(codeart=$C283),prixu,""),COLUMN(K:K)/2*MOD(COLUMN(L:L),2)),""))</f>
        <v/>
      </c>
      <c r="S283" s="28" t="str">
        <f t="array" aca="1" ref="S283" ca="1">CHOOSE(MOD(COLUMN(M:M),2)+1,IFERROR(SMALL(IF((codetiers=$A283)*(codeart=$C283),tranche,""),COLUMN(M:M)/2*MOD(COLUMN(L:L),2)),""),IFERROR(SMALL(IF((codetiers=$A283)*(codeart=$C283),prixu,""),COLUMN(L:L)/2*MOD(COLUMN(M:M),2)),""))</f>
        <v/>
      </c>
    </row>
    <row r="284" spans="1:19">
      <c r="A284" s="26" t="str">
        <f ca="1">INDEX(codetiers,SMALL(colindex,ROW(A283)))</f>
        <v>130442</v>
      </c>
      <c r="B284" s="26" t="str">
        <f ca="1">VLOOKUP($A284,infos,COLUMN(B:B),0)</f>
        <v>C.P.M. CENTRE PRODUCTIQUE DE MONTARGIS</v>
      </c>
      <c r="C284" s="26" t="str">
        <f ca="1">INDEX(codeart,SMALL(colindex,ROW(A283)))</f>
        <v>PSTCRT</v>
      </c>
      <c r="D284" s="26">
        <f ca="1">INDEX(infos,SMALL(colindex,ROW(A283)),COLUMN(D:D))</f>
        <v>0</v>
      </c>
      <c r="E284" s="26" t="str">
        <f ca="1">INDEX(infos,SMALL(colindex,ROW($A283)),COLUMN(E:E))</f>
        <v>ATTESTATION DE CONFORMITE</v>
      </c>
      <c r="F284" s="26">
        <f ca="1">INDEX(infos,SMALL(colindex,ROW($A283)),COLUMN(F:F))</f>
        <v>0</v>
      </c>
      <c r="G284" s="26" t="str">
        <f ca="1">INDEX(infos,SMALL(colindex,ROW($A283)),COLUMN(G:G))</f>
        <v>MED</v>
      </c>
      <c r="H284" s="28">
        <f t="array" aca="1" ref="H284" ca="1">CHOOSE(MOD(COLUMN(B:B),2)+1,IFERROR(SMALL(IF((codetiers=$A284)*(codeart=$C284),tranche,""),COLUMN(B:B)/2*MOD(COLUMN(A:A),2)),""),IFERROR(SMALL(IF((codetiers=$A284)*(codeart=$C284),prixu,""),COLUMN(A:A)/2*MOD(COLUMN(B:B),2)),""))</f>
        <v>1</v>
      </c>
      <c r="I284" s="28">
        <f t="array" aca="1" ref="I284" ca="1">CHOOSE(MOD(COLUMN(C:C),2)+1,IFERROR(SMALL(IF((codetiers=$A284)*(codeart=$C284),tranche,""),COLUMN(C:C)/2*MOD(COLUMN(B:B),2)),""),IFERROR(SMALL(IF((codetiers=$A284)*(codeart=$C284),prixu,""),COLUMN(B:B)/2*MOD(COLUMN(C:C),2)),""))</f>
        <v>18</v>
      </c>
      <c r="J284" s="28" t="str">
        <f t="array" aca="1" ref="J284" ca="1">CHOOSE(MOD(COLUMN(D:D),2)+1,IFERROR(SMALL(IF((codetiers=$A284)*(codeart=$C284),tranche,""),COLUMN(D:D)/2*MOD(COLUMN(C:C),2)),""),IFERROR(SMALL(IF((codetiers=$A284)*(codeart=$C284),prixu,""),COLUMN(C:C)/2*MOD(COLUMN(D:D),2)),""))</f>
        <v/>
      </c>
      <c r="K284" s="28" t="str">
        <f t="array" aca="1" ref="K284" ca="1">CHOOSE(MOD(COLUMN(E:E),2)+1,IFERROR(SMALL(IF((codetiers=$A284)*(codeart=$C284),tranche,""),COLUMN(E:E)/2*MOD(COLUMN(D:D),2)),""),IFERROR(SMALL(IF((codetiers=$A284)*(codeart=$C284),prixu,""),COLUMN(D:D)/2*MOD(COLUMN(E:E),2)),""))</f>
        <v/>
      </c>
      <c r="L284" s="28" t="str">
        <f t="array" aca="1" ref="L284" ca="1">CHOOSE(MOD(COLUMN(F:F),2)+1,IFERROR(SMALL(IF((codetiers=$A284)*(codeart=$C284),tranche,""),COLUMN(F:F)/2*MOD(COLUMN(E:E),2)),""),IFERROR(SMALL(IF((codetiers=$A284)*(codeart=$C284),prixu,""),COLUMN(E:E)/2*MOD(COLUMN(F:F),2)),""))</f>
        <v/>
      </c>
      <c r="M284" s="28" t="str">
        <f t="array" aca="1" ref="M284" ca="1">CHOOSE(MOD(COLUMN(G:G),2)+1,IFERROR(SMALL(IF((codetiers=$A284)*(codeart=$C284),tranche,""),COLUMN(G:G)/2*MOD(COLUMN(F:F),2)),""),IFERROR(SMALL(IF((codetiers=$A284)*(codeart=$C284),prixu,""),COLUMN(F:F)/2*MOD(COLUMN(G:G),2)),""))</f>
        <v/>
      </c>
      <c r="N284" s="28" t="str">
        <f t="array" aca="1" ref="N284" ca="1">CHOOSE(MOD(COLUMN(H:H),2)+1,IFERROR(SMALL(IF((codetiers=$A284)*(codeart=$C284),tranche,""),COLUMN(H:H)/2*MOD(COLUMN(G:G),2)),""),IFERROR(SMALL(IF((codetiers=$A284)*(codeart=$C284),prixu,""),COLUMN(G:G)/2*MOD(COLUMN(H:H),2)),""))</f>
        <v/>
      </c>
      <c r="O284" s="28" t="str">
        <f t="array" aca="1" ref="O284" ca="1">CHOOSE(MOD(COLUMN(I:I),2)+1,IFERROR(SMALL(IF((codetiers=$A284)*(codeart=$C284),tranche,""),COLUMN(I:I)/2*MOD(COLUMN(H:H),2)),""),IFERROR(SMALL(IF((codetiers=$A284)*(codeart=$C284),prixu,""),COLUMN(H:H)/2*MOD(COLUMN(I:I),2)),""))</f>
        <v/>
      </c>
      <c r="P284" s="28" t="str">
        <f t="array" aca="1" ref="P284" ca="1">CHOOSE(MOD(COLUMN(J:J),2)+1,IFERROR(SMALL(IF((codetiers=$A284)*(codeart=$C284),tranche,""),COLUMN(J:J)/2*MOD(COLUMN(I:I),2)),""),IFERROR(SMALL(IF((codetiers=$A284)*(codeart=$C284),prixu,""),COLUMN(I:I)/2*MOD(COLUMN(J:J),2)),""))</f>
        <v/>
      </c>
      <c r="Q284" s="28" t="str">
        <f t="array" aca="1" ref="Q284" ca="1">CHOOSE(MOD(COLUMN(K:K),2)+1,IFERROR(SMALL(IF((codetiers=$A284)*(codeart=$C284),tranche,""),COLUMN(K:K)/2*MOD(COLUMN(J:J),2)),""),IFERROR(SMALL(IF((codetiers=$A284)*(codeart=$C284),prixu,""),COLUMN(J:J)/2*MOD(COLUMN(K:K),2)),""))</f>
        <v/>
      </c>
      <c r="R284" s="28" t="str">
        <f t="array" aca="1" ref="R284" ca="1">CHOOSE(MOD(COLUMN(L:L),2)+1,IFERROR(SMALL(IF((codetiers=$A284)*(codeart=$C284),tranche,""),COLUMN(L:L)/2*MOD(COLUMN(K:K),2)),""),IFERROR(SMALL(IF((codetiers=$A284)*(codeart=$C284),prixu,""),COLUMN(K:K)/2*MOD(COLUMN(L:L),2)),""))</f>
        <v/>
      </c>
      <c r="S284" s="28" t="str">
        <f t="array" aca="1" ref="S284" ca="1">CHOOSE(MOD(COLUMN(M:M),2)+1,IFERROR(SMALL(IF((codetiers=$A284)*(codeart=$C284),tranche,""),COLUMN(M:M)/2*MOD(COLUMN(L:L),2)),""),IFERROR(SMALL(IF((codetiers=$A284)*(codeart=$C284),prixu,""),COLUMN(L:L)/2*MOD(COLUMN(M:M),2)),""))</f>
        <v/>
      </c>
    </row>
    <row r="285" spans="1:19">
      <c r="A285" s="26" t="str">
        <f ca="1">INDEX(codetiers,SMALL(colindex,ROW(A284)))</f>
        <v>130460</v>
      </c>
      <c r="B285" s="26" t="str">
        <f ca="1">VLOOKUP($A285,infos,COLUMN(B:B),0)</f>
        <v>GAUTHIER PRECISION SAS</v>
      </c>
      <c r="C285" s="26" t="str">
        <f ca="1">INDEX(codeart,SMALL(colindex,ROW(A284)))</f>
        <v>PSTCRT</v>
      </c>
      <c r="D285" s="26">
        <f ca="1">INDEX(infos,SMALL(colindex,ROW(A284)),COLUMN(D:D))</f>
        <v>0</v>
      </c>
      <c r="E285" s="26" t="str">
        <f ca="1">INDEX(infos,SMALL(colindex,ROW($A284)),COLUMN(E:E))</f>
        <v>ATTESTATION DE CONFORMITE</v>
      </c>
      <c r="F285" s="26">
        <f ca="1">INDEX(infos,SMALL(colindex,ROW($A284)),COLUMN(F:F))</f>
        <v>0</v>
      </c>
      <c r="G285" s="26" t="str">
        <f ca="1">INDEX(infos,SMALL(colindex,ROW($A284)),COLUMN(G:G))</f>
        <v>MED</v>
      </c>
      <c r="H285" s="28">
        <f t="array" aca="1" ref="H285" ca="1">CHOOSE(MOD(COLUMN(B:B),2)+1,IFERROR(SMALL(IF((codetiers=$A285)*(codeart=$C285),tranche,""),COLUMN(B:B)/2*MOD(COLUMN(A:A),2)),""),IFERROR(SMALL(IF((codetiers=$A285)*(codeart=$C285),prixu,""),COLUMN(A:A)/2*MOD(COLUMN(B:B),2)),""))</f>
        <v>1</v>
      </c>
      <c r="I285" s="28">
        <f t="array" aca="1" ref="I285" ca="1">CHOOSE(MOD(COLUMN(C:C),2)+1,IFERROR(SMALL(IF((codetiers=$A285)*(codeart=$C285),tranche,""),COLUMN(C:C)/2*MOD(COLUMN(B:B),2)),""),IFERROR(SMALL(IF((codetiers=$A285)*(codeart=$C285),prixu,""),COLUMN(B:B)/2*MOD(COLUMN(C:C),2)),""))</f>
        <v>18</v>
      </c>
      <c r="J285" s="28" t="str">
        <f t="array" aca="1" ref="J285" ca="1">CHOOSE(MOD(COLUMN(D:D),2)+1,IFERROR(SMALL(IF((codetiers=$A285)*(codeart=$C285),tranche,""),COLUMN(D:D)/2*MOD(COLUMN(C:C),2)),""),IFERROR(SMALL(IF((codetiers=$A285)*(codeart=$C285),prixu,""),COLUMN(C:C)/2*MOD(COLUMN(D:D),2)),""))</f>
        <v/>
      </c>
      <c r="K285" s="28" t="str">
        <f t="array" aca="1" ref="K285" ca="1">CHOOSE(MOD(COLUMN(E:E),2)+1,IFERROR(SMALL(IF((codetiers=$A285)*(codeart=$C285),tranche,""),COLUMN(E:E)/2*MOD(COLUMN(D:D),2)),""),IFERROR(SMALL(IF((codetiers=$A285)*(codeart=$C285),prixu,""),COLUMN(D:D)/2*MOD(COLUMN(E:E),2)),""))</f>
        <v/>
      </c>
      <c r="L285" s="28" t="str">
        <f t="array" aca="1" ref="L285" ca="1">CHOOSE(MOD(COLUMN(F:F),2)+1,IFERROR(SMALL(IF((codetiers=$A285)*(codeart=$C285),tranche,""),COLUMN(F:F)/2*MOD(COLUMN(E:E),2)),""),IFERROR(SMALL(IF((codetiers=$A285)*(codeart=$C285),prixu,""),COLUMN(E:E)/2*MOD(COLUMN(F:F),2)),""))</f>
        <v/>
      </c>
      <c r="M285" s="28" t="str">
        <f t="array" aca="1" ref="M285" ca="1">CHOOSE(MOD(COLUMN(G:G),2)+1,IFERROR(SMALL(IF((codetiers=$A285)*(codeart=$C285),tranche,""),COLUMN(G:G)/2*MOD(COLUMN(F:F),2)),""),IFERROR(SMALL(IF((codetiers=$A285)*(codeart=$C285),prixu,""),COLUMN(F:F)/2*MOD(COLUMN(G:G),2)),""))</f>
        <v/>
      </c>
      <c r="N285" s="28" t="str">
        <f t="array" aca="1" ref="N285" ca="1">CHOOSE(MOD(COLUMN(H:H),2)+1,IFERROR(SMALL(IF((codetiers=$A285)*(codeart=$C285),tranche,""),COLUMN(H:H)/2*MOD(COLUMN(G:G),2)),""),IFERROR(SMALL(IF((codetiers=$A285)*(codeart=$C285),prixu,""),COLUMN(G:G)/2*MOD(COLUMN(H:H),2)),""))</f>
        <v/>
      </c>
      <c r="O285" s="28" t="str">
        <f t="array" aca="1" ref="O285" ca="1">CHOOSE(MOD(COLUMN(I:I),2)+1,IFERROR(SMALL(IF((codetiers=$A285)*(codeart=$C285),tranche,""),COLUMN(I:I)/2*MOD(COLUMN(H:H),2)),""),IFERROR(SMALL(IF((codetiers=$A285)*(codeart=$C285),prixu,""),COLUMN(H:H)/2*MOD(COLUMN(I:I),2)),""))</f>
        <v/>
      </c>
      <c r="P285" s="28" t="str">
        <f t="array" aca="1" ref="P285" ca="1">CHOOSE(MOD(COLUMN(J:J),2)+1,IFERROR(SMALL(IF((codetiers=$A285)*(codeart=$C285),tranche,""),COLUMN(J:J)/2*MOD(COLUMN(I:I),2)),""),IFERROR(SMALL(IF((codetiers=$A285)*(codeart=$C285),prixu,""),COLUMN(I:I)/2*MOD(COLUMN(J:J),2)),""))</f>
        <v/>
      </c>
      <c r="Q285" s="28" t="str">
        <f t="array" aca="1" ref="Q285" ca="1">CHOOSE(MOD(COLUMN(K:K),2)+1,IFERROR(SMALL(IF((codetiers=$A285)*(codeart=$C285),tranche,""),COLUMN(K:K)/2*MOD(COLUMN(J:J),2)),""),IFERROR(SMALL(IF((codetiers=$A285)*(codeart=$C285),prixu,""),COLUMN(J:J)/2*MOD(COLUMN(K:K),2)),""))</f>
        <v/>
      </c>
      <c r="R285" s="28" t="str">
        <f t="array" aca="1" ref="R285" ca="1">CHOOSE(MOD(COLUMN(L:L),2)+1,IFERROR(SMALL(IF((codetiers=$A285)*(codeart=$C285),tranche,""),COLUMN(L:L)/2*MOD(COLUMN(K:K),2)),""),IFERROR(SMALL(IF((codetiers=$A285)*(codeart=$C285),prixu,""),COLUMN(K:K)/2*MOD(COLUMN(L:L),2)),""))</f>
        <v/>
      </c>
      <c r="S285" s="28" t="str">
        <f t="array" aca="1" ref="S285" ca="1">CHOOSE(MOD(COLUMN(M:M),2)+1,IFERROR(SMALL(IF((codetiers=$A285)*(codeart=$C285),tranche,""),COLUMN(M:M)/2*MOD(COLUMN(L:L),2)),""),IFERROR(SMALL(IF((codetiers=$A285)*(codeart=$C285),prixu,""),COLUMN(L:L)/2*MOD(COLUMN(M:M),2)),""))</f>
        <v/>
      </c>
    </row>
    <row r="286" spans="1:19">
      <c r="A286" s="26" t="str">
        <f ca="1">INDEX(codetiers,SMALL(colindex,ROW(A285)))</f>
        <v>130528</v>
      </c>
      <c r="B286" s="26" t="str">
        <f ca="1">VLOOKUP($A286,infos,COLUMN(B:B),0)</f>
        <v>RABOURDIN SAS</v>
      </c>
      <c r="C286" s="26" t="str">
        <f ca="1">INDEX(codeart,SMALL(colindex,ROW(A285)))</f>
        <v>PSTCRT</v>
      </c>
      <c r="D286" s="26">
        <f ca="1">INDEX(infos,SMALL(colindex,ROW(A285)),COLUMN(D:D))</f>
        <v>0</v>
      </c>
      <c r="E286" s="26" t="str">
        <f ca="1">INDEX(infos,SMALL(colindex,ROW($A285)),COLUMN(E:E))</f>
        <v>ATTESTATION DE CONFORMITE</v>
      </c>
      <c r="F286" s="26">
        <f ca="1">INDEX(infos,SMALL(colindex,ROW($A285)),COLUMN(F:F))</f>
        <v>0</v>
      </c>
      <c r="G286" s="26" t="str">
        <f ca="1">INDEX(infos,SMALL(colindex,ROW($A285)),COLUMN(G:G))</f>
        <v>MED</v>
      </c>
      <c r="H286" s="28">
        <f t="array" aca="1" ref="H286" ca="1">CHOOSE(MOD(COLUMN(B:B),2)+1,IFERROR(SMALL(IF((codetiers=$A286)*(codeart=$C286),tranche,""),COLUMN(B:B)/2*MOD(COLUMN(A:A),2)),""),IFERROR(SMALL(IF((codetiers=$A286)*(codeart=$C286),prixu,""),COLUMN(A:A)/2*MOD(COLUMN(B:B),2)),""))</f>
        <v>1</v>
      </c>
      <c r="I286" s="28">
        <f t="array" aca="1" ref="I286" ca="1">CHOOSE(MOD(COLUMN(C:C),2)+1,IFERROR(SMALL(IF((codetiers=$A286)*(codeart=$C286),tranche,""),COLUMN(C:C)/2*MOD(COLUMN(B:B),2)),""),IFERROR(SMALL(IF((codetiers=$A286)*(codeart=$C286),prixu,""),COLUMN(B:B)/2*MOD(COLUMN(C:C),2)),""))</f>
        <v>18</v>
      </c>
      <c r="J286" s="28" t="str">
        <f t="array" aca="1" ref="J286" ca="1">CHOOSE(MOD(COLUMN(D:D),2)+1,IFERROR(SMALL(IF((codetiers=$A286)*(codeart=$C286),tranche,""),COLUMN(D:D)/2*MOD(COLUMN(C:C),2)),""),IFERROR(SMALL(IF((codetiers=$A286)*(codeart=$C286),prixu,""),COLUMN(C:C)/2*MOD(COLUMN(D:D),2)),""))</f>
        <v/>
      </c>
      <c r="K286" s="28" t="str">
        <f t="array" aca="1" ref="K286" ca="1">CHOOSE(MOD(COLUMN(E:E),2)+1,IFERROR(SMALL(IF((codetiers=$A286)*(codeart=$C286),tranche,""),COLUMN(E:E)/2*MOD(COLUMN(D:D),2)),""),IFERROR(SMALL(IF((codetiers=$A286)*(codeart=$C286),prixu,""),COLUMN(D:D)/2*MOD(COLUMN(E:E),2)),""))</f>
        <v/>
      </c>
      <c r="L286" s="28" t="str">
        <f t="array" aca="1" ref="L286" ca="1">CHOOSE(MOD(COLUMN(F:F),2)+1,IFERROR(SMALL(IF((codetiers=$A286)*(codeart=$C286),tranche,""),COLUMN(F:F)/2*MOD(COLUMN(E:E),2)),""),IFERROR(SMALL(IF((codetiers=$A286)*(codeart=$C286),prixu,""),COLUMN(E:E)/2*MOD(COLUMN(F:F),2)),""))</f>
        <v/>
      </c>
      <c r="M286" s="28" t="str">
        <f t="array" aca="1" ref="M286" ca="1">CHOOSE(MOD(COLUMN(G:G),2)+1,IFERROR(SMALL(IF((codetiers=$A286)*(codeart=$C286),tranche,""),COLUMN(G:G)/2*MOD(COLUMN(F:F),2)),""),IFERROR(SMALL(IF((codetiers=$A286)*(codeart=$C286),prixu,""),COLUMN(F:F)/2*MOD(COLUMN(G:G),2)),""))</f>
        <v/>
      </c>
      <c r="N286" s="28" t="str">
        <f t="array" aca="1" ref="N286" ca="1">CHOOSE(MOD(COLUMN(H:H),2)+1,IFERROR(SMALL(IF((codetiers=$A286)*(codeart=$C286),tranche,""),COLUMN(H:H)/2*MOD(COLUMN(G:G),2)),""),IFERROR(SMALL(IF((codetiers=$A286)*(codeart=$C286),prixu,""),COLUMN(G:G)/2*MOD(COLUMN(H:H),2)),""))</f>
        <v/>
      </c>
      <c r="O286" s="28" t="str">
        <f t="array" aca="1" ref="O286" ca="1">CHOOSE(MOD(COLUMN(I:I),2)+1,IFERROR(SMALL(IF((codetiers=$A286)*(codeart=$C286),tranche,""),COLUMN(I:I)/2*MOD(COLUMN(H:H),2)),""),IFERROR(SMALL(IF((codetiers=$A286)*(codeart=$C286),prixu,""),COLUMN(H:H)/2*MOD(COLUMN(I:I),2)),""))</f>
        <v/>
      </c>
      <c r="P286" s="28" t="str">
        <f t="array" aca="1" ref="P286" ca="1">CHOOSE(MOD(COLUMN(J:J),2)+1,IFERROR(SMALL(IF((codetiers=$A286)*(codeart=$C286),tranche,""),COLUMN(J:J)/2*MOD(COLUMN(I:I),2)),""),IFERROR(SMALL(IF((codetiers=$A286)*(codeart=$C286),prixu,""),COLUMN(I:I)/2*MOD(COLUMN(J:J),2)),""))</f>
        <v/>
      </c>
      <c r="Q286" s="28" t="str">
        <f t="array" aca="1" ref="Q286" ca="1">CHOOSE(MOD(COLUMN(K:K),2)+1,IFERROR(SMALL(IF((codetiers=$A286)*(codeart=$C286),tranche,""),COLUMN(K:K)/2*MOD(COLUMN(J:J),2)),""),IFERROR(SMALL(IF((codetiers=$A286)*(codeart=$C286),prixu,""),COLUMN(J:J)/2*MOD(COLUMN(K:K),2)),""))</f>
        <v/>
      </c>
      <c r="R286" s="28" t="str">
        <f t="array" aca="1" ref="R286" ca="1">CHOOSE(MOD(COLUMN(L:L),2)+1,IFERROR(SMALL(IF((codetiers=$A286)*(codeart=$C286),tranche,""),COLUMN(L:L)/2*MOD(COLUMN(K:K),2)),""),IFERROR(SMALL(IF((codetiers=$A286)*(codeart=$C286),prixu,""),COLUMN(K:K)/2*MOD(COLUMN(L:L),2)),""))</f>
        <v/>
      </c>
      <c r="S286" s="28" t="str">
        <f t="array" aca="1" ref="S286" ca="1">CHOOSE(MOD(COLUMN(M:M),2)+1,IFERROR(SMALL(IF((codetiers=$A286)*(codeart=$C286),tranche,""),COLUMN(M:M)/2*MOD(COLUMN(L:L),2)),""),IFERROR(SMALL(IF((codetiers=$A286)*(codeart=$C286),prixu,""),COLUMN(L:L)/2*MOD(COLUMN(M:M),2)),""))</f>
        <v/>
      </c>
    </row>
    <row r="287" spans="1:19">
      <c r="A287" s="26" t="str">
        <f ca="1">INDEX(codetiers,SMALL(colindex,ROW(A286)))</f>
        <v>130541</v>
      </c>
      <c r="B287" s="26" t="str">
        <f ca="1">VLOOKUP($A287,infos,COLUMN(B:B),0)</f>
        <v>RJ INDUSTRIE</v>
      </c>
      <c r="C287" s="26" t="str">
        <f ca="1">INDEX(codeart,SMALL(colindex,ROW(A286)))</f>
        <v>PSTCRT</v>
      </c>
      <c r="D287" s="26">
        <f ca="1">INDEX(infos,SMALL(colindex,ROW(A286)),COLUMN(D:D))</f>
        <v>0</v>
      </c>
      <c r="E287" s="26" t="str">
        <f ca="1">INDEX(infos,SMALL(colindex,ROW($A286)),COLUMN(E:E))</f>
        <v>ATTESTATION DE CONFORMITE</v>
      </c>
      <c r="F287" s="26">
        <f ca="1">INDEX(infos,SMALL(colindex,ROW($A286)),COLUMN(F:F))</f>
        <v>0</v>
      </c>
      <c r="G287" s="26" t="str">
        <f ca="1">INDEX(infos,SMALL(colindex,ROW($A286)),COLUMN(G:G))</f>
        <v>MED</v>
      </c>
      <c r="H287" s="28">
        <f t="array" aca="1" ref="H287" ca="1">CHOOSE(MOD(COLUMN(B:B),2)+1,IFERROR(SMALL(IF((codetiers=$A287)*(codeart=$C287),tranche,""),COLUMN(B:B)/2*MOD(COLUMN(A:A),2)),""),IFERROR(SMALL(IF((codetiers=$A287)*(codeart=$C287),prixu,""),COLUMN(A:A)/2*MOD(COLUMN(B:B),2)),""))</f>
        <v>1</v>
      </c>
      <c r="I287" s="28">
        <f t="array" aca="1" ref="I287" ca="1">CHOOSE(MOD(COLUMN(C:C),2)+1,IFERROR(SMALL(IF((codetiers=$A287)*(codeart=$C287),tranche,""),COLUMN(C:C)/2*MOD(COLUMN(B:B),2)),""),IFERROR(SMALL(IF((codetiers=$A287)*(codeart=$C287),prixu,""),COLUMN(B:B)/2*MOD(COLUMN(C:C),2)),""))</f>
        <v>18</v>
      </c>
      <c r="J287" s="28" t="str">
        <f t="array" aca="1" ref="J287" ca="1">CHOOSE(MOD(COLUMN(D:D),2)+1,IFERROR(SMALL(IF((codetiers=$A287)*(codeart=$C287),tranche,""),COLUMN(D:D)/2*MOD(COLUMN(C:C),2)),""),IFERROR(SMALL(IF((codetiers=$A287)*(codeart=$C287),prixu,""),COLUMN(C:C)/2*MOD(COLUMN(D:D),2)),""))</f>
        <v/>
      </c>
      <c r="K287" s="28" t="str">
        <f t="array" aca="1" ref="K287" ca="1">CHOOSE(MOD(COLUMN(E:E),2)+1,IFERROR(SMALL(IF((codetiers=$A287)*(codeart=$C287),tranche,""),COLUMN(E:E)/2*MOD(COLUMN(D:D),2)),""),IFERROR(SMALL(IF((codetiers=$A287)*(codeart=$C287),prixu,""),COLUMN(D:D)/2*MOD(COLUMN(E:E),2)),""))</f>
        <v/>
      </c>
      <c r="L287" s="28" t="str">
        <f t="array" aca="1" ref="L287" ca="1">CHOOSE(MOD(COLUMN(F:F),2)+1,IFERROR(SMALL(IF((codetiers=$A287)*(codeart=$C287),tranche,""),COLUMN(F:F)/2*MOD(COLUMN(E:E),2)),""),IFERROR(SMALL(IF((codetiers=$A287)*(codeart=$C287),prixu,""),COLUMN(E:E)/2*MOD(COLUMN(F:F),2)),""))</f>
        <v/>
      </c>
      <c r="M287" s="28" t="str">
        <f t="array" aca="1" ref="M287" ca="1">CHOOSE(MOD(COLUMN(G:G),2)+1,IFERROR(SMALL(IF((codetiers=$A287)*(codeart=$C287),tranche,""),COLUMN(G:G)/2*MOD(COLUMN(F:F),2)),""),IFERROR(SMALL(IF((codetiers=$A287)*(codeart=$C287),prixu,""),COLUMN(F:F)/2*MOD(COLUMN(G:G),2)),""))</f>
        <v/>
      </c>
      <c r="N287" s="28" t="str">
        <f t="array" aca="1" ref="N287" ca="1">CHOOSE(MOD(COLUMN(H:H),2)+1,IFERROR(SMALL(IF((codetiers=$A287)*(codeart=$C287),tranche,""),COLUMN(H:H)/2*MOD(COLUMN(G:G),2)),""),IFERROR(SMALL(IF((codetiers=$A287)*(codeart=$C287),prixu,""),COLUMN(G:G)/2*MOD(COLUMN(H:H),2)),""))</f>
        <v/>
      </c>
      <c r="O287" s="28" t="str">
        <f t="array" aca="1" ref="O287" ca="1">CHOOSE(MOD(COLUMN(I:I),2)+1,IFERROR(SMALL(IF((codetiers=$A287)*(codeart=$C287),tranche,""),COLUMN(I:I)/2*MOD(COLUMN(H:H),2)),""),IFERROR(SMALL(IF((codetiers=$A287)*(codeart=$C287),prixu,""),COLUMN(H:H)/2*MOD(COLUMN(I:I),2)),""))</f>
        <v/>
      </c>
      <c r="P287" s="28" t="str">
        <f t="array" aca="1" ref="P287" ca="1">CHOOSE(MOD(COLUMN(J:J),2)+1,IFERROR(SMALL(IF((codetiers=$A287)*(codeart=$C287),tranche,""),COLUMN(J:J)/2*MOD(COLUMN(I:I),2)),""),IFERROR(SMALL(IF((codetiers=$A287)*(codeart=$C287),prixu,""),COLUMN(I:I)/2*MOD(COLUMN(J:J),2)),""))</f>
        <v/>
      </c>
      <c r="Q287" s="28" t="str">
        <f t="array" aca="1" ref="Q287" ca="1">CHOOSE(MOD(COLUMN(K:K),2)+1,IFERROR(SMALL(IF((codetiers=$A287)*(codeart=$C287),tranche,""),COLUMN(K:K)/2*MOD(COLUMN(J:J),2)),""),IFERROR(SMALL(IF((codetiers=$A287)*(codeart=$C287),prixu,""),COLUMN(J:J)/2*MOD(COLUMN(K:K),2)),""))</f>
        <v/>
      </c>
      <c r="R287" s="28" t="str">
        <f t="array" aca="1" ref="R287" ca="1">CHOOSE(MOD(COLUMN(L:L),2)+1,IFERROR(SMALL(IF((codetiers=$A287)*(codeart=$C287),tranche,""),COLUMN(L:L)/2*MOD(COLUMN(K:K),2)),""),IFERROR(SMALL(IF((codetiers=$A287)*(codeart=$C287),prixu,""),COLUMN(K:K)/2*MOD(COLUMN(L:L),2)),""))</f>
        <v/>
      </c>
      <c r="S287" s="28" t="str">
        <f t="array" aca="1" ref="S287" ca="1">CHOOSE(MOD(COLUMN(M:M),2)+1,IFERROR(SMALL(IF((codetiers=$A287)*(codeart=$C287),tranche,""),COLUMN(M:M)/2*MOD(COLUMN(L:L),2)),""),IFERROR(SMALL(IF((codetiers=$A287)*(codeart=$C287),prixu,""),COLUMN(L:L)/2*MOD(COLUMN(M:M),2)),""))</f>
        <v/>
      </c>
    </row>
    <row r="288" spans="1:19">
      <c r="A288" s="26" t="str">
        <f ca="1">INDEX(codetiers,SMALL(colindex,ROW(A287)))</f>
        <v>130569</v>
      </c>
      <c r="B288" s="26" t="str">
        <f ca="1">VLOOKUP($A288,infos,COLUMN(B:B),0)</f>
        <v>BECK-CRESPEL</v>
      </c>
      <c r="C288" s="26" t="str">
        <f ca="1">INDEX(codeart,SMALL(colindex,ROW(A287)))</f>
        <v>PSTCRT</v>
      </c>
      <c r="D288" s="26">
        <f ca="1">INDEX(infos,SMALL(colindex,ROW(A287)),COLUMN(D:D))</f>
        <v>0</v>
      </c>
      <c r="E288" s="26" t="str">
        <f ca="1">INDEX(infos,SMALL(colindex,ROW($A287)),COLUMN(E:E))</f>
        <v>ATTESTATION DE CONFORMITE</v>
      </c>
      <c r="F288" s="26">
        <f ca="1">INDEX(infos,SMALL(colindex,ROW($A287)),COLUMN(F:F))</f>
        <v>0</v>
      </c>
      <c r="G288" s="26" t="str">
        <f ca="1">INDEX(infos,SMALL(colindex,ROW($A287)),COLUMN(G:G))</f>
        <v>MED</v>
      </c>
      <c r="H288" s="28">
        <f t="array" aca="1" ref="H288" ca="1">CHOOSE(MOD(COLUMN(B:B),2)+1,IFERROR(SMALL(IF((codetiers=$A288)*(codeart=$C288),tranche,""),COLUMN(B:B)/2*MOD(COLUMN(A:A),2)),""),IFERROR(SMALL(IF((codetiers=$A288)*(codeart=$C288),prixu,""),COLUMN(A:A)/2*MOD(COLUMN(B:B),2)),""))</f>
        <v>1</v>
      </c>
      <c r="I288" s="28">
        <f t="array" aca="1" ref="I288" ca="1">CHOOSE(MOD(COLUMN(C:C),2)+1,IFERROR(SMALL(IF((codetiers=$A288)*(codeart=$C288),tranche,""),COLUMN(C:C)/2*MOD(COLUMN(B:B),2)),""),IFERROR(SMALL(IF((codetiers=$A288)*(codeart=$C288),prixu,""),COLUMN(B:B)/2*MOD(COLUMN(C:C),2)),""))</f>
        <v>18</v>
      </c>
      <c r="J288" s="28" t="str">
        <f t="array" aca="1" ref="J288" ca="1">CHOOSE(MOD(COLUMN(D:D),2)+1,IFERROR(SMALL(IF((codetiers=$A288)*(codeart=$C288),tranche,""),COLUMN(D:D)/2*MOD(COLUMN(C:C),2)),""),IFERROR(SMALL(IF((codetiers=$A288)*(codeart=$C288),prixu,""),COLUMN(C:C)/2*MOD(COLUMN(D:D),2)),""))</f>
        <v/>
      </c>
      <c r="K288" s="28" t="str">
        <f t="array" aca="1" ref="K288" ca="1">CHOOSE(MOD(COLUMN(E:E),2)+1,IFERROR(SMALL(IF((codetiers=$A288)*(codeart=$C288),tranche,""),COLUMN(E:E)/2*MOD(COLUMN(D:D),2)),""),IFERROR(SMALL(IF((codetiers=$A288)*(codeart=$C288),prixu,""),COLUMN(D:D)/2*MOD(COLUMN(E:E),2)),""))</f>
        <v/>
      </c>
      <c r="L288" s="28" t="str">
        <f t="array" aca="1" ref="L288" ca="1">CHOOSE(MOD(COLUMN(F:F),2)+1,IFERROR(SMALL(IF((codetiers=$A288)*(codeart=$C288),tranche,""),COLUMN(F:F)/2*MOD(COLUMN(E:E),2)),""),IFERROR(SMALL(IF((codetiers=$A288)*(codeart=$C288),prixu,""),COLUMN(E:E)/2*MOD(COLUMN(F:F),2)),""))</f>
        <v/>
      </c>
      <c r="M288" s="28" t="str">
        <f t="array" aca="1" ref="M288" ca="1">CHOOSE(MOD(COLUMN(G:G),2)+1,IFERROR(SMALL(IF((codetiers=$A288)*(codeart=$C288),tranche,""),COLUMN(G:G)/2*MOD(COLUMN(F:F),2)),""),IFERROR(SMALL(IF((codetiers=$A288)*(codeart=$C288),prixu,""),COLUMN(F:F)/2*MOD(COLUMN(G:G),2)),""))</f>
        <v/>
      </c>
      <c r="N288" s="28" t="str">
        <f t="array" aca="1" ref="N288" ca="1">CHOOSE(MOD(COLUMN(H:H),2)+1,IFERROR(SMALL(IF((codetiers=$A288)*(codeart=$C288),tranche,""),COLUMN(H:H)/2*MOD(COLUMN(G:G),2)),""),IFERROR(SMALL(IF((codetiers=$A288)*(codeart=$C288),prixu,""),COLUMN(G:G)/2*MOD(COLUMN(H:H),2)),""))</f>
        <v/>
      </c>
      <c r="O288" s="28" t="str">
        <f t="array" aca="1" ref="O288" ca="1">CHOOSE(MOD(COLUMN(I:I),2)+1,IFERROR(SMALL(IF((codetiers=$A288)*(codeart=$C288),tranche,""),COLUMN(I:I)/2*MOD(COLUMN(H:H),2)),""),IFERROR(SMALL(IF((codetiers=$A288)*(codeart=$C288),prixu,""),COLUMN(H:H)/2*MOD(COLUMN(I:I),2)),""))</f>
        <v/>
      </c>
      <c r="P288" s="28" t="str">
        <f t="array" aca="1" ref="P288" ca="1">CHOOSE(MOD(COLUMN(J:J),2)+1,IFERROR(SMALL(IF((codetiers=$A288)*(codeart=$C288),tranche,""),COLUMN(J:J)/2*MOD(COLUMN(I:I),2)),""),IFERROR(SMALL(IF((codetiers=$A288)*(codeart=$C288),prixu,""),COLUMN(I:I)/2*MOD(COLUMN(J:J),2)),""))</f>
        <v/>
      </c>
      <c r="Q288" s="28" t="str">
        <f t="array" aca="1" ref="Q288" ca="1">CHOOSE(MOD(COLUMN(K:K),2)+1,IFERROR(SMALL(IF((codetiers=$A288)*(codeart=$C288),tranche,""),COLUMN(K:K)/2*MOD(COLUMN(J:J),2)),""),IFERROR(SMALL(IF((codetiers=$A288)*(codeart=$C288),prixu,""),COLUMN(J:J)/2*MOD(COLUMN(K:K),2)),""))</f>
        <v/>
      </c>
      <c r="R288" s="28" t="str">
        <f t="array" aca="1" ref="R288" ca="1">CHOOSE(MOD(COLUMN(L:L),2)+1,IFERROR(SMALL(IF((codetiers=$A288)*(codeart=$C288),tranche,""),COLUMN(L:L)/2*MOD(COLUMN(K:K),2)),""),IFERROR(SMALL(IF((codetiers=$A288)*(codeart=$C288),prixu,""),COLUMN(K:K)/2*MOD(COLUMN(L:L),2)),""))</f>
        <v/>
      </c>
      <c r="S288" s="28" t="str">
        <f t="array" aca="1" ref="S288" ca="1">CHOOSE(MOD(COLUMN(M:M),2)+1,IFERROR(SMALL(IF((codetiers=$A288)*(codeart=$C288),tranche,""),COLUMN(M:M)/2*MOD(COLUMN(L:L),2)),""),IFERROR(SMALL(IF((codetiers=$A288)*(codeart=$C288),prixu,""),COLUMN(L:L)/2*MOD(COLUMN(M:M),2)),""))</f>
        <v/>
      </c>
    </row>
    <row r="289" spans="1:19">
      <c r="A289" s="26" t="str">
        <f ca="1">INDEX(codetiers,SMALL(colindex,ROW(A288)))</f>
        <v>130599</v>
      </c>
      <c r="B289" s="26" t="str">
        <f ca="1">VLOOKUP($A289,infos,COLUMN(B:B),0)</f>
        <v>NOVARESSORT S.A</v>
      </c>
      <c r="C289" s="26" t="str">
        <f ca="1">INDEX(codeart,SMALL(colindex,ROW(A288)))</f>
        <v>PSTCRT</v>
      </c>
      <c r="D289" s="26">
        <f ca="1">INDEX(infos,SMALL(colindex,ROW(A288)),COLUMN(D:D))</f>
        <v>0</v>
      </c>
      <c r="E289" s="26" t="str">
        <f ca="1">INDEX(infos,SMALL(colindex,ROW($A288)),COLUMN(E:E))</f>
        <v>ATTESTATION DE CONFORMITE</v>
      </c>
      <c r="F289" s="26">
        <f ca="1">INDEX(infos,SMALL(colindex,ROW($A288)),COLUMN(F:F))</f>
        <v>0</v>
      </c>
      <c r="G289" s="26" t="str">
        <f ca="1">INDEX(infos,SMALL(colindex,ROW($A288)),COLUMN(G:G))</f>
        <v>MED</v>
      </c>
      <c r="H289" s="28">
        <f t="array" aca="1" ref="H289" ca="1">CHOOSE(MOD(COLUMN(B:B),2)+1,IFERROR(SMALL(IF((codetiers=$A289)*(codeart=$C289),tranche,""),COLUMN(B:B)/2*MOD(COLUMN(A:A),2)),""),IFERROR(SMALL(IF((codetiers=$A289)*(codeart=$C289),prixu,""),COLUMN(A:A)/2*MOD(COLUMN(B:B),2)),""))</f>
        <v>1</v>
      </c>
      <c r="I289" s="28">
        <f t="array" aca="1" ref="I289" ca="1">CHOOSE(MOD(COLUMN(C:C),2)+1,IFERROR(SMALL(IF((codetiers=$A289)*(codeart=$C289),tranche,""),COLUMN(C:C)/2*MOD(COLUMN(B:B),2)),""),IFERROR(SMALL(IF((codetiers=$A289)*(codeart=$C289),prixu,""),COLUMN(B:B)/2*MOD(COLUMN(C:C),2)),""))</f>
        <v>18</v>
      </c>
      <c r="J289" s="28" t="str">
        <f t="array" aca="1" ref="J289" ca="1">CHOOSE(MOD(COLUMN(D:D),2)+1,IFERROR(SMALL(IF((codetiers=$A289)*(codeart=$C289),tranche,""),COLUMN(D:D)/2*MOD(COLUMN(C:C),2)),""),IFERROR(SMALL(IF((codetiers=$A289)*(codeart=$C289),prixu,""),COLUMN(C:C)/2*MOD(COLUMN(D:D),2)),""))</f>
        <v/>
      </c>
      <c r="K289" s="28" t="str">
        <f t="array" aca="1" ref="K289" ca="1">CHOOSE(MOD(COLUMN(E:E),2)+1,IFERROR(SMALL(IF((codetiers=$A289)*(codeart=$C289),tranche,""),COLUMN(E:E)/2*MOD(COLUMN(D:D),2)),""),IFERROR(SMALL(IF((codetiers=$A289)*(codeart=$C289),prixu,""),COLUMN(D:D)/2*MOD(COLUMN(E:E),2)),""))</f>
        <v/>
      </c>
      <c r="L289" s="28" t="str">
        <f t="array" aca="1" ref="L289" ca="1">CHOOSE(MOD(COLUMN(F:F),2)+1,IFERROR(SMALL(IF((codetiers=$A289)*(codeart=$C289),tranche,""),COLUMN(F:F)/2*MOD(COLUMN(E:E),2)),""),IFERROR(SMALL(IF((codetiers=$A289)*(codeart=$C289),prixu,""),COLUMN(E:E)/2*MOD(COLUMN(F:F),2)),""))</f>
        <v/>
      </c>
      <c r="M289" s="28" t="str">
        <f t="array" aca="1" ref="M289" ca="1">CHOOSE(MOD(COLUMN(G:G),2)+1,IFERROR(SMALL(IF((codetiers=$A289)*(codeart=$C289),tranche,""),COLUMN(G:G)/2*MOD(COLUMN(F:F),2)),""),IFERROR(SMALL(IF((codetiers=$A289)*(codeart=$C289),prixu,""),COLUMN(F:F)/2*MOD(COLUMN(G:G),2)),""))</f>
        <v/>
      </c>
      <c r="N289" s="28" t="str">
        <f t="array" aca="1" ref="N289" ca="1">CHOOSE(MOD(COLUMN(H:H),2)+1,IFERROR(SMALL(IF((codetiers=$A289)*(codeart=$C289),tranche,""),COLUMN(H:H)/2*MOD(COLUMN(G:G),2)),""),IFERROR(SMALL(IF((codetiers=$A289)*(codeart=$C289),prixu,""),COLUMN(G:G)/2*MOD(COLUMN(H:H),2)),""))</f>
        <v/>
      </c>
      <c r="O289" s="28" t="str">
        <f t="array" aca="1" ref="O289" ca="1">CHOOSE(MOD(COLUMN(I:I),2)+1,IFERROR(SMALL(IF((codetiers=$A289)*(codeart=$C289),tranche,""),COLUMN(I:I)/2*MOD(COLUMN(H:H),2)),""),IFERROR(SMALL(IF((codetiers=$A289)*(codeart=$C289),prixu,""),COLUMN(H:H)/2*MOD(COLUMN(I:I),2)),""))</f>
        <v/>
      </c>
      <c r="P289" s="28" t="str">
        <f t="array" aca="1" ref="P289" ca="1">CHOOSE(MOD(COLUMN(J:J),2)+1,IFERROR(SMALL(IF((codetiers=$A289)*(codeart=$C289),tranche,""),COLUMN(J:J)/2*MOD(COLUMN(I:I),2)),""),IFERROR(SMALL(IF((codetiers=$A289)*(codeart=$C289),prixu,""),COLUMN(I:I)/2*MOD(COLUMN(J:J),2)),""))</f>
        <v/>
      </c>
      <c r="Q289" s="28" t="str">
        <f t="array" aca="1" ref="Q289" ca="1">CHOOSE(MOD(COLUMN(K:K),2)+1,IFERROR(SMALL(IF((codetiers=$A289)*(codeart=$C289),tranche,""),COLUMN(K:K)/2*MOD(COLUMN(J:J),2)),""),IFERROR(SMALL(IF((codetiers=$A289)*(codeart=$C289),prixu,""),COLUMN(J:J)/2*MOD(COLUMN(K:K),2)),""))</f>
        <v/>
      </c>
      <c r="R289" s="28" t="str">
        <f t="array" aca="1" ref="R289" ca="1">CHOOSE(MOD(COLUMN(L:L),2)+1,IFERROR(SMALL(IF((codetiers=$A289)*(codeart=$C289),tranche,""),COLUMN(L:L)/2*MOD(COLUMN(K:K),2)),""),IFERROR(SMALL(IF((codetiers=$A289)*(codeart=$C289),prixu,""),COLUMN(K:K)/2*MOD(COLUMN(L:L),2)),""))</f>
        <v/>
      </c>
      <c r="S289" s="28" t="str">
        <f t="array" aca="1" ref="S289" ca="1">CHOOSE(MOD(COLUMN(M:M),2)+1,IFERROR(SMALL(IF((codetiers=$A289)*(codeart=$C289),tranche,""),COLUMN(M:M)/2*MOD(COLUMN(L:L),2)),""),IFERROR(SMALL(IF((codetiers=$A289)*(codeart=$C289),prixu,""),COLUMN(L:L)/2*MOD(COLUMN(M:M),2)),""))</f>
        <v/>
      </c>
    </row>
    <row r="290" spans="1:19">
      <c r="A290" s="26" t="str">
        <f ca="1">INDEX(codetiers,SMALL(colindex,ROW(A289)))</f>
        <v>130681</v>
      </c>
      <c r="B290" s="26" t="str">
        <f ca="1">VLOOKUP($A290,infos,COLUMN(B:B),0)</f>
        <v>MICROWELD</v>
      </c>
      <c r="C290" s="26" t="str">
        <f ca="1">INDEX(codeart,SMALL(colindex,ROW(A289)))</f>
        <v>PSTCRT</v>
      </c>
      <c r="D290" s="26">
        <f ca="1">INDEX(infos,SMALL(colindex,ROW(A289)),COLUMN(D:D))</f>
        <v>0</v>
      </c>
      <c r="E290" s="26" t="str">
        <f ca="1">INDEX(infos,SMALL(colindex,ROW($A289)),COLUMN(E:E))</f>
        <v>ATTESTATION DE CONFORMITE</v>
      </c>
      <c r="F290" s="26">
        <f ca="1">INDEX(infos,SMALL(colindex,ROW($A289)),COLUMN(F:F))</f>
        <v>0</v>
      </c>
      <c r="G290" s="26" t="str">
        <f ca="1">INDEX(infos,SMALL(colindex,ROW($A289)),COLUMN(G:G))</f>
        <v>MED</v>
      </c>
      <c r="H290" s="28">
        <f t="array" aca="1" ref="H290" ca="1">CHOOSE(MOD(COLUMN(B:B),2)+1,IFERROR(SMALL(IF((codetiers=$A290)*(codeart=$C290),tranche,""),COLUMN(B:B)/2*MOD(COLUMN(A:A),2)),""),IFERROR(SMALL(IF((codetiers=$A290)*(codeart=$C290),prixu,""),COLUMN(A:A)/2*MOD(COLUMN(B:B),2)),""))</f>
        <v>1</v>
      </c>
      <c r="I290" s="28">
        <f t="array" aca="1" ref="I290" ca="1">CHOOSE(MOD(COLUMN(C:C),2)+1,IFERROR(SMALL(IF((codetiers=$A290)*(codeart=$C290),tranche,""),COLUMN(C:C)/2*MOD(COLUMN(B:B),2)),""),IFERROR(SMALL(IF((codetiers=$A290)*(codeart=$C290),prixu,""),COLUMN(B:B)/2*MOD(COLUMN(C:C),2)),""))</f>
        <v>18</v>
      </c>
      <c r="J290" s="28" t="str">
        <f t="array" aca="1" ref="J290" ca="1">CHOOSE(MOD(COLUMN(D:D),2)+1,IFERROR(SMALL(IF((codetiers=$A290)*(codeart=$C290),tranche,""),COLUMN(D:D)/2*MOD(COLUMN(C:C),2)),""),IFERROR(SMALL(IF((codetiers=$A290)*(codeart=$C290),prixu,""),COLUMN(C:C)/2*MOD(COLUMN(D:D),2)),""))</f>
        <v/>
      </c>
      <c r="K290" s="28" t="str">
        <f t="array" aca="1" ref="K290" ca="1">CHOOSE(MOD(COLUMN(E:E),2)+1,IFERROR(SMALL(IF((codetiers=$A290)*(codeart=$C290),tranche,""),COLUMN(E:E)/2*MOD(COLUMN(D:D),2)),""),IFERROR(SMALL(IF((codetiers=$A290)*(codeart=$C290),prixu,""),COLUMN(D:D)/2*MOD(COLUMN(E:E),2)),""))</f>
        <v/>
      </c>
      <c r="L290" s="28" t="str">
        <f t="array" aca="1" ref="L290" ca="1">CHOOSE(MOD(COLUMN(F:F),2)+1,IFERROR(SMALL(IF((codetiers=$A290)*(codeart=$C290),tranche,""),COLUMN(F:F)/2*MOD(COLUMN(E:E),2)),""),IFERROR(SMALL(IF((codetiers=$A290)*(codeart=$C290),prixu,""),COLUMN(E:E)/2*MOD(COLUMN(F:F),2)),""))</f>
        <v/>
      </c>
      <c r="M290" s="28" t="str">
        <f t="array" aca="1" ref="M290" ca="1">CHOOSE(MOD(COLUMN(G:G),2)+1,IFERROR(SMALL(IF((codetiers=$A290)*(codeart=$C290),tranche,""),COLUMN(G:G)/2*MOD(COLUMN(F:F),2)),""),IFERROR(SMALL(IF((codetiers=$A290)*(codeart=$C290),prixu,""),COLUMN(F:F)/2*MOD(COLUMN(G:G),2)),""))</f>
        <v/>
      </c>
      <c r="N290" s="28" t="str">
        <f t="array" aca="1" ref="N290" ca="1">CHOOSE(MOD(COLUMN(H:H),2)+1,IFERROR(SMALL(IF((codetiers=$A290)*(codeart=$C290),tranche,""),COLUMN(H:H)/2*MOD(COLUMN(G:G),2)),""),IFERROR(SMALL(IF((codetiers=$A290)*(codeart=$C290),prixu,""),COLUMN(G:G)/2*MOD(COLUMN(H:H),2)),""))</f>
        <v/>
      </c>
      <c r="O290" s="28" t="str">
        <f t="array" aca="1" ref="O290" ca="1">CHOOSE(MOD(COLUMN(I:I),2)+1,IFERROR(SMALL(IF((codetiers=$A290)*(codeart=$C290),tranche,""),COLUMN(I:I)/2*MOD(COLUMN(H:H),2)),""),IFERROR(SMALL(IF((codetiers=$A290)*(codeart=$C290),prixu,""),COLUMN(H:H)/2*MOD(COLUMN(I:I),2)),""))</f>
        <v/>
      </c>
      <c r="P290" s="28" t="str">
        <f t="array" aca="1" ref="P290" ca="1">CHOOSE(MOD(COLUMN(J:J),2)+1,IFERROR(SMALL(IF((codetiers=$A290)*(codeart=$C290),tranche,""),COLUMN(J:J)/2*MOD(COLUMN(I:I),2)),""),IFERROR(SMALL(IF((codetiers=$A290)*(codeart=$C290),prixu,""),COLUMN(I:I)/2*MOD(COLUMN(J:J),2)),""))</f>
        <v/>
      </c>
      <c r="Q290" s="28" t="str">
        <f t="array" aca="1" ref="Q290" ca="1">CHOOSE(MOD(COLUMN(K:K),2)+1,IFERROR(SMALL(IF((codetiers=$A290)*(codeart=$C290),tranche,""),COLUMN(K:K)/2*MOD(COLUMN(J:J),2)),""),IFERROR(SMALL(IF((codetiers=$A290)*(codeart=$C290),prixu,""),COLUMN(J:J)/2*MOD(COLUMN(K:K),2)),""))</f>
        <v/>
      </c>
      <c r="R290" s="28" t="str">
        <f t="array" aca="1" ref="R290" ca="1">CHOOSE(MOD(COLUMN(L:L),2)+1,IFERROR(SMALL(IF((codetiers=$A290)*(codeart=$C290),tranche,""),COLUMN(L:L)/2*MOD(COLUMN(K:K),2)),""),IFERROR(SMALL(IF((codetiers=$A290)*(codeart=$C290),prixu,""),COLUMN(K:K)/2*MOD(COLUMN(L:L),2)),""))</f>
        <v/>
      </c>
      <c r="S290" s="28" t="str">
        <f t="array" aca="1" ref="S290" ca="1">CHOOSE(MOD(COLUMN(M:M),2)+1,IFERROR(SMALL(IF((codetiers=$A290)*(codeart=$C290),tranche,""),COLUMN(M:M)/2*MOD(COLUMN(L:L),2)),""),IFERROR(SMALL(IF((codetiers=$A290)*(codeart=$C290),prixu,""),COLUMN(L:L)/2*MOD(COLUMN(M:M),2)),""))</f>
        <v/>
      </c>
    </row>
    <row r="291" spans="1:19">
      <c r="A291" s="26" t="str">
        <f ca="1">INDEX(codetiers,SMALL(colindex,ROW(A290)))</f>
        <v>130730</v>
      </c>
      <c r="B291" s="26" t="str">
        <f ca="1">VLOOKUP($A291,infos,COLUMN(B:B),0)</f>
        <v>WICHARD</v>
      </c>
      <c r="C291" s="26" t="str">
        <f ca="1">INDEX(codeart,SMALL(colindex,ROW(A290)))</f>
        <v>PSTCRT</v>
      </c>
      <c r="D291" s="26">
        <f ca="1">INDEX(infos,SMALL(colindex,ROW(A290)),COLUMN(D:D))</f>
        <v>0</v>
      </c>
      <c r="E291" s="26" t="str">
        <f ca="1">INDEX(infos,SMALL(colindex,ROW($A290)),COLUMN(E:E))</f>
        <v>ATTESTATION DE CONFORMITE</v>
      </c>
      <c r="F291" s="26">
        <f ca="1">INDEX(infos,SMALL(colindex,ROW($A290)),COLUMN(F:F))</f>
        <v>0</v>
      </c>
      <c r="G291" s="26" t="str">
        <f ca="1">INDEX(infos,SMALL(colindex,ROW($A290)),COLUMN(G:G))</f>
        <v>MED</v>
      </c>
      <c r="H291" s="28">
        <f t="array" aca="1" ref="H291" ca="1">CHOOSE(MOD(COLUMN(B:B),2)+1,IFERROR(SMALL(IF((codetiers=$A291)*(codeart=$C291),tranche,""),COLUMN(B:B)/2*MOD(COLUMN(A:A),2)),""),IFERROR(SMALL(IF((codetiers=$A291)*(codeart=$C291),prixu,""),COLUMN(A:A)/2*MOD(COLUMN(B:B),2)),""))</f>
        <v>1</v>
      </c>
      <c r="I291" s="28">
        <f t="array" aca="1" ref="I291" ca="1">CHOOSE(MOD(COLUMN(C:C),2)+1,IFERROR(SMALL(IF((codetiers=$A291)*(codeart=$C291),tranche,""),COLUMN(C:C)/2*MOD(COLUMN(B:B),2)),""),IFERROR(SMALL(IF((codetiers=$A291)*(codeart=$C291),prixu,""),COLUMN(B:B)/2*MOD(COLUMN(C:C),2)),""))</f>
        <v>18</v>
      </c>
      <c r="J291" s="28" t="str">
        <f t="array" aca="1" ref="J291" ca="1">CHOOSE(MOD(COLUMN(D:D),2)+1,IFERROR(SMALL(IF((codetiers=$A291)*(codeart=$C291),tranche,""),COLUMN(D:D)/2*MOD(COLUMN(C:C),2)),""),IFERROR(SMALL(IF((codetiers=$A291)*(codeart=$C291),prixu,""),COLUMN(C:C)/2*MOD(COLUMN(D:D),2)),""))</f>
        <v/>
      </c>
      <c r="K291" s="28" t="str">
        <f t="array" aca="1" ref="K291" ca="1">CHOOSE(MOD(COLUMN(E:E),2)+1,IFERROR(SMALL(IF((codetiers=$A291)*(codeart=$C291),tranche,""),COLUMN(E:E)/2*MOD(COLUMN(D:D),2)),""),IFERROR(SMALL(IF((codetiers=$A291)*(codeart=$C291),prixu,""),COLUMN(D:D)/2*MOD(COLUMN(E:E),2)),""))</f>
        <v/>
      </c>
      <c r="L291" s="28" t="str">
        <f t="array" aca="1" ref="L291" ca="1">CHOOSE(MOD(COLUMN(F:F),2)+1,IFERROR(SMALL(IF((codetiers=$A291)*(codeart=$C291),tranche,""),COLUMN(F:F)/2*MOD(COLUMN(E:E),2)),""),IFERROR(SMALL(IF((codetiers=$A291)*(codeart=$C291),prixu,""),COLUMN(E:E)/2*MOD(COLUMN(F:F),2)),""))</f>
        <v/>
      </c>
      <c r="M291" s="28" t="str">
        <f t="array" aca="1" ref="M291" ca="1">CHOOSE(MOD(COLUMN(G:G),2)+1,IFERROR(SMALL(IF((codetiers=$A291)*(codeart=$C291),tranche,""),COLUMN(G:G)/2*MOD(COLUMN(F:F),2)),""),IFERROR(SMALL(IF((codetiers=$A291)*(codeart=$C291),prixu,""),COLUMN(F:F)/2*MOD(COLUMN(G:G),2)),""))</f>
        <v/>
      </c>
      <c r="N291" s="28" t="str">
        <f t="array" aca="1" ref="N291" ca="1">CHOOSE(MOD(COLUMN(H:H),2)+1,IFERROR(SMALL(IF((codetiers=$A291)*(codeart=$C291),tranche,""),COLUMN(H:H)/2*MOD(COLUMN(G:G),2)),""),IFERROR(SMALL(IF((codetiers=$A291)*(codeart=$C291),prixu,""),COLUMN(G:G)/2*MOD(COLUMN(H:H),2)),""))</f>
        <v/>
      </c>
      <c r="O291" s="28" t="str">
        <f t="array" aca="1" ref="O291" ca="1">CHOOSE(MOD(COLUMN(I:I),2)+1,IFERROR(SMALL(IF((codetiers=$A291)*(codeart=$C291),tranche,""),COLUMN(I:I)/2*MOD(COLUMN(H:H),2)),""),IFERROR(SMALL(IF((codetiers=$A291)*(codeart=$C291),prixu,""),COLUMN(H:H)/2*MOD(COLUMN(I:I),2)),""))</f>
        <v/>
      </c>
      <c r="P291" s="28" t="str">
        <f t="array" aca="1" ref="P291" ca="1">CHOOSE(MOD(COLUMN(J:J),2)+1,IFERROR(SMALL(IF((codetiers=$A291)*(codeart=$C291),tranche,""),COLUMN(J:J)/2*MOD(COLUMN(I:I),2)),""),IFERROR(SMALL(IF((codetiers=$A291)*(codeart=$C291),prixu,""),COLUMN(I:I)/2*MOD(COLUMN(J:J),2)),""))</f>
        <v/>
      </c>
      <c r="Q291" s="28" t="str">
        <f t="array" aca="1" ref="Q291" ca="1">CHOOSE(MOD(COLUMN(K:K),2)+1,IFERROR(SMALL(IF((codetiers=$A291)*(codeart=$C291),tranche,""),COLUMN(K:K)/2*MOD(COLUMN(J:J),2)),""),IFERROR(SMALL(IF((codetiers=$A291)*(codeart=$C291),prixu,""),COLUMN(J:J)/2*MOD(COLUMN(K:K),2)),""))</f>
        <v/>
      </c>
      <c r="R291" s="28" t="str">
        <f t="array" aca="1" ref="R291" ca="1">CHOOSE(MOD(COLUMN(L:L),2)+1,IFERROR(SMALL(IF((codetiers=$A291)*(codeart=$C291),tranche,""),COLUMN(L:L)/2*MOD(COLUMN(K:K),2)),""),IFERROR(SMALL(IF((codetiers=$A291)*(codeart=$C291),prixu,""),COLUMN(K:K)/2*MOD(COLUMN(L:L),2)),""))</f>
        <v/>
      </c>
      <c r="S291" s="28" t="str">
        <f t="array" aca="1" ref="S291" ca="1">CHOOSE(MOD(COLUMN(M:M),2)+1,IFERROR(SMALL(IF((codetiers=$A291)*(codeart=$C291),tranche,""),COLUMN(M:M)/2*MOD(COLUMN(L:L),2)),""),IFERROR(SMALL(IF((codetiers=$A291)*(codeart=$C291),prixu,""),COLUMN(L:L)/2*MOD(COLUMN(M:M),2)),""))</f>
        <v/>
      </c>
    </row>
    <row r="292" spans="1:19">
      <c r="A292" s="26" t="str">
        <f ca="1">INDEX(codetiers,SMALL(colindex,ROW(A291)))</f>
        <v>130293</v>
      </c>
      <c r="B292" s="26" t="str">
        <f ca="1">VLOOKUP($A292,infos,COLUMN(B:B),0)</f>
        <v>LGR INDUSTRIE SAS</v>
      </c>
      <c r="C292" s="26" t="str">
        <f ca="1">INDEX(codeart,SMALL(colindex,ROW(A291)))</f>
        <v>PSTCRT</v>
      </c>
      <c r="D292" s="26">
        <f ca="1">INDEX(infos,SMALL(colindex,ROW(A291)),COLUMN(D:D))</f>
        <v>0</v>
      </c>
      <c r="E292" s="26" t="str">
        <f ca="1">INDEX(infos,SMALL(colindex,ROW($A291)),COLUMN(E:E))</f>
        <v>ATTESTATION DE CONFORMITE</v>
      </c>
      <c r="F292" s="26">
        <f ca="1">INDEX(infos,SMALL(colindex,ROW($A291)),COLUMN(F:F))</f>
        <v>0</v>
      </c>
      <c r="G292" s="26" t="str">
        <f ca="1">INDEX(infos,SMALL(colindex,ROW($A291)),COLUMN(G:G))</f>
        <v>MED</v>
      </c>
      <c r="H292" s="28">
        <f t="array" aca="1" ref="H292" ca="1">CHOOSE(MOD(COLUMN(B:B),2)+1,IFERROR(SMALL(IF((codetiers=$A292)*(codeart=$C292),tranche,""),COLUMN(B:B)/2*MOD(COLUMN(A:A),2)),""),IFERROR(SMALL(IF((codetiers=$A292)*(codeart=$C292),prixu,""),COLUMN(A:A)/2*MOD(COLUMN(B:B),2)),""))</f>
        <v>1</v>
      </c>
      <c r="I292" s="28">
        <f t="array" aca="1" ref="I292" ca="1">CHOOSE(MOD(COLUMN(C:C),2)+1,IFERROR(SMALL(IF((codetiers=$A292)*(codeart=$C292),tranche,""),COLUMN(C:C)/2*MOD(COLUMN(B:B),2)),""),IFERROR(SMALL(IF((codetiers=$A292)*(codeart=$C292),prixu,""),COLUMN(B:B)/2*MOD(COLUMN(C:C),2)),""))</f>
        <v>0</v>
      </c>
      <c r="J292" s="28" t="str">
        <f t="array" aca="1" ref="J292" ca="1">CHOOSE(MOD(COLUMN(D:D),2)+1,IFERROR(SMALL(IF((codetiers=$A292)*(codeart=$C292),tranche,""),COLUMN(D:D)/2*MOD(COLUMN(C:C),2)),""),IFERROR(SMALL(IF((codetiers=$A292)*(codeart=$C292),prixu,""),COLUMN(C:C)/2*MOD(COLUMN(D:D),2)),""))</f>
        <v/>
      </c>
      <c r="K292" s="28" t="str">
        <f t="array" aca="1" ref="K292" ca="1">CHOOSE(MOD(COLUMN(E:E),2)+1,IFERROR(SMALL(IF((codetiers=$A292)*(codeart=$C292),tranche,""),COLUMN(E:E)/2*MOD(COLUMN(D:D),2)),""),IFERROR(SMALL(IF((codetiers=$A292)*(codeart=$C292),prixu,""),COLUMN(D:D)/2*MOD(COLUMN(E:E),2)),""))</f>
        <v/>
      </c>
      <c r="L292" s="28" t="str">
        <f t="array" aca="1" ref="L292" ca="1">CHOOSE(MOD(COLUMN(F:F),2)+1,IFERROR(SMALL(IF((codetiers=$A292)*(codeart=$C292),tranche,""),COLUMN(F:F)/2*MOD(COLUMN(E:E),2)),""),IFERROR(SMALL(IF((codetiers=$A292)*(codeart=$C292),prixu,""),COLUMN(E:E)/2*MOD(COLUMN(F:F),2)),""))</f>
        <v/>
      </c>
      <c r="M292" s="28" t="str">
        <f t="array" aca="1" ref="M292" ca="1">CHOOSE(MOD(COLUMN(G:G),2)+1,IFERROR(SMALL(IF((codetiers=$A292)*(codeart=$C292),tranche,""),COLUMN(G:G)/2*MOD(COLUMN(F:F),2)),""),IFERROR(SMALL(IF((codetiers=$A292)*(codeart=$C292),prixu,""),COLUMN(F:F)/2*MOD(COLUMN(G:G),2)),""))</f>
        <v/>
      </c>
      <c r="N292" s="28" t="str">
        <f t="array" aca="1" ref="N292" ca="1">CHOOSE(MOD(COLUMN(H:H),2)+1,IFERROR(SMALL(IF((codetiers=$A292)*(codeart=$C292),tranche,""),COLUMN(H:H)/2*MOD(COLUMN(G:G),2)),""),IFERROR(SMALL(IF((codetiers=$A292)*(codeart=$C292),prixu,""),COLUMN(G:G)/2*MOD(COLUMN(H:H),2)),""))</f>
        <v/>
      </c>
      <c r="O292" s="28" t="str">
        <f t="array" aca="1" ref="O292" ca="1">CHOOSE(MOD(COLUMN(I:I),2)+1,IFERROR(SMALL(IF((codetiers=$A292)*(codeart=$C292),tranche,""),COLUMN(I:I)/2*MOD(COLUMN(H:H),2)),""),IFERROR(SMALL(IF((codetiers=$A292)*(codeart=$C292),prixu,""),COLUMN(H:H)/2*MOD(COLUMN(I:I),2)),""))</f>
        <v/>
      </c>
      <c r="P292" s="28" t="str">
        <f t="array" aca="1" ref="P292" ca="1">CHOOSE(MOD(COLUMN(J:J),2)+1,IFERROR(SMALL(IF((codetiers=$A292)*(codeart=$C292),tranche,""),COLUMN(J:J)/2*MOD(COLUMN(I:I),2)),""),IFERROR(SMALL(IF((codetiers=$A292)*(codeart=$C292),prixu,""),COLUMN(I:I)/2*MOD(COLUMN(J:J),2)),""))</f>
        <v/>
      </c>
      <c r="Q292" s="28" t="str">
        <f t="array" aca="1" ref="Q292" ca="1">CHOOSE(MOD(COLUMN(K:K),2)+1,IFERROR(SMALL(IF((codetiers=$A292)*(codeart=$C292),tranche,""),COLUMN(K:K)/2*MOD(COLUMN(J:J),2)),""),IFERROR(SMALL(IF((codetiers=$A292)*(codeart=$C292),prixu,""),COLUMN(J:J)/2*MOD(COLUMN(K:K),2)),""))</f>
        <v/>
      </c>
      <c r="R292" s="28" t="str">
        <f t="array" aca="1" ref="R292" ca="1">CHOOSE(MOD(COLUMN(L:L),2)+1,IFERROR(SMALL(IF((codetiers=$A292)*(codeart=$C292),tranche,""),COLUMN(L:L)/2*MOD(COLUMN(K:K),2)),""),IFERROR(SMALL(IF((codetiers=$A292)*(codeart=$C292),prixu,""),COLUMN(K:K)/2*MOD(COLUMN(L:L),2)),""))</f>
        <v/>
      </c>
      <c r="S292" s="28" t="str">
        <f t="array" aca="1" ref="S292" ca="1">CHOOSE(MOD(COLUMN(M:M),2)+1,IFERROR(SMALL(IF((codetiers=$A292)*(codeart=$C292),tranche,""),COLUMN(M:M)/2*MOD(COLUMN(L:L),2)),""),IFERROR(SMALL(IF((codetiers=$A292)*(codeart=$C292),prixu,""),COLUMN(L:L)/2*MOD(COLUMN(M:M),2)),""))</f>
        <v/>
      </c>
    </row>
    <row r="293" spans="1:19">
      <c r="A293" s="26" t="str">
        <f ca="1">INDEX(codetiers,SMALL(colindex,ROW(A292)))</f>
        <v>130754</v>
      </c>
      <c r="B293" s="26" t="str">
        <f ca="1">VLOOKUP($A293,infos,COLUMN(B:B),0)</f>
        <v>DH-KUBLER</v>
      </c>
      <c r="C293" s="26" t="str">
        <f ca="1">INDEX(codeart,SMALL(colindex,ROW(A292)))</f>
        <v>PSTCRT</v>
      </c>
      <c r="D293" s="26">
        <f ca="1">INDEX(infos,SMALL(colindex,ROW(A292)),COLUMN(D:D))</f>
        <v>0</v>
      </c>
      <c r="E293" s="26" t="str">
        <f ca="1">INDEX(infos,SMALL(colindex,ROW($A292)),COLUMN(E:E))</f>
        <v>ATTESTATION DE CONFORMITE</v>
      </c>
      <c r="F293" s="26">
        <f ca="1">INDEX(infos,SMALL(colindex,ROW($A292)),COLUMN(F:F))</f>
        <v>0</v>
      </c>
      <c r="G293" s="26" t="str">
        <f ca="1">INDEX(infos,SMALL(colindex,ROW($A292)),COLUMN(G:G))</f>
        <v>MED</v>
      </c>
      <c r="H293" s="28">
        <f t="array" aca="1" ref="H293" ca="1">CHOOSE(MOD(COLUMN(B:B),2)+1,IFERROR(SMALL(IF((codetiers=$A293)*(codeart=$C293),tranche,""),COLUMN(B:B)/2*MOD(COLUMN(A:A),2)),""),IFERROR(SMALL(IF((codetiers=$A293)*(codeart=$C293),prixu,""),COLUMN(A:A)/2*MOD(COLUMN(B:B),2)),""))</f>
        <v>1</v>
      </c>
      <c r="I293" s="28">
        <f t="array" aca="1" ref="I293" ca="1">CHOOSE(MOD(COLUMN(C:C),2)+1,IFERROR(SMALL(IF((codetiers=$A293)*(codeart=$C293),tranche,""),COLUMN(C:C)/2*MOD(COLUMN(B:B),2)),""),IFERROR(SMALL(IF((codetiers=$A293)*(codeart=$C293),prixu,""),COLUMN(B:B)/2*MOD(COLUMN(C:C),2)),""))</f>
        <v>18</v>
      </c>
      <c r="J293" s="28" t="str">
        <f t="array" aca="1" ref="J293" ca="1">CHOOSE(MOD(COLUMN(D:D),2)+1,IFERROR(SMALL(IF((codetiers=$A293)*(codeart=$C293),tranche,""),COLUMN(D:D)/2*MOD(COLUMN(C:C),2)),""),IFERROR(SMALL(IF((codetiers=$A293)*(codeart=$C293),prixu,""),COLUMN(C:C)/2*MOD(COLUMN(D:D),2)),""))</f>
        <v/>
      </c>
      <c r="K293" s="28" t="str">
        <f t="array" aca="1" ref="K293" ca="1">CHOOSE(MOD(COLUMN(E:E),2)+1,IFERROR(SMALL(IF((codetiers=$A293)*(codeart=$C293),tranche,""),COLUMN(E:E)/2*MOD(COLUMN(D:D),2)),""),IFERROR(SMALL(IF((codetiers=$A293)*(codeart=$C293),prixu,""),COLUMN(D:D)/2*MOD(COLUMN(E:E),2)),""))</f>
        <v/>
      </c>
      <c r="L293" s="28" t="str">
        <f t="array" aca="1" ref="L293" ca="1">CHOOSE(MOD(COLUMN(F:F),2)+1,IFERROR(SMALL(IF((codetiers=$A293)*(codeart=$C293),tranche,""),COLUMN(F:F)/2*MOD(COLUMN(E:E),2)),""),IFERROR(SMALL(IF((codetiers=$A293)*(codeart=$C293),prixu,""),COLUMN(E:E)/2*MOD(COLUMN(F:F),2)),""))</f>
        <v/>
      </c>
      <c r="M293" s="28" t="str">
        <f t="array" aca="1" ref="M293" ca="1">CHOOSE(MOD(COLUMN(G:G),2)+1,IFERROR(SMALL(IF((codetiers=$A293)*(codeart=$C293),tranche,""),COLUMN(G:G)/2*MOD(COLUMN(F:F),2)),""),IFERROR(SMALL(IF((codetiers=$A293)*(codeart=$C293),prixu,""),COLUMN(F:F)/2*MOD(COLUMN(G:G),2)),""))</f>
        <v/>
      </c>
      <c r="N293" s="28" t="str">
        <f t="array" aca="1" ref="N293" ca="1">CHOOSE(MOD(COLUMN(H:H),2)+1,IFERROR(SMALL(IF((codetiers=$A293)*(codeart=$C293),tranche,""),COLUMN(H:H)/2*MOD(COLUMN(G:G),2)),""),IFERROR(SMALL(IF((codetiers=$A293)*(codeart=$C293),prixu,""),COLUMN(G:G)/2*MOD(COLUMN(H:H),2)),""))</f>
        <v/>
      </c>
      <c r="O293" s="28" t="str">
        <f t="array" aca="1" ref="O293" ca="1">CHOOSE(MOD(COLUMN(I:I),2)+1,IFERROR(SMALL(IF((codetiers=$A293)*(codeart=$C293),tranche,""),COLUMN(I:I)/2*MOD(COLUMN(H:H),2)),""),IFERROR(SMALL(IF((codetiers=$A293)*(codeart=$C293),prixu,""),COLUMN(H:H)/2*MOD(COLUMN(I:I),2)),""))</f>
        <v/>
      </c>
      <c r="P293" s="28" t="str">
        <f t="array" aca="1" ref="P293" ca="1">CHOOSE(MOD(COLUMN(J:J),2)+1,IFERROR(SMALL(IF((codetiers=$A293)*(codeart=$C293),tranche,""),COLUMN(J:J)/2*MOD(COLUMN(I:I),2)),""),IFERROR(SMALL(IF((codetiers=$A293)*(codeart=$C293),prixu,""),COLUMN(I:I)/2*MOD(COLUMN(J:J),2)),""))</f>
        <v/>
      </c>
      <c r="Q293" s="28" t="str">
        <f t="array" aca="1" ref="Q293" ca="1">CHOOSE(MOD(COLUMN(K:K),2)+1,IFERROR(SMALL(IF((codetiers=$A293)*(codeart=$C293),tranche,""),COLUMN(K:K)/2*MOD(COLUMN(J:J),2)),""),IFERROR(SMALL(IF((codetiers=$A293)*(codeart=$C293),prixu,""),COLUMN(J:J)/2*MOD(COLUMN(K:K),2)),""))</f>
        <v/>
      </c>
      <c r="R293" s="28" t="str">
        <f t="array" aca="1" ref="R293" ca="1">CHOOSE(MOD(COLUMN(L:L),2)+1,IFERROR(SMALL(IF((codetiers=$A293)*(codeart=$C293),tranche,""),COLUMN(L:L)/2*MOD(COLUMN(K:K),2)),""),IFERROR(SMALL(IF((codetiers=$A293)*(codeart=$C293),prixu,""),COLUMN(K:K)/2*MOD(COLUMN(L:L),2)),""))</f>
        <v/>
      </c>
      <c r="S293" s="28" t="str">
        <f t="array" aca="1" ref="S293" ca="1">CHOOSE(MOD(COLUMN(M:M),2)+1,IFERROR(SMALL(IF((codetiers=$A293)*(codeart=$C293),tranche,""),COLUMN(M:M)/2*MOD(COLUMN(L:L),2)),""),IFERROR(SMALL(IF((codetiers=$A293)*(codeart=$C293),prixu,""),COLUMN(L:L)/2*MOD(COLUMN(M:M),2)),""))</f>
        <v/>
      </c>
    </row>
    <row r="294" spans="1:19">
      <c r="A294" s="26" t="str">
        <f ca="1">INDEX(codetiers,SMALL(colindex,ROW(A293)))</f>
        <v>130294</v>
      </c>
      <c r="B294" s="26" t="str">
        <f ca="1">VLOOKUP($A294,infos,COLUMN(B:B),0)</f>
        <v>CARMAT</v>
      </c>
      <c r="C294" s="26" t="str">
        <f ca="1">INDEX(codeart,SMALL(colindex,ROW(A293)))</f>
        <v>PSTCRT</v>
      </c>
      <c r="D294" s="26">
        <f ca="1">INDEX(infos,SMALL(colindex,ROW(A293)),COLUMN(D:D))</f>
        <v>0</v>
      </c>
      <c r="E294" s="26" t="str">
        <f ca="1">INDEX(infos,SMALL(colindex,ROW($A293)),COLUMN(E:E))</f>
        <v>ATTESTATION DE CONFORMITE</v>
      </c>
      <c r="F294" s="26">
        <f ca="1">INDEX(infos,SMALL(colindex,ROW($A293)),COLUMN(F:F))</f>
        <v>0</v>
      </c>
      <c r="G294" s="26" t="str">
        <f ca="1">INDEX(infos,SMALL(colindex,ROW($A293)),COLUMN(G:G))</f>
        <v>MED</v>
      </c>
      <c r="H294" s="28">
        <f t="array" aca="1" ref="H294" ca="1">CHOOSE(MOD(COLUMN(B:B),2)+1,IFERROR(SMALL(IF((codetiers=$A294)*(codeart=$C294),tranche,""),COLUMN(B:B)/2*MOD(COLUMN(A:A),2)),""),IFERROR(SMALL(IF((codetiers=$A294)*(codeart=$C294),prixu,""),COLUMN(A:A)/2*MOD(COLUMN(B:B),2)),""))</f>
        <v>1</v>
      </c>
      <c r="I294" s="28">
        <f t="array" aca="1" ref="I294" ca="1">CHOOSE(MOD(COLUMN(C:C),2)+1,IFERROR(SMALL(IF((codetiers=$A294)*(codeart=$C294),tranche,""),COLUMN(C:C)/2*MOD(COLUMN(B:B),2)),""),IFERROR(SMALL(IF((codetiers=$A294)*(codeart=$C294),prixu,""),COLUMN(B:B)/2*MOD(COLUMN(C:C),2)),""))</f>
        <v>18</v>
      </c>
      <c r="J294" s="28" t="str">
        <f t="array" aca="1" ref="J294" ca="1">CHOOSE(MOD(COLUMN(D:D),2)+1,IFERROR(SMALL(IF((codetiers=$A294)*(codeart=$C294),tranche,""),COLUMN(D:D)/2*MOD(COLUMN(C:C),2)),""),IFERROR(SMALL(IF((codetiers=$A294)*(codeart=$C294),prixu,""),COLUMN(C:C)/2*MOD(COLUMN(D:D),2)),""))</f>
        <v/>
      </c>
      <c r="K294" s="28" t="str">
        <f t="array" aca="1" ref="K294" ca="1">CHOOSE(MOD(COLUMN(E:E),2)+1,IFERROR(SMALL(IF((codetiers=$A294)*(codeart=$C294),tranche,""),COLUMN(E:E)/2*MOD(COLUMN(D:D),2)),""),IFERROR(SMALL(IF((codetiers=$A294)*(codeart=$C294),prixu,""),COLUMN(D:D)/2*MOD(COLUMN(E:E),2)),""))</f>
        <v/>
      </c>
      <c r="L294" s="28" t="str">
        <f t="array" aca="1" ref="L294" ca="1">CHOOSE(MOD(COLUMN(F:F),2)+1,IFERROR(SMALL(IF((codetiers=$A294)*(codeart=$C294),tranche,""),COLUMN(F:F)/2*MOD(COLUMN(E:E),2)),""),IFERROR(SMALL(IF((codetiers=$A294)*(codeart=$C294),prixu,""),COLUMN(E:E)/2*MOD(COLUMN(F:F),2)),""))</f>
        <v/>
      </c>
      <c r="M294" s="28" t="str">
        <f t="array" aca="1" ref="M294" ca="1">CHOOSE(MOD(COLUMN(G:G),2)+1,IFERROR(SMALL(IF((codetiers=$A294)*(codeart=$C294),tranche,""),COLUMN(G:G)/2*MOD(COLUMN(F:F),2)),""),IFERROR(SMALL(IF((codetiers=$A294)*(codeart=$C294),prixu,""),COLUMN(F:F)/2*MOD(COLUMN(G:G),2)),""))</f>
        <v/>
      </c>
      <c r="N294" s="28" t="str">
        <f t="array" aca="1" ref="N294" ca="1">CHOOSE(MOD(COLUMN(H:H),2)+1,IFERROR(SMALL(IF((codetiers=$A294)*(codeart=$C294),tranche,""),COLUMN(H:H)/2*MOD(COLUMN(G:G),2)),""),IFERROR(SMALL(IF((codetiers=$A294)*(codeart=$C294),prixu,""),COLUMN(G:G)/2*MOD(COLUMN(H:H),2)),""))</f>
        <v/>
      </c>
      <c r="O294" s="28" t="str">
        <f t="array" aca="1" ref="O294" ca="1">CHOOSE(MOD(COLUMN(I:I),2)+1,IFERROR(SMALL(IF((codetiers=$A294)*(codeart=$C294),tranche,""),COLUMN(I:I)/2*MOD(COLUMN(H:H),2)),""),IFERROR(SMALL(IF((codetiers=$A294)*(codeart=$C294),prixu,""),COLUMN(H:H)/2*MOD(COLUMN(I:I),2)),""))</f>
        <v/>
      </c>
      <c r="P294" s="28" t="str">
        <f t="array" aca="1" ref="P294" ca="1">CHOOSE(MOD(COLUMN(J:J),2)+1,IFERROR(SMALL(IF((codetiers=$A294)*(codeart=$C294),tranche,""),COLUMN(J:J)/2*MOD(COLUMN(I:I),2)),""),IFERROR(SMALL(IF((codetiers=$A294)*(codeart=$C294),prixu,""),COLUMN(I:I)/2*MOD(COLUMN(J:J),2)),""))</f>
        <v/>
      </c>
      <c r="Q294" s="28" t="str">
        <f t="array" aca="1" ref="Q294" ca="1">CHOOSE(MOD(COLUMN(K:K),2)+1,IFERROR(SMALL(IF((codetiers=$A294)*(codeart=$C294),tranche,""),COLUMN(K:K)/2*MOD(COLUMN(J:J),2)),""),IFERROR(SMALL(IF((codetiers=$A294)*(codeart=$C294),prixu,""),COLUMN(J:J)/2*MOD(COLUMN(K:K),2)),""))</f>
        <v/>
      </c>
      <c r="R294" s="28" t="str">
        <f t="array" aca="1" ref="R294" ca="1">CHOOSE(MOD(COLUMN(L:L),2)+1,IFERROR(SMALL(IF((codetiers=$A294)*(codeart=$C294),tranche,""),COLUMN(L:L)/2*MOD(COLUMN(K:K),2)),""),IFERROR(SMALL(IF((codetiers=$A294)*(codeart=$C294),prixu,""),COLUMN(K:K)/2*MOD(COLUMN(L:L),2)),""))</f>
        <v/>
      </c>
      <c r="S294" s="28" t="str">
        <f t="array" aca="1" ref="S294" ca="1">CHOOSE(MOD(COLUMN(M:M),2)+1,IFERROR(SMALL(IF((codetiers=$A294)*(codeart=$C294),tranche,""),COLUMN(M:M)/2*MOD(COLUMN(L:L),2)),""),IFERROR(SMALL(IF((codetiers=$A294)*(codeart=$C294),prixu,""),COLUMN(L:L)/2*MOD(COLUMN(M:M),2)),""))</f>
        <v/>
      </c>
    </row>
    <row r="295" spans="1:19">
      <c r="A295" s="26" t="str">
        <f ca="1">INDEX(codetiers,SMALL(colindex,ROW(A294)))</f>
        <v>130755</v>
      </c>
      <c r="B295" s="26" t="str">
        <f ca="1">VLOOKUP($A295,infos,COLUMN(B:B),0)</f>
        <v>SATINOX</v>
      </c>
      <c r="C295" s="26" t="str">
        <f ca="1">INDEX(codeart,SMALL(colindex,ROW(A294)))</f>
        <v>PSTCRT</v>
      </c>
      <c r="D295" s="26">
        <f ca="1">INDEX(infos,SMALL(colindex,ROW(A294)),COLUMN(D:D))</f>
        <v>0</v>
      </c>
      <c r="E295" s="26" t="str">
        <f ca="1">INDEX(infos,SMALL(colindex,ROW($A294)),COLUMN(E:E))</f>
        <v>ATTESTATION DE CONFORMITE</v>
      </c>
      <c r="F295" s="26">
        <f ca="1">INDEX(infos,SMALL(colindex,ROW($A294)),COLUMN(F:F))</f>
        <v>0</v>
      </c>
      <c r="G295" s="26" t="str">
        <f ca="1">INDEX(infos,SMALL(colindex,ROW($A294)),COLUMN(G:G))</f>
        <v>MED</v>
      </c>
      <c r="H295" s="28">
        <f t="array" aca="1" ref="H295" ca="1">CHOOSE(MOD(COLUMN(B:B),2)+1,IFERROR(SMALL(IF((codetiers=$A295)*(codeart=$C295),tranche,""),COLUMN(B:B)/2*MOD(COLUMN(A:A),2)),""),IFERROR(SMALL(IF((codetiers=$A295)*(codeart=$C295),prixu,""),COLUMN(A:A)/2*MOD(COLUMN(B:B),2)),""))</f>
        <v>1</v>
      </c>
      <c r="I295" s="28">
        <f t="array" aca="1" ref="I295" ca="1">CHOOSE(MOD(COLUMN(C:C),2)+1,IFERROR(SMALL(IF((codetiers=$A295)*(codeart=$C295),tranche,""),COLUMN(C:C)/2*MOD(COLUMN(B:B),2)),""),IFERROR(SMALL(IF((codetiers=$A295)*(codeart=$C295),prixu,""),COLUMN(B:B)/2*MOD(COLUMN(C:C),2)),""))</f>
        <v>18</v>
      </c>
      <c r="J295" s="28" t="str">
        <f t="array" aca="1" ref="J295" ca="1">CHOOSE(MOD(COLUMN(D:D),2)+1,IFERROR(SMALL(IF((codetiers=$A295)*(codeart=$C295),tranche,""),COLUMN(D:D)/2*MOD(COLUMN(C:C),2)),""),IFERROR(SMALL(IF((codetiers=$A295)*(codeart=$C295),prixu,""),COLUMN(C:C)/2*MOD(COLUMN(D:D),2)),""))</f>
        <v/>
      </c>
      <c r="K295" s="28" t="str">
        <f t="array" aca="1" ref="K295" ca="1">CHOOSE(MOD(COLUMN(E:E),2)+1,IFERROR(SMALL(IF((codetiers=$A295)*(codeart=$C295),tranche,""),COLUMN(E:E)/2*MOD(COLUMN(D:D),2)),""),IFERROR(SMALL(IF((codetiers=$A295)*(codeart=$C295),prixu,""),COLUMN(D:D)/2*MOD(COLUMN(E:E),2)),""))</f>
        <v/>
      </c>
      <c r="L295" s="28" t="str">
        <f t="array" aca="1" ref="L295" ca="1">CHOOSE(MOD(COLUMN(F:F),2)+1,IFERROR(SMALL(IF((codetiers=$A295)*(codeart=$C295),tranche,""),COLUMN(F:F)/2*MOD(COLUMN(E:E),2)),""),IFERROR(SMALL(IF((codetiers=$A295)*(codeart=$C295),prixu,""),COLUMN(E:E)/2*MOD(COLUMN(F:F),2)),""))</f>
        <v/>
      </c>
      <c r="M295" s="28" t="str">
        <f t="array" aca="1" ref="M295" ca="1">CHOOSE(MOD(COLUMN(G:G),2)+1,IFERROR(SMALL(IF((codetiers=$A295)*(codeart=$C295),tranche,""),COLUMN(G:G)/2*MOD(COLUMN(F:F),2)),""),IFERROR(SMALL(IF((codetiers=$A295)*(codeart=$C295),prixu,""),COLUMN(F:F)/2*MOD(COLUMN(G:G),2)),""))</f>
        <v/>
      </c>
      <c r="N295" s="28" t="str">
        <f t="array" aca="1" ref="N295" ca="1">CHOOSE(MOD(COLUMN(H:H),2)+1,IFERROR(SMALL(IF((codetiers=$A295)*(codeart=$C295),tranche,""),COLUMN(H:H)/2*MOD(COLUMN(G:G),2)),""),IFERROR(SMALL(IF((codetiers=$A295)*(codeart=$C295),prixu,""),COLUMN(G:G)/2*MOD(COLUMN(H:H),2)),""))</f>
        <v/>
      </c>
      <c r="O295" s="28" t="str">
        <f t="array" aca="1" ref="O295" ca="1">CHOOSE(MOD(COLUMN(I:I),2)+1,IFERROR(SMALL(IF((codetiers=$A295)*(codeart=$C295),tranche,""),COLUMN(I:I)/2*MOD(COLUMN(H:H),2)),""),IFERROR(SMALL(IF((codetiers=$A295)*(codeart=$C295),prixu,""),COLUMN(H:H)/2*MOD(COLUMN(I:I),2)),""))</f>
        <v/>
      </c>
      <c r="P295" s="28" t="str">
        <f t="array" aca="1" ref="P295" ca="1">CHOOSE(MOD(COLUMN(J:J),2)+1,IFERROR(SMALL(IF((codetiers=$A295)*(codeart=$C295),tranche,""),COLUMN(J:J)/2*MOD(COLUMN(I:I),2)),""),IFERROR(SMALL(IF((codetiers=$A295)*(codeart=$C295),prixu,""),COLUMN(I:I)/2*MOD(COLUMN(J:J),2)),""))</f>
        <v/>
      </c>
      <c r="Q295" s="28" t="str">
        <f t="array" aca="1" ref="Q295" ca="1">CHOOSE(MOD(COLUMN(K:K),2)+1,IFERROR(SMALL(IF((codetiers=$A295)*(codeart=$C295),tranche,""),COLUMN(K:K)/2*MOD(COLUMN(J:J),2)),""),IFERROR(SMALL(IF((codetiers=$A295)*(codeart=$C295),prixu,""),COLUMN(J:J)/2*MOD(COLUMN(K:K),2)),""))</f>
        <v/>
      </c>
      <c r="R295" s="28" t="str">
        <f t="array" aca="1" ref="R295" ca="1">CHOOSE(MOD(COLUMN(L:L),2)+1,IFERROR(SMALL(IF((codetiers=$A295)*(codeart=$C295),tranche,""),COLUMN(L:L)/2*MOD(COLUMN(K:K),2)),""),IFERROR(SMALL(IF((codetiers=$A295)*(codeart=$C295),prixu,""),COLUMN(K:K)/2*MOD(COLUMN(L:L),2)),""))</f>
        <v/>
      </c>
      <c r="S295" s="28" t="str">
        <f t="array" aca="1" ref="S295" ca="1">CHOOSE(MOD(COLUMN(M:M),2)+1,IFERROR(SMALL(IF((codetiers=$A295)*(codeart=$C295),tranche,""),COLUMN(M:M)/2*MOD(COLUMN(L:L),2)),""),IFERROR(SMALL(IF((codetiers=$A295)*(codeart=$C295),prixu,""),COLUMN(L:L)/2*MOD(COLUMN(M:M),2)),""))</f>
        <v/>
      </c>
    </row>
    <row r="296" spans="1:19">
      <c r="A296" s="26" t="str">
        <f ca="1">INDEX(codetiers,SMALL(colindex,ROW(A295)))</f>
        <v>130756</v>
      </c>
      <c r="B296" s="26" t="str">
        <f ca="1">VLOOKUP($A296,infos,COLUMN(B:B),0)</f>
        <v>AXON CABLE SA</v>
      </c>
      <c r="C296" s="26" t="str">
        <f ca="1">INDEX(codeart,SMALL(colindex,ROW(A295)))</f>
        <v>PSTCRT</v>
      </c>
      <c r="D296" s="26">
        <f ca="1">INDEX(infos,SMALL(colindex,ROW(A295)),COLUMN(D:D))</f>
        <v>0</v>
      </c>
      <c r="E296" s="26" t="str">
        <f ca="1">INDEX(infos,SMALL(colindex,ROW($A295)),COLUMN(E:E))</f>
        <v>ATTESTATION DE CONFORMITE</v>
      </c>
      <c r="F296" s="26">
        <f ca="1">INDEX(infos,SMALL(colindex,ROW($A295)),COLUMN(F:F))</f>
        <v>0</v>
      </c>
      <c r="G296" s="26" t="str">
        <f ca="1">INDEX(infos,SMALL(colindex,ROW($A295)),COLUMN(G:G))</f>
        <v>MED</v>
      </c>
      <c r="H296" s="28">
        <f t="array" aca="1" ref="H296" ca="1">CHOOSE(MOD(COLUMN(B:B),2)+1,IFERROR(SMALL(IF((codetiers=$A296)*(codeart=$C296),tranche,""),COLUMN(B:B)/2*MOD(COLUMN(A:A),2)),""),IFERROR(SMALL(IF((codetiers=$A296)*(codeart=$C296),prixu,""),COLUMN(A:A)/2*MOD(COLUMN(B:B),2)),""))</f>
        <v>1</v>
      </c>
      <c r="I296" s="28">
        <f t="array" aca="1" ref="I296" ca="1">CHOOSE(MOD(COLUMN(C:C),2)+1,IFERROR(SMALL(IF((codetiers=$A296)*(codeart=$C296),tranche,""),COLUMN(C:C)/2*MOD(COLUMN(B:B),2)),""),IFERROR(SMALL(IF((codetiers=$A296)*(codeart=$C296),prixu,""),COLUMN(B:B)/2*MOD(COLUMN(C:C),2)),""))</f>
        <v>18</v>
      </c>
      <c r="J296" s="28" t="str">
        <f t="array" aca="1" ref="J296" ca="1">CHOOSE(MOD(COLUMN(D:D),2)+1,IFERROR(SMALL(IF((codetiers=$A296)*(codeart=$C296),tranche,""),COLUMN(D:D)/2*MOD(COLUMN(C:C),2)),""),IFERROR(SMALL(IF((codetiers=$A296)*(codeart=$C296),prixu,""),COLUMN(C:C)/2*MOD(COLUMN(D:D),2)),""))</f>
        <v/>
      </c>
      <c r="K296" s="28" t="str">
        <f t="array" aca="1" ref="K296" ca="1">CHOOSE(MOD(COLUMN(E:E),2)+1,IFERROR(SMALL(IF((codetiers=$A296)*(codeart=$C296),tranche,""),COLUMN(E:E)/2*MOD(COLUMN(D:D),2)),""),IFERROR(SMALL(IF((codetiers=$A296)*(codeart=$C296),prixu,""),COLUMN(D:D)/2*MOD(COLUMN(E:E),2)),""))</f>
        <v/>
      </c>
      <c r="L296" s="28" t="str">
        <f t="array" aca="1" ref="L296" ca="1">CHOOSE(MOD(COLUMN(F:F),2)+1,IFERROR(SMALL(IF((codetiers=$A296)*(codeart=$C296),tranche,""),COLUMN(F:F)/2*MOD(COLUMN(E:E),2)),""),IFERROR(SMALL(IF((codetiers=$A296)*(codeart=$C296),prixu,""),COLUMN(E:E)/2*MOD(COLUMN(F:F),2)),""))</f>
        <v/>
      </c>
      <c r="M296" s="28" t="str">
        <f t="array" aca="1" ref="M296" ca="1">CHOOSE(MOD(COLUMN(G:G),2)+1,IFERROR(SMALL(IF((codetiers=$A296)*(codeart=$C296),tranche,""),COLUMN(G:G)/2*MOD(COLUMN(F:F),2)),""),IFERROR(SMALL(IF((codetiers=$A296)*(codeart=$C296),prixu,""),COLUMN(F:F)/2*MOD(COLUMN(G:G),2)),""))</f>
        <v/>
      </c>
      <c r="N296" s="28" t="str">
        <f t="array" aca="1" ref="N296" ca="1">CHOOSE(MOD(COLUMN(H:H),2)+1,IFERROR(SMALL(IF((codetiers=$A296)*(codeart=$C296),tranche,""),COLUMN(H:H)/2*MOD(COLUMN(G:G),2)),""),IFERROR(SMALL(IF((codetiers=$A296)*(codeart=$C296),prixu,""),COLUMN(G:G)/2*MOD(COLUMN(H:H),2)),""))</f>
        <v/>
      </c>
      <c r="O296" s="28" t="str">
        <f t="array" aca="1" ref="O296" ca="1">CHOOSE(MOD(COLUMN(I:I),2)+1,IFERROR(SMALL(IF((codetiers=$A296)*(codeart=$C296),tranche,""),COLUMN(I:I)/2*MOD(COLUMN(H:H),2)),""),IFERROR(SMALL(IF((codetiers=$A296)*(codeart=$C296),prixu,""),COLUMN(H:H)/2*MOD(COLUMN(I:I),2)),""))</f>
        <v/>
      </c>
      <c r="P296" s="28" t="str">
        <f t="array" aca="1" ref="P296" ca="1">CHOOSE(MOD(COLUMN(J:J),2)+1,IFERROR(SMALL(IF((codetiers=$A296)*(codeart=$C296),tranche,""),COLUMN(J:J)/2*MOD(COLUMN(I:I),2)),""),IFERROR(SMALL(IF((codetiers=$A296)*(codeart=$C296),prixu,""),COLUMN(I:I)/2*MOD(COLUMN(J:J),2)),""))</f>
        <v/>
      </c>
      <c r="Q296" s="28" t="str">
        <f t="array" aca="1" ref="Q296" ca="1">CHOOSE(MOD(COLUMN(K:K),2)+1,IFERROR(SMALL(IF((codetiers=$A296)*(codeart=$C296),tranche,""),COLUMN(K:K)/2*MOD(COLUMN(J:J),2)),""),IFERROR(SMALL(IF((codetiers=$A296)*(codeart=$C296),prixu,""),COLUMN(J:J)/2*MOD(COLUMN(K:K),2)),""))</f>
        <v/>
      </c>
      <c r="R296" s="28" t="str">
        <f t="array" aca="1" ref="R296" ca="1">CHOOSE(MOD(COLUMN(L:L),2)+1,IFERROR(SMALL(IF((codetiers=$A296)*(codeart=$C296),tranche,""),COLUMN(L:L)/2*MOD(COLUMN(K:K),2)),""),IFERROR(SMALL(IF((codetiers=$A296)*(codeart=$C296),prixu,""),COLUMN(K:K)/2*MOD(COLUMN(L:L),2)),""))</f>
        <v/>
      </c>
      <c r="S296" s="28" t="str">
        <f t="array" aca="1" ref="S296" ca="1">CHOOSE(MOD(COLUMN(M:M),2)+1,IFERROR(SMALL(IF((codetiers=$A296)*(codeart=$C296),tranche,""),COLUMN(M:M)/2*MOD(COLUMN(L:L),2)),""),IFERROR(SMALL(IF((codetiers=$A296)*(codeart=$C296),prixu,""),COLUMN(L:L)/2*MOD(COLUMN(M:M),2)),""))</f>
        <v/>
      </c>
    </row>
    <row r="297" spans="1:19">
      <c r="A297" s="26" t="str">
        <f ca="1">INDEX(codetiers,SMALL(colindex,ROW(A296)))</f>
        <v>100269</v>
      </c>
      <c r="B297" s="26" t="str">
        <f ca="1">VLOOKUP($A297,infos,COLUMN(B:B),0)</f>
        <v>C2F IMPLANTS</v>
      </c>
      <c r="C297" s="26" t="str">
        <f ca="1">INDEX(codeart,SMALL(colindex,ROW(A296)))</f>
        <v>PSTCRT</v>
      </c>
      <c r="D297" s="26">
        <f ca="1">INDEX(infos,SMALL(colindex,ROW(A296)),COLUMN(D:D))</f>
        <v>0</v>
      </c>
      <c r="E297" s="26" t="str">
        <f ca="1">INDEX(infos,SMALL(colindex,ROW($A296)),COLUMN(E:E))</f>
        <v>ATTESTATION DE CONFORMITE</v>
      </c>
      <c r="F297" s="26">
        <f ca="1">INDEX(infos,SMALL(colindex,ROW($A296)),COLUMN(F:F))</f>
        <v>0</v>
      </c>
      <c r="G297" s="26" t="str">
        <f ca="1">INDEX(infos,SMALL(colindex,ROW($A296)),COLUMN(G:G))</f>
        <v>MED</v>
      </c>
      <c r="H297" s="28">
        <f t="array" aca="1" ref="H297" ca="1">CHOOSE(MOD(COLUMN(B:B),2)+1,IFERROR(SMALL(IF((codetiers=$A297)*(codeart=$C297),tranche,""),COLUMN(B:B)/2*MOD(COLUMN(A:A),2)),""),IFERROR(SMALL(IF((codetiers=$A297)*(codeart=$C297),prixu,""),COLUMN(A:A)/2*MOD(COLUMN(B:B),2)),""))</f>
        <v>1</v>
      </c>
      <c r="I297" s="28">
        <f t="array" aca="1" ref="I297" ca="1">CHOOSE(MOD(COLUMN(C:C),2)+1,IFERROR(SMALL(IF((codetiers=$A297)*(codeart=$C297),tranche,""),COLUMN(C:C)/2*MOD(COLUMN(B:B),2)),""),IFERROR(SMALL(IF((codetiers=$A297)*(codeart=$C297),prixu,""),COLUMN(B:B)/2*MOD(COLUMN(C:C),2)),""))</f>
        <v>18</v>
      </c>
      <c r="J297" s="28" t="str">
        <f t="array" aca="1" ref="J297" ca="1">CHOOSE(MOD(COLUMN(D:D),2)+1,IFERROR(SMALL(IF((codetiers=$A297)*(codeart=$C297),tranche,""),COLUMN(D:D)/2*MOD(COLUMN(C:C),2)),""),IFERROR(SMALL(IF((codetiers=$A297)*(codeart=$C297),prixu,""),COLUMN(C:C)/2*MOD(COLUMN(D:D),2)),""))</f>
        <v/>
      </c>
      <c r="K297" s="28" t="str">
        <f t="array" aca="1" ref="K297" ca="1">CHOOSE(MOD(COLUMN(E:E),2)+1,IFERROR(SMALL(IF((codetiers=$A297)*(codeart=$C297),tranche,""),COLUMN(E:E)/2*MOD(COLUMN(D:D),2)),""),IFERROR(SMALL(IF((codetiers=$A297)*(codeart=$C297),prixu,""),COLUMN(D:D)/2*MOD(COLUMN(E:E),2)),""))</f>
        <v/>
      </c>
      <c r="L297" s="28" t="str">
        <f t="array" aca="1" ref="L297" ca="1">CHOOSE(MOD(COLUMN(F:F),2)+1,IFERROR(SMALL(IF((codetiers=$A297)*(codeart=$C297),tranche,""),COLUMN(F:F)/2*MOD(COLUMN(E:E),2)),""),IFERROR(SMALL(IF((codetiers=$A297)*(codeart=$C297),prixu,""),COLUMN(E:E)/2*MOD(COLUMN(F:F),2)),""))</f>
        <v/>
      </c>
      <c r="M297" s="28" t="str">
        <f t="array" aca="1" ref="M297" ca="1">CHOOSE(MOD(COLUMN(G:G),2)+1,IFERROR(SMALL(IF((codetiers=$A297)*(codeart=$C297),tranche,""),COLUMN(G:G)/2*MOD(COLUMN(F:F),2)),""),IFERROR(SMALL(IF((codetiers=$A297)*(codeart=$C297),prixu,""),COLUMN(F:F)/2*MOD(COLUMN(G:G),2)),""))</f>
        <v/>
      </c>
      <c r="N297" s="28" t="str">
        <f t="array" aca="1" ref="N297" ca="1">CHOOSE(MOD(COLUMN(H:H),2)+1,IFERROR(SMALL(IF((codetiers=$A297)*(codeart=$C297),tranche,""),COLUMN(H:H)/2*MOD(COLUMN(G:G),2)),""),IFERROR(SMALL(IF((codetiers=$A297)*(codeart=$C297),prixu,""),COLUMN(G:G)/2*MOD(COLUMN(H:H),2)),""))</f>
        <v/>
      </c>
      <c r="O297" s="28" t="str">
        <f t="array" aca="1" ref="O297" ca="1">CHOOSE(MOD(COLUMN(I:I),2)+1,IFERROR(SMALL(IF((codetiers=$A297)*(codeart=$C297),tranche,""),COLUMN(I:I)/2*MOD(COLUMN(H:H),2)),""),IFERROR(SMALL(IF((codetiers=$A297)*(codeart=$C297),prixu,""),COLUMN(H:H)/2*MOD(COLUMN(I:I),2)),""))</f>
        <v/>
      </c>
      <c r="P297" s="28" t="str">
        <f t="array" aca="1" ref="P297" ca="1">CHOOSE(MOD(COLUMN(J:J),2)+1,IFERROR(SMALL(IF((codetiers=$A297)*(codeart=$C297),tranche,""),COLUMN(J:J)/2*MOD(COLUMN(I:I),2)),""),IFERROR(SMALL(IF((codetiers=$A297)*(codeart=$C297),prixu,""),COLUMN(I:I)/2*MOD(COLUMN(J:J),2)),""))</f>
        <v/>
      </c>
      <c r="Q297" s="28" t="str">
        <f t="array" aca="1" ref="Q297" ca="1">CHOOSE(MOD(COLUMN(K:K),2)+1,IFERROR(SMALL(IF((codetiers=$A297)*(codeart=$C297),tranche,""),COLUMN(K:K)/2*MOD(COLUMN(J:J),2)),""),IFERROR(SMALL(IF((codetiers=$A297)*(codeart=$C297),prixu,""),COLUMN(J:J)/2*MOD(COLUMN(K:K),2)),""))</f>
        <v/>
      </c>
      <c r="R297" s="28" t="str">
        <f t="array" aca="1" ref="R297" ca="1">CHOOSE(MOD(COLUMN(L:L),2)+1,IFERROR(SMALL(IF((codetiers=$A297)*(codeart=$C297),tranche,""),COLUMN(L:L)/2*MOD(COLUMN(K:K),2)),""),IFERROR(SMALL(IF((codetiers=$A297)*(codeart=$C297),prixu,""),COLUMN(K:K)/2*MOD(COLUMN(L:L),2)),""))</f>
        <v/>
      </c>
      <c r="S297" s="28" t="str">
        <f t="array" aca="1" ref="S297" ca="1">CHOOSE(MOD(COLUMN(M:M),2)+1,IFERROR(SMALL(IF((codetiers=$A297)*(codeart=$C297),tranche,""),COLUMN(M:M)/2*MOD(COLUMN(L:L),2)),""),IFERROR(SMALL(IF((codetiers=$A297)*(codeart=$C297),prixu,""),COLUMN(L:L)/2*MOD(COLUMN(M:M),2)),""))</f>
        <v/>
      </c>
    </row>
    <row r="298" spans="1:19">
      <c r="A298" s="26" t="str">
        <f ca="1">INDEX(codetiers,SMALL(colindex,ROW(A297)))</f>
        <v>130758</v>
      </c>
      <c r="B298" s="26" t="str">
        <f ca="1">VLOOKUP($A298,infos,COLUMN(B:B),0)</f>
        <v>GMP INDUSTRIE</v>
      </c>
      <c r="C298" s="26" t="str">
        <f ca="1">INDEX(codeart,SMALL(colindex,ROW(A297)))</f>
        <v>PSTCRT</v>
      </c>
      <c r="D298" s="26">
        <f ca="1">INDEX(infos,SMALL(colindex,ROW(A297)),COLUMN(D:D))</f>
        <v>0</v>
      </c>
      <c r="E298" s="26" t="str">
        <f ca="1">INDEX(infos,SMALL(colindex,ROW($A297)),COLUMN(E:E))</f>
        <v>ATTESTATION DE CONFORMITE</v>
      </c>
      <c r="F298" s="26">
        <f ca="1">INDEX(infos,SMALL(colindex,ROW($A297)),COLUMN(F:F))</f>
        <v>0</v>
      </c>
      <c r="G298" s="26" t="str">
        <f ca="1">INDEX(infos,SMALL(colindex,ROW($A297)),COLUMN(G:G))</f>
        <v>MED</v>
      </c>
      <c r="H298" s="28">
        <f t="array" aca="1" ref="H298" ca="1">CHOOSE(MOD(COLUMN(B:B),2)+1,IFERROR(SMALL(IF((codetiers=$A298)*(codeart=$C298),tranche,""),COLUMN(B:B)/2*MOD(COLUMN(A:A),2)),""),IFERROR(SMALL(IF((codetiers=$A298)*(codeart=$C298),prixu,""),COLUMN(A:A)/2*MOD(COLUMN(B:B),2)),""))</f>
        <v>1</v>
      </c>
      <c r="I298" s="28">
        <f t="array" aca="1" ref="I298" ca="1">CHOOSE(MOD(COLUMN(C:C),2)+1,IFERROR(SMALL(IF((codetiers=$A298)*(codeart=$C298),tranche,""),COLUMN(C:C)/2*MOD(COLUMN(B:B),2)),""),IFERROR(SMALL(IF((codetiers=$A298)*(codeart=$C298),prixu,""),COLUMN(B:B)/2*MOD(COLUMN(C:C),2)),""))</f>
        <v>18</v>
      </c>
      <c r="J298" s="28" t="str">
        <f t="array" aca="1" ref="J298" ca="1">CHOOSE(MOD(COLUMN(D:D),2)+1,IFERROR(SMALL(IF((codetiers=$A298)*(codeart=$C298),tranche,""),COLUMN(D:D)/2*MOD(COLUMN(C:C),2)),""),IFERROR(SMALL(IF((codetiers=$A298)*(codeart=$C298),prixu,""),COLUMN(C:C)/2*MOD(COLUMN(D:D),2)),""))</f>
        <v/>
      </c>
      <c r="K298" s="28" t="str">
        <f t="array" aca="1" ref="K298" ca="1">CHOOSE(MOD(COLUMN(E:E),2)+1,IFERROR(SMALL(IF((codetiers=$A298)*(codeart=$C298),tranche,""),COLUMN(E:E)/2*MOD(COLUMN(D:D),2)),""),IFERROR(SMALL(IF((codetiers=$A298)*(codeart=$C298),prixu,""),COLUMN(D:D)/2*MOD(COLUMN(E:E),2)),""))</f>
        <v/>
      </c>
      <c r="L298" s="28" t="str">
        <f t="array" aca="1" ref="L298" ca="1">CHOOSE(MOD(COLUMN(F:F),2)+1,IFERROR(SMALL(IF((codetiers=$A298)*(codeart=$C298),tranche,""),COLUMN(F:F)/2*MOD(COLUMN(E:E),2)),""),IFERROR(SMALL(IF((codetiers=$A298)*(codeart=$C298),prixu,""),COLUMN(E:E)/2*MOD(COLUMN(F:F),2)),""))</f>
        <v/>
      </c>
      <c r="M298" s="28" t="str">
        <f t="array" aca="1" ref="M298" ca="1">CHOOSE(MOD(COLUMN(G:G),2)+1,IFERROR(SMALL(IF((codetiers=$A298)*(codeart=$C298),tranche,""),COLUMN(G:G)/2*MOD(COLUMN(F:F),2)),""),IFERROR(SMALL(IF((codetiers=$A298)*(codeart=$C298),prixu,""),COLUMN(F:F)/2*MOD(COLUMN(G:G),2)),""))</f>
        <v/>
      </c>
      <c r="N298" s="28" t="str">
        <f t="array" aca="1" ref="N298" ca="1">CHOOSE(MOD(COLUMN(H:H),2)+1,IFERROR(SMALL(IF((codetiers=$A298)*(codeart=$C298),tranche,""),COLUMN(H:H)/2*MOD(COLUMN(G:G),2)),""),IFERROR(SMALL(IF((codetiers=$A298)*(codeart=$C298),prixu,""),COLUMN(G:G)/2*MOD(COLUMN(H:H),2)),""))</f>
        <v/>
      </c>
      <c r="O298" s="28" t="str">
        <f t="array" aca="1" ref="O298" ca="1">CHOOSE(MOD(COLUMN(I:I),2)+1,IFERROR(SMALL(IF((codetiers=$A298)*(codeart=$C298),tranche,""),COLUMN(I:I)/2*MOD(COLUMN(H:H),2)),""),IFERROR(SMALL(IF((codetiers=$A298)*(codeart=$C298),prixu,""),COLUMN(H:H)/2*MOD(COLUMN(I:I),2)),""))</f>
        <v/>
      </c>
      <c r="P298" s="28" t="str">
        <f t="array" aca="1" ref="P298" ca="1">CHOOSE(MOD(COLUMN(J:J),2)+1,IFERROR(SMALL(IF((codetiers=$A298)*(codeart=$C298),tranche,""),COLUMN(J:J)/2*MOD(COLUMN(I:I),2)),""),IFERROR(SMALL(IF((codetiers=$A298)*(codeart=$C298),prixu,""),COLUMN(I:I)/2*MOD(COLUMN(J:J),2)),""))</f>
        <v/>
      </c>
      <c r="Q298" s="28" t="str">
        <f t="array" aca="1" ref="Q298" ca="1">CHOOSE(MOD(COLUMN(K:K),2)+1,IFERROR(SMALL(IF((codetiers=$A298)*(codeart=$C298),tranche,""),COLUMN(K:K)/2*MOD(COLUMN(J:J),2)),""),IFERROR(SMALL(IF((codetiers=$A298)*(codeart=$C298),prixu,""),COLUMN(J:J)/2*MOD(COLUMN(K:K),2)),""))</f>
        <v/>
      </c>
      <c r="R298" s="28" t="str">
        <f t="array" aca="1" ref="R298" ca="1">CHOOSE(MOD(COLUMN(L:L),2)+1,IFERROR(SMALL(IF((codetiers=$A298)*(codeart=$C298),tranche,""),COLUMN(L:L)/2*MOD(COLUMN(K:K),2)),""),IFERROR(SMALL(IF((codetiers=$A298)*(codeart=$C298),prixu,""),COLUMN(K:K)/2*MOD(COLUMN(L:L),2)),""))</f>
        <v/>
      </c>
      <c r="S298" s="28" t="str">
        <f t="array" aca="1" ref="S298" ca="1">CHOOSE(MOD(COLUMN(M:M),2)+1,IFERROR(SMALL(IF((codetiers=$A298)*(codeart=$C298),tranche,""),COLUMN(M:M)/2*MOD(COLUMN(L:L),2)),""),IFERROR(SMALL(IF((codetiers=$A298)*(codeart=$C298),prixu,""),COLUMN(L:L)/2*MOD(COLUMN(M:M),2)),""))</f>
        <v/>
      </c>
    </row>
    <row r="299" spans="1:19">
      <c r="A299" s="26" t="str">
        <f ca="1">INDEX(codetiers,SMALL(colindex,ROW(A298)))</f>
        <v>130767</v>
      </c>
      <c r="B299" s="26" t="str">
        <f ca="1">VLOOKUP($A299,infos,COLUMN(B:B),0)</f>
        <v>STRYKER SPINE</v>
      </c>
      <c r="C299" s="26" t="str">
        <f ca="1">INDEX(codeart,SMALL(colindex,ROW(A298)))</f>
        <v>PSTCRT</v>
      </c>
      <c r="D299" s="26">
        <f ca="1">INDEX(infos,SMALL(colindex,ROW(A298)),COLUMN(D:D))</f>
        <v>0</v>
      </c>
      <c r="E299" s="26" t="str">
        <f ca="1">INDEX(infos,SMALL(colindex,ROW($A298)),COLUMN(E:E))</f>
        <v>ATTESTATION DE CONFORMITE</v>
      </c>
      <c r="F299" s="26">
        <f ca="1">INDEX(infos,SMALL(colindex,ROW($A298)),COLUMN(F:F))</f>
        <v>0</v>
      </c>
      <c r="G299" s="26" t="str">
        <f ca="1">INDEX(infos,SMALL(colindex,ROW($A298)),COLUMN(G:G))</f>
        <v>MED</v>
      </c>
      <c r="H299" s="28">
        <f t="array" aca="1" ref="H299" ca="1">CHOOSE(MOD(COLUMN(B:B),2)+1,IFERROR(SMALL(IF((codetiers=$A299)*(codeart=$C299),tranche,""),COLUMN(B:B)/2*MOD(COLUMN(A:A),2)),""),IFERROR(SMALL(IF((codetiers=$A299)*(codeart=$C299),prixu,""),COLUMN(A:A)/2*MOD(COLUMN(B:B),2)),""))</f>
        <v>1</v>
      </c>
      <c r="I299" s="28">
        <f t="array" aca="1" ref="I299" ca="1">CHOOSE(MOD(COLUMN(C:C),2)+1,IFERROR(SMALL(IF((codetiers=$A299)*(codeart=$C299),tranche,""),COLUMN(C:C)/2*MOD(COLUMN(B:B),2)),""),IFERROR(SMALL(IF((codetiers=$A299)*(codeart=$C299),prixu,""),COLUMN(B:B)/2*MOD(COLUMN(C:C),2)),""))</f>
        <v>18</v>
      </c>
      <c r="J299" s="28" t="str">
        <f t="array" aca="1" ref="J299" ca="1">CHOOSE(MOD(COLUMN(D:D),2)+1,IFERROR(SMALL(IF((codetiers=$A299)*(codeart=$C299),tranche,""),COLUMN(D:D)/2*MOD(COLUMN(C:C),2)),""),IFERROR(SMALL(IF((codetiers=$A299)*(codeart=$C299),prixu,""),COLUMN(C:C)/2*MOD(COLUMN(D:D),2)),""))</f>
        <v/>
      </c>
      <c r="K299" s="28" t="str">
        <f t="array" aca="1" ref="K299" ca="1">CHOOSE(MOD(COLUMN(E:E),2)+1,IFERROR(SMALL(IF((codetiers=$A299)*(codeart=$C299),tranche,""),COLUMN(E:E)/2*MOD(COLUMN(D:D),2)),""),IFERROR(SMALL(IF((codetiers=$A299)*(codeart=$C299),prixu,""),COLUMN(D:D)/2*MOD(COLUMN(E:E),2)),""))</f>
        <v/>
      </c>
      <c r="L299" s="28" t="str">
        <f t="array" aca="1" ref="L299" ca="1">CHOOSE(MOD(COLUMN(F:F),2)+1,IFERROR(SMALL(IF((codetiers=$A299)*(codeart=$C299),tranche,""),COLUMN(F:F)/2*MOD(COLUMN(E:E),2)),""),IFERROR(SMALL(IF((codetiers=$A299)*(codeart=$C299),prixu,""),COLUMN(E:E)/2*MOD(COLUMN(F:F),2)),""))</f>
        <v/>
      </c>
      <c r="M299" s="28" t="str">
        <f t="array" aca="1" ref="M299" ca="1">CHOOSE(MOD(COLUMN(G:G),2)+1,IFERROR(SMALL(IF((codetiers=$A299)*(codeart=$C299),tranche,""),COLUMN(G:G)/2*MOD(COLUMN(F:F),2)),""),IFERROR(SMALL(IF((codetiers=$A299)*(codeart=$C299),prixu,""),COLUMN(F:F)/2*MOD(COLUMN(G:G),2)),""))</f>
        <v/>
      </c>
      <c r="N299" s="28" t="str">
        <f t="array" aca="1" ref="N299" ca="1">CHOOSE(MOD(COLUMN(H:H),2)+1,IFERROR(SMALL(IF((codetiers=$A299)*(codeart=$C299),tranche,""),COLUMN(H:H)/2*MOD(COLUMN(G:G),2)),""),IFERROR(SMALL(IF((codetiers=$A299)*(codeart=$C299),prixu,""),COLUMN(G:G)/2*MOD(COLUMN(H:H),2)),""))</f>
        <v/>
      </c>
      <c r="O299" s="28" t="str">
        <f t="array" aca="1" ref="O299" ca="1">CHOOSE(MOD(COLUMN(I:I),2)+1,IFERROR(SMALL(IF((codetiers=$A299)*(codeart=$C299),tranche,""),COLUMN(I:I)/2*MOD(COLUMN(H:H),2)),""),IFERROR(SMALL(IF((codetiers=$A299)*(codeart=$C299),prixu,""),COLUMN(H:H)/2*MOD(COLUMN(I:I),2)),""))</f>
        <v/>
      </c>
      <c r="P299" s="28" t="str">
        <f t="array" aca="1" ref="P299" ca="1">CHOOSE(MOD(COLUMN(J:J),2)+1,IFERROR(SMALL(IF((codetiers=$A299)*(codeart=$C299),tranche,""),COLUMN(J:J)/2*MOD(COLUMN(I:I),2)),""),IFERROR(SMALL(IF((codetiers=$A299)*(codeart=$C299),prixu,""),COLUMN(I:I)/2*MOD(COLUMN(J:J),2)),""))</f>
        <v/>
      </c>
      <c r="Q299" s="28" t="str">
        <f t="array" aca="1" ref="Q299" ca="1">CHOOSE(MOD(COLUMN(K:K),2)+1,IFERROR(SMALL(IF((codetiers=$A299)*(codeart=$C299),tranche,""),COLUMN(K:K)/2*MOD(COLUMN(J:J),2)),""),IFERROR(SMALL(IF((codetiers=$A299)*(codeart=$C299),prixu,""),COLUMN(J:J)/2*MOD(COLUMN(K:K),2)),""))</f>
        <v/>
      </c>
      <c r="R299" s="28" t="str">
        <f t="array" aca="1" ref="R299" ca="1">CHOOSE(MOD(COLUMN(L:L),2)+1,IFERROR(SMALL(IF((codetiers=$A299)*(codeart=$C299),tranche,""),COLUMN(L:L)/2*MOD(COLUMN(K:K),2)),""),IFERROR(SMALL(IF((codetiers=$A299)*(codeart=$C299),prixu,""),COLUMN(K:K)/2*MOD(COLUMN(L:L),2)),""))</f>
        <v/>
      </c>
      <c r="S299" s="28" t="str">
        <f t="array" aca="1" ref="S299" ca="1">CHOOSE(MOD(COLUMN(M:M),2)+1,IFERROR(SMALL(IF((codetiers=$A299)*(codeart=$C299),tranche,""),COLUMN(M:M)/2*MOD(COLUMN(L:L),2)),""),IFERROR(SMALL(IF((codetiers=$A299)*(codeart=$C299),prixu,""),COLUMN(L:L)/2*MOD(COLUMN(M:M),2)),""))</f>
        <v/>
      </c>
    </row>
    <row r="300" spans="1:19">
      <c r="A300" s="26" t="str">
        <f ca="1">INDEX(codetiers,SMALL(colindex,ROW(A299)))</f>
        <v>130772</v>
      </c>
      <c r="B300" s="26" t="str">
        <f ca="1">VLOOKUP($A300,infos,COLUMN(B:B),0)</f>
        <v>SOLYMED</v>
      </c>
      <c r="C300" s="26" t="str">
        <f ca="1">INDEX(codeart,SMALL(colindex,ROW(A299)))</f>
        <v>PSTCRT</v>
      </c>
      <c r="D300" s="26">
        <f ca="1">INDEX(infos,SMALL(colindex,ROW(A299)),COLUMN(D:D))</f>
        <v>0</v>
      </c>
      <c r="E300" s="26" t="str">
        <f ca="1">INDEX(infos,SMALL(colindex,ROW($A299)),COLUMN(E:E))</f>
        <v>ATTESTATION DE CONFORMITE</v>
      </c>
      <c r="F300" s="26">
        <f ca="1">INDEX(infos,SMALL(colindex,ROW($A299)),COLUMN(F:F))</f>
        <v>0</v>
      </c>
      <c r="G300" s="26" t="str">
        <f ca="1">INDEX(infos,SMALL(colindex,ROW($A299)),COLUMN(G:G))</f>
        <v>MED</v>
      </c>
      <c r="H300" s="28">
        <f t="array" aca="1" ref="H300" ca="1">CHOOSE(MOD(COLUMN(B:B),2)+1,IFERROR(SMALL(IF((codetiers=$A300)*(codeart=$C300),tranche,""),COLUMN(B:B)/2*MOD(COLUMN(A:A),2)),""),IFERROR(SMALL(IF((codetiers=$A300)*(codeart=$C300),prixu,""),COLUMN(A:A)/2*MOD(COLUMN(B:B),2)),""))</f>
        <v>1</v>
      </c>
      <c r="I300" s="28">
        <f t="array" aca="1" ref="I300" ca="1">CHOOSE(MOD(COLUMN(C:C),2)+1,IFERROR(SMALL(IF((codetiers=$A300)*(codeart=$C300),tranche,""),COLUMN(C:C)/2*MOD(COLUMN(B:B),2)),""),IFERROR(SMALL(IF((codetiers=$A300)*(codeart=$C300),prixu,""),COLUMN(B:B)/2*MOD(COLUMN(C:C),2)),""))</f>
        <v>18</v>
      </c>
      <c r="J300" s="28" t="str">
        <f t="array" aca="1" ref="J300" ca="1">CHOOSE(MOD(COLUMN(D:D),2)+1,IFERROR(SMALL(IF((codetiers=$A300)*(codeart=$C300),tranche,""),COLUMN(D:D)/2*MOD(COLUMN(C:C),2)),""),IFERROR(SMALL(IF((codetiers=$A300)*(codeart=$C300),prixu,""),COLUMN(C:C)/2*MOD(COLUMN(D:D),2)),""))</f>
        <v/>
      </c>
      <c r="K300" s="28" t="str">
        <f t="array" aca="1" ref="K300" ca="1">CHOOSE(MOD(COLUMN(E:E),2)+1,IFERROR(SMALL(IF((codetiers=$A300)*(codeart=$C300),tranche,""),COLUMN(E:E)/2*MOD(COLUMN(D:D),2)),""),IFERROR(SMALL(IF((codetiers=$A300)*(codeart=$C300),prixu,""),COLUMN(D:D)/2*MOD(COLUMN(E:E),2)),""))</f>
        <v/>
      </c>
      <c r="L300" s="28" t="str">
        <f t="array" aca="1" ref="L300" ca="1">CHOOSE(MOD(COLUMN(F:F),2)+1,IFERROR(SMALL(IF((codetiers=$A300)*(codeart=$C300),tranche,""),COLUMN(F:F)/2*MOD(COLUMN(E:E),2)),""),IFERROR(SMALL(IF((codetiers=$A300)*(codeart=$C300),prixu,""),COLUMN(E:E)/2*MOD(COLUMN(F:F),2)),""))</f>
        <v/>
      </c>
      <c r="M300" s="28" t="str">
        <f t="array" aca="1" ref="M300" ca="1">CHOOSE(MOD(COLUMN(G:G),2)+1,IFERROR(SMALL(IF((codetiers=$A300)*(codeart=$C300),tranche,""),COLUMN(G:G)/2*MOD(COLUMN(F:F),2)),""),IFERROR(SMALL(IF((codetiers=$A300)*(codeart=$C300),prixu,""),COLUMN(F:F)/2*MOD(COLUMN(G:G),2)),""))</f>
        <v/>
      </c>
      <c r="N300" s="28" t="str">
        <f t="array" aca="1" ref="N300" ca="1">CHOOSE(MOD(COLUMN(H:H),2)+1,IFERROR(SMALL(IF((codetiers=$A300)*(codeart=$C300),tranche,""),COLUMN(H:H)/2*MOD(COLUMN(G:G),2)),""),IFERROR(SMALL(IF((codetiers=$A300)*(codeart=$C300),prixu,""),COLUMN(G:G)/2*MOD(COLUMN(H:H),2)),""))</f>
        <v/>
      </c>
      <c r="O300" s="28" t="str">
        <f t="array" aca="1" ref="O300" ca="1">CHOOSE(MOD(COLUMN(I:I),2)+1,IFERROR(SMALL(IF((codetiers=$A300)*(codeart=$C300),tranche,""),COLUMN(I:I)/2*MOD(COLUMN(H:H),2)),""),IFERROR(SMALL(IF((codetiers=$A300)*(codeart=$C300),prixu,""),COLUMN(H:H)/2*MOD(COLUMN(I:I),2)),""))</f>
        <v/>
      </c>
      <c r="P300" s="28" t="str">
        <f t="array" aca="1" ref="P300" ca="1">CHOOSE(MOD(COLUMN(J:J),2)+1,IFERROR(SMALL(IF((codetiers=$A300)*(codeart=$C300),tranche,""),COLUMN(J:J)/2*MOD(COLUMN(I:I),2)),""),IFERROR(SMALL(IF((codetiers=$A300)*(codeart=$C300),prixu,""),COLUMN(I:I)/2*MOD(COLUMN(J:J),2)),""))</f>
        <v/>
      </c>
      <c r="Q300" s="28" t="str">
        <f t="array" aca="1" ref="Q300" ca="1">CHOOSE(MOD(COLUMN(K:K),2)+1,IFERROR(SMALL(IF((codetiers=$A300)*(codeart=$C300),tranche,""),COLUMN(K:K)/2*MOD(COLUMN(J:J),2)),""),IFERROR(SMALL(IF((codetiers=$A300)*(codeart=$C300),prixu,""),COLUMN(J:J)/2*MOD(COLUMN(K:K),2)),""))</f>
        <v/>
      </c>
      <c r="R300" s="28" t="str">
        <f t="array" aca="1" ref="R300" ca="1">CHOOSE(MOD(COLUMN(L:L),2)+1,IFERROR(SMALL(IF((codetiers=$A300)*(codeart=$C300),tranche,""),COLUMN(L:L)/2*MOD(COLUMN(K:K),2)),""),IFERROR(SMALL(IF((codetiers=$A300)*(codeart=$C300),prixu,""),COLUMN(K:K)/2*MOD(COLUMN(L:L),2)),""))</f>
        <v/>
      </c>
      <c r="S300" s="28" t="str">
        <f t="array" aca="1" ref="S300" ca="1">CHOOSE(MOD(COLUMN(M:M),2)+1,IFERROR(SMALL(IF((codetiers=$A300)*(codeart=$C300),tranche,""),COLUMN(M:M)/2*MOD(COLUMN(L:L),2)),""),IFERROR(SMALL(IF((codetiers=$A300)*(codeart=$C300),prixu,""),COLUMN(L:L)/2*MOD(COLUMN(M:M),2)),""))</f>
        <v/>
      </c>
    </row>
    <row r="301" spans="1:19">
      <c r="A301" s="26" t="str">
        <f ca="1">INDEX(codetiers,SMALL(colindex,ROW(A300)))</f>
        <v>100283</v>
      </c>
      <c r="B301" s="26" t="str">
        <f ca="1">VLOOKUP($A301,infos,COLUMN(B:B),0)</f>
        <v>CHOC SARL</v>
      </c>
      <c r="C301" s="26" t="str">
        <f ca="1">INDEX(codeart,SMALL(colindex,ROW(A300)))</f>
        <v>PSTCRT</v>
      </c>
      <c r="D301" s="26">
        <f ca="1">INDEX(infos,SMALL(colindex,ROW(A300)),COLUMN(D:D))</f>
        <v>0</v>
      </c>
      <c r="E301" s="26" t="str">
        <f ca="1">INDEX(infos,SMALL(colindex,ROW($A300)),COLUMN(E:E))</f>
        <v>ATTESTATION DE CONFORMITE</v>
      </c>
      <c r="F301" s="26">
        <f ca="1">INDEX(infos,SMALL(colindex,ROW($A300)),COLUMN(F:F))</f>
        <v>0</v>
      </c>
      <c r="G301" s="26" t="str">
        <f ca="1">INDEX(infos,SMALL(colindex,ROW($A300)),COLUMN(G:G))</f>
        <v>MED</v>
      </c>
      <c r="H301" s="28">
        <f t="array" aca="1" ref="H301" ca="1">CHOOSE(MOD(COLUMN(B:B),2)+1,IFERROR(SMALL(IF((codetiers=$A301)*(codeart=$C301),tranche,""),COLUMN(B:B)/2*MOD(COLUMN(A:A),2)),""),IFERROR(SMALL(IF((codetiers=$A301)*(codeart=$C301),prixu,""),COLUMN(A:A)/2*MOD(COLUMN(B:B),2)),""))</f>
        <v>1</v>
      </c>
      <c r="I301" s="28">
        <f t="array" aca="1" ref="I301" ca="1">CHOOSE(MOD(COLUMN(C:C),2)+1,IFERROR(SMALL(IF((codetiers=$A301)*(codeart=$C301),tranche,""),COLUMN(C:C)/2*MOD(COLUMN(B:B),2)),""),IFERROR(SMALL(IF((codetiers=$A301)*(codeart=$C301),prixu,""),COLUMN(B:B)/2*MOD(COLUMN(C:C),2)),""))</f>
        <v>18</v>
      </c>
      <c r="J301" s="28" t="str">
        <f t="array" aca="1" ref="J301" ca="1">CHOOSE(MOD(COLUMN(D:D),2)+1,IFERROR(SMALL(IF((codetiers=$A301)*(codeart=$C301),tranche,""),COLUMN(D:D)/2*MOD(COLUMN(C:C),2)),""),IFERROR(SMALL(IF((codetiers=$A301)*(codeart=$C301),prixu,""),COLUMN(C:C)/2*MOD(COLUMN(D:D),2)),""))</f>
        <v/>
      </c>
      <c r="K301" s="28" t="str">
        <f t="array" aca="1" ref="K301" ca="1">CHOOSE(MOD(COLUMN(E:E),2)+1,IFERROR(SMALL(IF((codetiers=$A301)*(codeart=$C301),tranche,""),COLUMN(E:E)/2*MOD(COLUMN(D:D),2)),""),IFERROR(SMALL(IF((codetiers=$A301)*(codeart=$C301),prixu,""),COLUMN(D:D)/2*MOD(COLUMN(E:E),2)),""))</f>
        <v/>
      </c>
      <c r="L301" s="28" t="str">
        <f t="array" aca="1" ref="L301" ca="1">CHOOSE(MOD(COLUMN(F:F),2)+1,IFERROR(SMALL(IF((codetiers=$A301)*(codeart=$C301),tranche,""),COLUMN(F:F)/2*MOD(COLUMN(E:E),2)),""),IFERROR(SMALL(IF((codetiers=$A301)*(codeart=$C301),prixu,""),COLUMN(E:E)/2*MOD(COLUMN(F:F),2)),""))</f>
        <v/>
      </c>
      <c r="M301" s="28" t="str">
        <f t="array" aca="1" ref="M301" ca="1">CHOOSE(MOD(COLUMN(G:G),2)+1,IFERROR(SMALL(IF((codetiers=$A301)*(codeart=$C301),tranche,""),COLUMN(G:G)/2*MOD(COLUMN(F:F),2)),""),IFERROR(SMALL(IF((codetiers=$A301)*(codeart=$C301),prixu,""),COLUMN(F:F)/2*MOD(COLUMN(G:G),2)),""))</f>
        <v/>
      </c>
      <c r="N301" s="28" t="str">
        <f t="array" aca="1" ref="N301" ca="1">CHOOSE(MOD(COLUMN(H:H),2)+1,IFERROR(SMALL(IF((codetiers=$A301)*(codeart=$C301),tranche,""),COLUMN(H:H)/2*MOD(COLUMN(G:G),2)),""),IFERROR(SMALL(IF((codetiers=$A301)*(codeart=$C301),prixu,""),COLUMN(G:G)/2*MOD(COLUMN(H:H),2)),""))</f>
        <v/>
      </c>
      <c r="O301" s="28" t="str">
        <f t="array" aca="1" ref="O301" ca="1">CHOOSE(MOD(COLUMN(I:I),2)+1,IFERROR(SMALL(IF((codetiers=$A301)*(codeart=$C301),tranche,""),COLUMN(I:I)/2*MOD(COLUMN(H:H),2)),""),IFERROR(SMALL(IF((codetiers=$A301)*(codeart=$C301),prixu,""),COLUMN(H:H)/2*MOD(COLUMN(I:I),2)),""))</f>
        <v/>
      </c>
      <c r="P301" s="28" t="str">
        <f t="array" aca="1" ref="P301" ca="1">CHOOSE(MOD(COLUMN(J:J),2)+1,IFERROR(SMALL(IF((codetiers=$A301)*(codeart=$C301),tranche,""),COLUMN(J:J)/2*MOD(COLUMN(I:I),2)),""),IFERROR(SMALL(IF((codetiers=$A301)*(codeart=$C301),prixu,""),COLUMN(I:I)/2*MOD(COLUMN(J:J),2)),""))</f>
        <v/>
      </c>
      <c r="Q301" s="28" t="str">
        <f t="array" aca="1" ref="Q301" ca="1">CHOOSE(MOD(COLUMN(K:K),2)+1,IFERROR(SMALL(IF((codetiers=$A301)*(codeart=$C301),tranche,""),COLUMN(K:K)/2*MOD(COLUMN(J:J),2)),""),IFERROR(SMALL(IF((codetiers=$A301)*(codeart=$C301),prixu,""),COLUMN(J:J)/2*MOD(COLUMN(K:K),2)),""))</f>
        <v/>
      </c>
      <c r="R301" s="28" t="str">
        <f t="array" aca="1" ref="R301" ca="1">CHOOSE(MOD(COLUMN(L:L),2)+1,IFERROR(SMALL(IF((codetiers=$A301)*(codeart=$C301),tranche,""),COLUMN(L:L)/2*MOD(COLUMN(K:K),2)),""),IFERROR(SMALL(IF((codetiers=$A301)*(codeart=$C301),prixu,""),COLUMN(K:K)/2*MOD(COLUMN(L:L),2)),""))</f>
        <v/>
      </c>
      <c r="S301" s="28" t="str">
        <f t="array" aca="1" ref="S301" ca="1">CHOOSE(MOD(COLUMN(M:M),2)+1,IFERROR(SMALL(IF((codetiers=$A301)*(codeart=$C301),tranche,""),COLUMN(M:M)/2*MOD(COLUMN(L:L),2)),""),IFERROR(SMALL(IF((codetiers=$A301)*(codeart=$C301),prixu,""),COLUMN(L:L)/2*MOD(COLUMN(M:M),2)),""))</f>
        <v/>
      </c>
    </row>
    <row r="302" spans="1:19">
      <c r="A302" s="26" t="str">
        <f ca="1">INDEX(codetiers,SMALL(colindex,ROW(A301)))</f>
        <v>100284</v>
      </c>
      <c r="B302" s="26" t="str">
        <f ca="1">VLOOKUP($A302,infos,COLUMN(B:B),0)</f>
        <v>MEDICAL PRODUCTION</v>
      </c>
      <c r="C302" s="26" t="str">
        <f ca="1">INDEX(codeart,SMALL(colindex,ROW(A301)))</f>
        <v>PSTCRT</v>
      </c>
      <c r="D302" s="26">
        <f ca="1">INDEX(infos,SMALL(colindex,ROW(A301)),COLUMN(D:D))</f>
        <v>0</v>
      </c>
      <c r="E302" s="26" t="str">
        <f ca="1">INDEX(infos,SMALL(colindex,ROW($A301)),COLUMN(E:E))</f>
        <v>ATTESTATION DE CONFORMITE</v>
      </c>
      <c r="F302" s="26">
        <f ca="1">INDEX(infos,SMALL(colindex,ROW($A301)),COLUMN(F:F))</f>
        <v>0</v>
      </c>
      <c r="G302" s="26" t="str">
        <f ca="1">INDEX(infos,SMALL(colindex,ROW($A301)),COLUMN(G:G))</f>
        <v>MED</v>
      </c>
      <c r="H302" s="28">
        <f t="array" aca="1" ref="H302" ca="1">CHOOSE(MOD(COLUMN(B:B),2)+1,IFERROR(SMALL(IF((codetiers=$A302)*(codeart=$C302),tranche,""),COLUMN(B:B)/2*MOD(COLUMN(A:A),2)),""),IFERROR(SMALL(IF((codetiers=$A302)*(codeart=$C302),prixu,""),COLUMN(A:A)/2*MOD(COLUMN(B:B),2)),""))</f>
        <v>1</v>
      </c>
      <c r="I302" s="28">
        <f t="array" aca="1" ref="I302" ca="1">CHOOSE(MOD(COLUMN(C:C),2)+1,IFERROR(SMALL(IF((codetiers=$A302)*(codeart=$C302),tranche,""),COLUMN(C:C)/2*MOD(COLUMN(B:B),2)),""),IFERROR(SMALL(IF((codetiers=$A302)*(codeart=$C302),prixu,""),COLUMN(B:B)/2*MOD(COLUMN(C:C),2)),""))</f>
        <v>18</v>
      </c>
      <c r="J302" s="28" t="str">
        <f t="array" aca="1" ref="J302" ca="1">CHOOSE(MOD(COLUMN(D:D),2)+1,IFERROR(SMALL(IF((codetiers=$A302)*(codeart=$C302),tranche,""),COLUMN(D:D)/2*MOD(COLUMN(C:C),2)),""),IFERROR(SMALL(IF((codetiers=$A302)*(codeart=$C302),prixu,""),COLUMN(C:C)/2*MOD(COLUMN(D:D),2)),""))</f>
        <v/>
      </c>
      <c r="K302" s="28" t="str">
        <f t="array" aca="1" ref="K302" ca="1">CHOOSE(MOD(COLUMN(E:E),2)+1,IFERROR(SMALL(IF((codetiers=$A302)*(codeart=$C302),tranche,""),COLUMN(E:E)/2*MOD(COLUMN(D:D),2)),""),IFERROR(SMALL(IF((codetiers=$A302)*(codeart=$C302),prixu,""),COLUMN(D:D)/2*MOD(COLUMN(E:E),2)),""))</f>
        <v/>
      </c>
      <c r="L302" s="28" t="str">
        <f t="array" aca="1" ref="L302" ca="1">CHOOSE(MOD(COLUMN(F:F),2)+1,IFERROR(SMALL(IF((codetiers=$A302)*(codeart=$C302),tranche,""),COLUMN(F:F)/2*MOD(COLUMN(E:E),2)),""),IFERROR(SMALL(IF((codetiers=$A302)*(codeart=$C302),prixu,""),COLUMN(E:E)/2*MOD(COLUMN(F:F),2)),""))</f>
        <v/>
      </c>
      <c r="M302" s="28" t="str">
        <f t="array" aca="1" ref="M302" ca="1">CHOOSE(MOD(COLUMN(G:G),2)+1,IFERROR(SMALL(IF((codetiers=$A302)*(codeart=$C302),tranche,""),COLUMN(G:G)/2*MOD(COLUMN(F:F),2)),""),IFERROR(SMALL(IF((codetiers=$A302)*(codeart=$C302),prixu,""),COLUMN(F:F)/2*MOD(COLUMN(G:G),2)),""))</f>
        <v/>
      </c>
      <c r="N302" s="28" t="str">
        <f t="array" aca="1" ref="N302" ca="1">CHOOSE(MOD(COLUMN(H:H),2)+1,IFERROR(SMALL(IF((codetiers=$A302)*(codeart=$C302),tranche,""),COLUMN(H:H)/2*MOD(COLUMN(G:G),2)),""),IFERROR(SMALL(IF((codetiers=$A302)*(codeart=$C302),prixu,""),COLUMN(G:G)/2*MOD(COLUMN(H:H),2)),""))</f>
        <v/>
      </c>
      <c r="O302" s="28" t="str">
        <f t="array" aca="1" ref="O302" ca="1">CHOOSE(MOD(COLUMN(I:I),2)+1,IFERROR(SMALL(IF((codetiers=$A302)*(codeart=$C302),tranche,""),COLUMN(I:I)/2*MOD(COLUMN(H:H),2)),""),IFERROR(SMALL(IF((codetiers=$A302)*(codeart=$C302),prixu,""),COLUMN(H:H)/2*MOD(COLUMN(I:I),2)),""))</f>
        <v/>
      </c>
      <c r="P302" s="28" t="str">
        <f t="array" aca="1" ref="P302" ca="1">CHOOSE(MOD(COLUMN(J:J),2)+1,IFERROR(SMALL(IF((codetiers=$A302)*(codeart=$C302),tranche,""),COLUMN(J:J)/2*MOD(COLUMN(I:I),2)),""),IFERROR(SMALL(IF((codetiers=$A302)*(codeart=$C302),prixu,""),COLUMN(I:I)/2*MOD(COLUMN(J:J),2)),""))</f>
        <v/>
      </c>
      <c r="Q302" s="28" t="str">
        <f t="array" aca="1" ref="Q302" ca="1">CHOOSE(MOD(COLUMN(K:K),2)+1,IFERROR(SMALL(IF((codetiers=$A302)*(codeart=$C302),tranche,""),COLUMN(K:K)/2*MOD(COLUMN(J:J),2)),""),IFERROR(SMALL(IF((codetiers=$A302)*(codeart=$C302),prixu,""),COLUMN(J:J)/2*MOD(COLUMN(K:K),2)),""))</f>
        <v/>
      </c>
      <c r="R302" s="28" t="str">
        <f t="array" aca="1" ref="R302" ca="1">CHOOSE(MOD(COLUMN(L:L),2)+1,IFERROR(SMALL(IF((codetiers=$A302)*(codeart=$C302),tranche,""),COLUMN(L:L)/2*MOD(COLUMN(K:K),2)),""),IFERROR(SMALL(IF((codetiers=$A302)*(codeart=$C302),prixu,""),COLUMN(K:K)/2*MOD(COLUMN(L:L),2)),""))</f>
        <v/>
      </c>
      <c r="S302" s="28" t="str">
        <f t="array" aca="1" ref="S302" ca="1">CHOOSE(MOD(COLUMN(M:M),2)+1,IFERROR(SMALL(IF((codetiers=$A302)*(codeart=$C302),tranche,""),COLUMN(M:M)/2*MOD(COLUMN(L:L),2)),""),IFERROR(SMALL(IF((codetiers=$A302)*(codeart=$C302),prixu,""),COLUMN(L:L)/2*MOD(COLUMN(M:M),2)),""))</f>
        <v/>
      </c>
    </row>
    <row r="303" spans="1:19">
      <c r="A303" s="26" t="str">
        <f ca="1">INDEX(codetiers,SMALL(colindex,ROW(A302)))</f>
        <v>130775</v>
      </c>
      <c r="B303" s="26" t="str">
        <f ca="1">VLOOKUP($A303,infos,COLUMN(B:B),0)</f>
        <v>MARTIN JOSEPH</v>
      </c>
      <c r="C303" s="26" t="str">
        <f ca="1">INDEX(codeart,SMALL(colindex,ROW(A302)))</f>
        <v>PSTCRT</v>
      </c>
      <c r="D303" s="26">
        <f ca="1">INDEX(infos,SMALL(colindex,ROW(A302)),COLUMN(D:D))</f>
        <v>0</v>
      </c>
      <c r="E303" s="26" t="str">
        <f ca="1">INDEX(infos,SMALL(colindex,ROW($A302)),COLUMN(E:E))</f>
        <v>ATTESTATION DE CONFORMITE</v>
      </c>
      <c r="F303" s="26">
        <f ca="1">INDEX(infos,SMALL(colindex,ROW($A302)),COLUMN(F:F))</f>
        <v>0</v>
      </c>
      <c r="G303" s="26" t="str">
        <f ca="1">INDEX(infos,SMALL(colindex,ROW($A302)),COLUMN(G:G))</f>
        <v>MED</v>
      </c>
      <c r="H303" s="28">
        <f t="array" aca="1" ref="H303" ca="1">CHOOSE(MOD(COLUMN(B:B),2)+1,IFERROR(SMALL(IF((codetiers=$A303)*(codeart=$C303),tranche,""),COLUMN(B:B)/2*MOD(COLUMN(A:A),2)),""),IFERROR(SMALL(IF((codetiers=$A303)*(codeart=$C303),prixu,""),COLUMN(A:A)/2*MOD(COLUMN(B:B),2)),""))</f>
        <v>1</v>
      </c>
      <c r="I303" s="28">
        <f t="array" aca="1" ref="I303" ca="1">CHOOSE(MOD(COLUMN(C:C),2)+1,IFERROR(SMALL(IF((codetiers=$A303)*(codeart=$C303),tranche,""),COLUMN(C:C)/2*MOD(COLUMN(B:B),2)),""),IFERROR(SMALL(IF((codetiers=$A303)*(codeart=$C303),prixu,""),COLUMN(B:B)/2*MOD(COLUMN(C:C),2)),""))</f>
        <v>18</v>
      </c>
      <c r="J303" s="28" t="str">
        <f t="array" aca="1" ref="J303" ca="1">CHOOSE(MOD(COLUMN(D:D),2)+1,IFERROR(SMALL(IF((codetiers=$A303)*(codeart=$C303),tranche,""),COLUMN(D:D)/2*MOD(COLUMN(C:C),2)),""),IFERROR(SMALL(IF((codetiers=$A303)*(codeart=$C303),prixu,""),COLUMN(C:C)/2*MOD(COLUMN(D:D),2)),""))</f>
        <v/>
      </c>
      <c r="K303" s="28" t="str">
        <f t="array" aca="1" ref="K303" ca="1">CHOOSE(MOD(COLUMN(E:E),2)+1,IFERROR(SMALL(IF((codetiers=$A303)*(codeart=$C303),tranche,""),COLUMN(E:E)/2*MOD(COLUMN(D:D),2)),""),IFERROR(SMALL(IF((codetiers=$A303)*(codeart=$C303),prixu,""),COLUMN(D:D)/2*MOD(COLUMN(E:E),2)),""))</f>
        <v/>
      </c>
      <c r="L303" s="28" t="str">
        <f t="array" aca="1" ref="L303" ca="1">CHOOSE(MOD(COLUMN(F:F),2)+1,IFERROR(SMALL(IF((codetiers=$A303)*(codeart=$C303),tranche,""),COLUMN(F:F)/2*MOD(COLUMN(E:E),2)),""),IFERROR(SMALL(IF((codetiers=$A303)*(codeart=$C303),prixu,""),COLUMN(E:E)/2*MOD(COLUMN(F:F),2)),""))</f>
        <v/>
      </c>
      <c r="M303" s="28" t="str">
        <f t="array" aca="1" ref="M303" ca="1">CHOOSE(MOD(COLUMN(G:G),2)+1,IFERROR(SMALL(IF((codetiers=$A303)*(codeart=$C303),tranche,""),COLUMN(G:G)/2*MOD(COLUMN(F:F),2)),""),IFERROR(SMALL(IF((codetiers=$A303)*(codeart=$C303),prixu,""),COLUMN(F:F)/2*MOD(COLUMN(G:G),2)),""))</f>
        <v/>
      </c>
      <c r="N303" s="28" t="str">
        <f t="array" aca="1" ref="N303" ca="1">CHOOSE(MOD(COLUMN(H:H),2)+1,IFERROR(SMALL(IF((codetiers=$A303)*(codeart=$C303),tranche,""),COLUMN(H:H)/2*MOD(COLUMN(G:G),2)),""),IFERROR(SMALL(IF((codetiers=$A303)*(codeart=$C303),prixu,""),COLUMN(G:G)/2*MOD(COLUMN(H:H),2)),""))</f>
        <v/>
      </c>
      <c r="O303" s="28" t="str">
        <f t="array" aca="1" ref="O303" ca="1">CHOOSE(MOD(COLUMN(I:I),2)+1,IFERROR(SMALL(IF((codetiers=$A303)*(codeart=$C303),tranche,""),COLUMN(I:I)/2*MOD(COLUMN(H:H),2)),""),IFERROR(SMALL(IF((codetiers=$A303)*(codeart=$C303),prixu,""),COLUMN(H:H)/2*MOD(COLUMN(I:I),2)),""))</f>
        <v/>
      </c>
      <c r="P303" s="28" t="str">
        <f t="array" aca="1" ref="P303" ca="1">CHOOSE(MOD(COLUMN(J:J),2)+1,IFERROR(SMALL(IF((codetiers=$A303)*(codeart=$C303),tranche,""),COLUMN(J:J)/2*MOD(COLUMN(I:I),2)),""),IFERROR(SMALL(IF((codetiers=$A303)*(codeart=$C303),prixu,""),COLUMN(I:I)/2*MOD(COLUMN(J:J),2)),""))</f>
        <v/>
      </c>
      <c r="Q303" s="28" t="str">
        <f t="array" aca="1" ref="Q303" ca="1">CHOOSE(MOD(COLUMN(K:K),2)+1,IFERROR(SMALL(IF((codetiers=$A303)*(codeart=$C303),tranche,""),COLUMN(K:K)/2*MOD(COLUMN(J:J),2)),""),IFERROR(SMALL(IF((codetiers=$A303)*(codeart=$C303),prixu,""),COLUMN(J:J)/2*MOD(COLUMN(K:K),2)),""))</f>
        <v/>
      </c>
      <c r="R303" s="28" t="str">
        <f t="array" aca="1" ref="R303" ca="1">CHOOSE(MOD(COLUMN(L:L),2)+1,IFERROR(SMALL(IF((codetiers=$A303)*(codeart=$C303),tranche,""),COLUMN(L:L)/2*MOD(COLUMN(K:K),2)),""),IFERROR(SMALL(IF((codetiers=$A303)*(codeart=$C303),prixu,""),COLUMN(K:K)/2*MOD(COLUMN(L:L),2)),""))</f>
        <v/>
      </c>
      <c r="S303" s="28" t="str">
        <f t="array" aca="1" ref="S303" ca="1">CHOOSE(MOD(COLUMN(M:M),2)+1,IFERROR(SMALL(IF((codetiers=$A303)*(codeart=$C303),tranche,""),COLUMN(M:M)/2*MOD(COLUMN(L:L),2)),""),IFERROR(SMALL(IF((codetiers=$A303)*(codeart=$C303),prixu,""),COLUMN(L:L)/2*MOD(COLUMN(M:M),2)),""))</f>
        <v/>
      </c>
    </row>
    <row r="304" spans="1:19">
      <c r="A304" s="26" t="str">
        <f ca="1">INDEX(codetiers,SMALL(colindex,ROW(A303)))</f>
        <v>100345</v>
      </c>
      <c r="B304" s="26" t="str">
        <f ca="1">VLOOKUP($A304,infos,COLUMN(B:B),0)</f>
        <v>NEOSTEO</v>
      </c>
      <c r="C304" s="26" t="str">
        <f ca="1">INDEX(codeart,SMALL(colindex,ROW(A303)))</f>
        <v>PSTCRT00</v>
      </c>
      <c r="D304" s="26">
        <f ca="1">INDEX(infos,SMALL(colindex,ROW(A303)),COLUMN(D:D))</f>
        <v>0</v>
      </c>
      <c r="E304" s="26" t="str">
        <f ca="1">INDEX(infos,SMALL(colindex,ROW($A303)),COLUMN(E:E))</f>
        <v>PAS DE CERTIF. DE CONFORMITE</v>
      </c>
      <c r="F304" s="26">
        <f ca="1">INDEX(infos,SMALL(colindex,ROW($A303)),COLUMN(F:F))</f>
        <v>0</v>
      </c>
      <c r="G304" s="26" t="str">
        <f ca="1">INDEX(infos,SMALL(colindex,ROW($A303)),COLUMN(G:G))</f>
        <v>MED</v>
      </c>
      <c r="H304" s="28">
        <f t="array" aca="1" ref="H304" ca="1">CHOOSE(MOD(COLUMN(B:B),2)+1,IFERROR(SMALL(IF((codetiers=$A304)*(codeart=$C304),tranche,""),COLUMN(B:B)/2*MOD(COLUMN(A:A),2)),""),IFERROR(SMALL(IF((codetiers=$A304)*(codeart=$C304),prixu,""),COLUMN(A:A)/2*MOD(COLUMN(B:B),2)),""))</f>
        <v>1</v>
      </c>
      <c r="I304" s="28">
        <f t="array" aca="1" ref="I304" ca="1">CHOOSE(MOD(COLUMN(C:C),2)+1,IFERROR(SMALL(IF((codetiers=$A304)*(codeart=$C304),tranche,""),COLUMN(C:C)/2*MOD(COLUMN(B:B),2)),""),IFERROR(SMALL(IF((codetiers=$A304)*(codeart=$C304),prixu,""),COLUMN(B:B)/2*MOD(COLUMN(C:C),2)),""))</f>
        <v>0</v>
      </c>
      <c r="J304" s="28" t="str">
        <f t="array" aca="1" ref="J304" ca="1">CHOOSE(MOD(COLUMN(D:D),2)+1,IFERROR(SMALL(IF((codetiers=$A304)*(codeart=$C304),tranche,""),COLUMN(D:D)/2*MOD(COLUMN(C:C),2)),""),IFERROR(SMALL(IF((codetiers=$A304)*(codeart=$C304),prixu,""),COLUMN(C:C)/2*MOD(COLUMN(D:D),2)),""))</f>
        <v/>
      </c>
      <c r="K304" s="28" t="str">
        <f t="array" aca="1" ref="K304" ca="1">CHOOSE(MOD(COLUMN(E:E),2)+1,IFERROR(SMALL(IF((codetiers=$A304)*(codeart=$C304),tranche,""),COLUMN(E:E)/2*MOD(COLUMN(D:D),2)),""),IFERROR(SMALL(IF((codetiers=$A304)*(codeart=$C304),prixu,""),COLUMN(D:D)/2*MOD(COLUMN(E:E),2)),""))</f>
        <v/>
      </c>
      <c r="L304" s="28" t="str">
        <f t="array" aca="1" ref="L304" ca="1">CHOOSE(MOD(COLUMN(F:F),2)+1,IFERROR(SMALL(IF((codetiers=$A304)*(codeart=$C304),tranche,""),COLUMN(F:F)/2*MOD(COLUMN(E:E),2)),""),IFERROR(SMALL(IF((codetiers=$A304)*(codeart=$C304),prixu,""),COLUMN(E:E)/2*MOD(COLUMN(F:F),2)),""))</f>
        <v/>
      </c>
      <c r="M304" s="28" t="str">
        <f t="array" aca="1" ref="M304" ca="1">CHOOSE(MOD(COLUMN(G:G),2)+1,IFERROR(SMALL(IF((codetiers=$A304)*(codeart=$C304),tranche,""),COLUMN(G:G)/2*MOD(COLUMN(F:F),2)),""),IFERROR(SMALL(IF((codetiers=$A304)*(codeart=$C304),prixu,""),COLUMN(F:F)/2*MOD(COLUMN(G:G),2)),""))</f>
        <v/>
      </c>
      <c r="N304" s="28" t="str">
        <f t="array" aca="1" ref="N304" ca="1">CHOOSE(MOD(COLUMN(H:H),2)+1,IFERROR(SMALL(IF((codetiers=$A304)*(codeart=$C304),tranche,""),COLUMN(H:H)/2*MOD(COLUMN(G:G),2)),""),IFERROR(SMALL(IF((codetiers=$A304)*(codeart=$C304),prixu,""),COLUMN(G:G)/2*MOD(COLUMN(H:H),2)),""))</f>
        <v/>
      </c>
      <c r="O304" s="28" t="str">
        <f t="array" aca="1" ref="O304" ca="1">CHOOSE(MOD(COLUMN(I:I),2)+1,IFERROR(SMALL(IF((codetiers=$A304)*(codeart=$C304),tranche,""),COLUMN(I:I)/2*MOD(COLUMN(H:H),2)),""),IFERROR(SMALL(IF((codetiers=$A304)*(codeart=$C304),prixu,""),COLUMN(H:H)/2*MOD(COLUMN(I:I),2)),""))</f>
        <v/>
      </c>
      <c r="P304" s="28" t="str">
        <f t="array" aca="1" ref="P304" ca="1">CHOOSE(MOD(COLUMN(J:J),2)+1,IFERROR(SMALL(IF((codetiers=$A304)*(codeart=$C304),tranche,""),COLUMN(J:J)/2*MOD(COLUMN(I:I),2)),""),IFERROR(SMALL(IF((codetiers=$A304)*(codeart=$C304),prixu,""),COLUMN(I:I)/2*MOD(COLUMN(J:J),2)),""))</f>
        <v/>
      </c>
      <c r="Q304" s="28" t="str">
        <f t="array" aca="1" ref="Q304" ca="1">CHOOSE(MOD(COLUMN(K:K),2)+1,IFERROR(SMALL(IF((codetiers=$A304)*(codeart=$C304),tranche,""),COLUMN(K:K)/2*MOD(COLUMN(J:J),2)),""),IFERROR(SMALL(IF((codetiers=$A304)*(codeart=$C304),prixu,""),COLUMN(J:J)/2*MOD(COLUMN(K:K),2)),""))</f>
        <v/>
      </c>
      <c r="R304" s="28" t="str">
        <f t="array" aca="1" ref="R304" ca="1">CHOOSE(MOD(COLUMN(L:L),2)+1,IFERROR(SMALL(IF((codetiers=$A304)*(codeart=$C304),tranche,""),COLUMN(L:L)/2*MOD(COLUMN(K:K),2)),""),IFERROR(SMALL(IF((codetiers=$A304)*(codeart=$C304),prixu,""),COLUMN(K:K)/2*MOD(COLUMN(L:L),2)),""))</f>
        <v/>
      </c>
      <c r="S304" s="28" t="str">
        <f t="array" aca="1" ref="S304" ca="1">CHOOSE(MOD(COLUMN(M:M),2)+1,IFERROR(SMALL(IF((codetiers=$A304)*(codeart=$C304),tranche,""),COLUMN(M:M)/2*MOD(COLUMN(L:L),2)),""),IFERROR(SMALL(IF((codetiers=$A304)*(codeart=$C304),prixu,""),COLUMN(L:L)/2*MOD(COLUMN(M:M),2)),""))</f>
        <v/>
      </c>
    </row>
    <row r="305" spans="1:19">
      <c r="A305" s="26" t="str">
        <f ca="1">INDEX(codetiers,SMALL(colindex,ROW(A304)))</f>
        <v>100119</v>
      </c>
      <c r="B305" s="26" t="str">
        <f ca="1">VLOOKUP($A305,infos,COLUMN(B:B),0)</f>
        <v>ANTHOGYR</v>
      </c>
      <c r="C305" s="26" t="str">
        <f ca="1">INDEX(codeart,SMALL(colindex,ROW(A304)))</f>
        <v>PSTCRT00</v>
      </c>
      <c r="D305" s="26">
        <f ca="1">INDEX(infos,SMALL(colindex,ROW(A304)),COLUMN(D:D))</f>
        <v>0</v>
      </c>
      <c r="E305" s="26" t="str">
        <f ca="1">INDEX(infos,SMALL(colindex,ROW($A304)),COLUMN(E:E))</f>
        <v>PAS DE CERTIF. DE CONFORMITE</v>
      </c>
      <c r="F305" s="26">
        <f ca="1">INDEX(infos,SMALL(colindex,ROW($A304)),COLUMN(F:F))</f>
        <v>0</v>
      </c>
      <c r="G305" s="26" t="str">
        <f ca="1">INDEX(infos,SMALL(colindex,ROW($A304)),COLUMN(G:G))</f>
        <v>MED</v>
      </c>
      <c r="H305" s="28">
        <f t="array" aca="1" ref="H305" ca="1">CHOOSE(MOD(COLUMN(B:B),2)+1,IFERROR(SMALL(IF((codetiers=$A305)*(codeart=$C305),tranche,""),COLUMN(B:B)/2*MOD(COLUMN(A:A),2)),""),IFERROR(SMALL(IF((codetiers=$A305)*(codeart=$C305),prixu,""),COLUMN(A:A)/2*MOD(COLUMN(B:B),2)),""))</f>
        <v>1</v>
      </c>
      <c r="I305" s="28">
        <f t="array" aca="1" ref="I305" ca="1">CHOOSE(MOD(COLUMN(C:C),2)+1,IFERROR(SMALL(IF((codetiers=$A305)*(codeart=$C305),tranche,""),COLUMN(C:C)/2*MOD(COLUMN(B:B),2)),""),IFERROR(SMALL(IF((codetiers=$A305)*(codeart=$C305),prixu,""),COLUMN(B:B)/2*MOD(COLUMN(C:C),2)),""))</f>
        <v>0</v>
      </c>
      <c r="J305" s="28" t="str">
        <f t="array" aca="1" ref="J305" ca="1">CHOOSE(MOD(COLUMN(D:D),2)+1,IFERROR(SMALL(IF((codetiers=$A305)*(codeart=$C305),tranche,""),COLUMN(D:D)/2*MOD(COLUMN(C:C),2)),""),IFERROR(SMALL(IF((codetiers=$A305)*(codeart=$C305),prixu,""),COLUMN(C:C)/2*MOD(COLUMN(D:D),2)),""))</f>
        <v/>
      </c>
      <c r="K305" s="28" t="str">
        <f t="array" aca="1" ref="K305" ca="1">CHOOSE(MOD(COLUMN(E:E),2)+1,IFERROR(SMALL(IF((codetiers=$A305)*(codeart=$C305),tranche,""),COLUMN(E:E)/2*MOD(COLUMN(D:D),2)),""),IFERROR(SMALL(IF((codetiers=$A305)*(codeart=$C305),prixu,""),COLUMN(D:D)/2*MOD(COLUMN(E:E),2)),""))</f>
        <v/>
      </c>
      <c r="L305" s="28" t="str">
        <f t="array" aca="1" ref="L305" ca="1">CHOOSE(MOD(COLUMN(F:F),2)+1,IFERROR(SMALL(IF((codetiers=$A305)*(codeart=$C305),tranche,""),COLUMN(F:F)/2*MOD(COLUMN(E:E),2)),""),IFERROR(SMALL(IF((codetiers=$A305)*(codeart=$C305),prixu,""),COLUMN(E:E)/2*MOD(COLUMN(F:F),2)),""))</f>
        <v/>
      </c>
      <c r="M305" s="28" t="str">
        <f t="array" aca="1" ref="M305" ca="1">CHOOSE(MOD(COLUMN(G:G),2)+1,IFERROR(SMALL(IF((codetiers=$A305)*(codeart=$C305),tranche,""),COLUMN(G:G)/2*MOD(COLUMN(F:F),2)),""),IFERROR(SMALL(IF((codetiers=$A305)*(codeart=$C305),prixu,""),COLUMN(F:F)/2*MOD(COLUMN(G:G),2)),""))</f>
        <v/>
      </c>
      <c r="N305" s="28" t="str">
        <f t="array" aca="1" ref="N305" ca="1">CHOOSE(MOD(COLUMN(H:H),2)+1,IFERROR(SMALL(IF((codetiers=$A305)*(codeart=$C305),tranche,""),COLUMN(H:H)/2*MOD(COLUMN(G:G),2)),""),IFERROR(SMALL(IF((codetiers=$A305)*(codeart=$C305),prixu,""),COLUMN(G:G)/2*MOD(COLUMN(H:H),2)),""))</f>
        <v/>
      </c>
      <c r="O305" s="28" t="str">
        <f t="array" aca="1" ref="O305" ca="1">CHOOSE(MOD(COLUMN(I:I),2)+1,IFERROR(SMALL(IF((codetiers=$A305)*(codeart=$C305),tranche,""),COLUMN(I:I)/2*MOD(COLUMN(H:H),2)),""),IFERROR(SMALL(IF((codetiers=$A305)*(codeart=$C305),prixu,""),COLUMN(H:H)/2*MOD(COLUMN(I:I),2)),""))</f>
        <v/>
      </c>
      <c r="P305" s="28" t="str">
        <f t="array" aca="1" ref="P305" ca="1">CHOOSE(MOD(COLUMN(J:J),2)+1,IFERROR(SMALL(IF((codetiers=$A305)*(codeart=$C305),tranche,""),COLUMN(J:J)/2*MOD(COLUMN(I:I),2)),""),IFERROR(SMALL(IF((codetiers=$A305)*(codeart=$C305),prixu,""),COLUMN(I:I)/2*MOD(COLUMN(J:J),2)),""))</f>
        <v/>
      </c>
      <c r="Q305" s="28" t="str">
        <f t="array" aca="1" ref="Q305" ca="1">CHOOSE(MOD(COLUMN(K:K),2)+1,IFERROR(SMALL(IF((codetiers=$A305)*(codeart=$C305),tranche,""),COLUMN(K:K)/2*MOD(COLUMN(J:J),2)),""),IFERROR(SMALL(IF((codetiers=$A305)*(codeart=$C305),prixu,""),COLUMN(J:J)/2*MOD(COLUMN(K:K),2)),""))</f>
        <v/>
      </c>
      <c r="R305" s="28" t="str">
        <f t="array" aca="1" ref="R305" ca="1">CHOOSE(MOD(COLUMN(L:L),2)+1,IFERROR(SMALL(IF((codetiers=$A305)*(codeart=$C305),tranche,""),COLUMN(L:L)/2*MOD(COLUMN(K:K),2)),""),IFERROR(SMALL(IF((codetiers=$A305)*(codeart=$C305),prixu,""),COLUMN(K:K)/2*MOD(COLUMN(L:L),2)),""))</f>
        <v/>
      </c>
      <c r="S305" s="28" t="str">
        <f t="array" aca="1" ref="S305" ca="1">CHOOSE(MOD(COLUMN(M:M),2)+1,IFERROR(SMALL(IF((codetiers=$A305)*(codeart=$C305),tranche,""),COLUMN(M:M)/2*MOD(COLUMN(L:L),2)),""),IFERROR(SMALL(IF((codetiers=$A305)*(codeart=$C305),prixu,""),COLUMN(L:L)/2*MOD(COLUMN(M:M),2)),""))</f>
        <v/>
      </c>
    </row>
    <row r="306" spans="1:19">
      <c r="A306" s="26" t="str">
        <f ca="1">INDEX(codetiers,SMALL(colindex,ROW(A305)))</f>
        <v>100134</v>
      </c>
      <c r="B306" s="26" t="str">
        <f ca="1">VLOOKUP($A306,infos,COLUMN(B:B),0)</f>
        <v>SURGIVAL CO S.A.U</v>
      </c>
      <c r="C306" s="26" t="str">
        <f ca="1">INDEX(codeart,SMALL(colindex,ROW(A305)))</f>
        <v>PSTCRT00</v>
      </c>
      <c r="D306" s="26">
        <f ca="1">INDEX(infos,SMALL(colindex,ROW(A305)),COLUMN(D:D))</f>
        <v>0</v>
      </c>
      <c r="E306" s="26" t="str">
        <f ca="1">INDEX(infos,SMALL(colindex,ROW($A305)),COLUMN(E:E))</f>
        <v>PAS DE CERTIF. DE CONFORMITE</v>
      </c>
      <c r="F306" s="26">
        <f ca="1">INDEX(infos,SMALL(colindex,ROW($A305)),COLUMN(F:F))</f>
        <v>0</v>
      </c>
      <c r="G306" s="26" t="str">
        <f ca="1">INDEX(infos,SMALL(colindex,ROW($A305)),COLUMN(G:G))</f>
        <v>MED</v>
      </c>
      <c r="H306" s="28">
        <f t="array" aca="1" ref="H306" ca="1">CHOOSE(MOD(COLUMN(B:B),2)+1,IFERROR(SMALL(IF((codetiers=$A306)*(codeart=$C306),tranche,""),COLUMN(B:B)/2*MOD(COLUMN(A:A),2)),""),IFERROR(SMALL(IF((codetiers=$A306)*(codeart=$C306),prixu,""),COLUMN(A:A)/2*MOD(COLUMN(B:B),2)),""))</f>
        <v>1</v>
      </c>
      <c r="I306" s="28">
        <f t="array" aca="1" ref="I306" ca="1">CHOOSE(MOD(COLUMN(C:C),2)+1,IFERROR(SMALL(IF((codetiers=$A306)*(codeart=$C306),tranche,""),COLUMN(C:C)/2*MOD(COLUMN(B:B),2)),""),IFERROR(SMALL(IF((codetiers=$A306)*(codeart=$C306),prixu,""),COLUMN(B:B)/2*MOD(COLUMN(C:C),2)),""))</f>
        <v>0</v>
      </c>
      <c r="J306" s="28" t="str">
        <f t="array" aca="1" ref="J306" ca="1">CHOOSE(MOD(COLUMN(D:D),2)+1,IFERROR(SMALL(IF((codetiers=$A306)*(codeart=$C306),tranche,""),COLUMN(D:D)/2*MOD(COLUMN(C:C),2)),""),IFERROR(SMALL(IF((codetiers=$A306)*(codeart=$C306),prixu,""),COLUMN(C:C)/2*MOD(COLUMN(D:D),2)),""))</f>
        <v/>
      </c>
      <c r="K306" s="28" t="str">
        <f t="array" aca="1" ref="K306" ca="1">CHOOSE(MOD(COLUMN(E:E),2)+1,IFERROR(SMALL(IF((codetiers=$A306)*(codeart=$C306),tranche,""),COLUMN(E:E)/2*MOD(COLUMN(D:D),2)),""),IFERROR(SMALL(IF((codetiers=$A306)*(codeart=$C306),prixu,""),COLUMN(D:D)/2*MOD(COLUMN(E:E),2)),""))</f>
        <v/>
      </c>
      <c r="L306" s="28" t="str">
        <f t="array" aca="1" ref="L306" ca="1">CHOOSE(MOD(COLUMN(F:F),2)+1,IFERROR(SMALL(IF((codetiers=$A306)*(codeart=$C306),tranche,""),COLUMN(F:F)/2*MOD(COLUMN(E:E),2)),""),IFERROR(SMALL(IF((codetiers=$A306)*(codeart=$C306),prixu,""),COLUMN(E:E)/2*MOD(COLUMN(F:F),2)),""))</f>
        <v/>
      </c>
      <c r="M306" s="28" t="str">
        <f t="array" aca="1" ref="M306" ca="1">CHOOSE(MOD(COLUMN(G:G),2)+1,IFERROR(SMALL(IF((codetiers=$A306)*(codeart=$C306),tranche,""),COLUMN(G:G)/2*MOD(COLUMN(F:F),2)),""),IFERROR(SMALL(IF((codetiers=$A306)*(codeart=$C306),prixu,""),COLUMN(F:F)/2*MOD(COLUMN(G:G),2)),""))</f>
        <v/>
      </c>
      <c r="N306" s="28" t="str">
        <f t="array" aca="1" ref="N306" ca="1">CHOOSE(MOD(COLUMN(H:H),2)+1,IFERROR(SMALL(IF((codetiers=$A306)*(codeart=$C306),tranche,""),COLUMN(H:H)/2*MOD(COLUMN(G:G),2)),""),IFERROR(SMALL(IF((codetiers=$A306)*(codeart=$C306),prixu,""),COLUMN(G:G)/2*MOD(COLUMN(H:H),2)),""))</f>
        <v/>
      </c>
      <c r="O306" s="28" t="str">
        <f t="array" aca="1" ref="O306" ca="1">CHOOSE(MOD(COLUMN(I:I),2)+1,IFERROR(SMALL(IF((codetiers=$A306)*(codeart=$C306),tranche,""),COLUMN(I:I)/2*MOD(COLUMN(H:H),2)),""),IFERROR(SMALL(IF((codetiers=$A306)*(codeart=$C306),prixu,""),COLUMN(H:H)/2*MOD(COLUMN(I:I),2)),""))</f>
        <v/>
      </c>
      <c r="P306" s="28" t="str">
        <f t="array" aca="1" ref="P306" ca="1">CHOOSE(MOD(COLUMN(J:J),2)+1,IFERROR(SMALL(IF((codetiers=$A306)*(codeart=$C306),tranche,""),COLUMN(J:J)/2*MOD(COLUMN(I:I),2)),""),IFERROR(SMALL(IF((codetiers=$A306)*(codeart=$C306),prixu,""),COLUMN(I:I)/2*MOD(COLUMN(J:J),2)),""))</f>
        <v/>
      </c>
      <c r="Q306" s="28" t="str">
        <f t="array" aca="1" ref="Q306" ca="1">CHOOSE(MOD(COLUMN(K:K),2)+1,IFERROR(SMALL(IF((codetiers=$A306)*(codeart=$C306),tranche,""),COLUMN(K:K)/2*MOD(COLUMN(J:J),2)),""),IFERROR(SMALL(IF((codetiers=$A306)*(codeart=$C306),prixu,""),COLUMN(J:J)/2*MOD(COLUMN(K:K),2)),""))</f>
        <v/>
      </c>
      <c r="R306" s="28" t="str">
        <f t="array" aca="1" ref="R306" ca="1">CHOOSE(MOD(COLUMN(L:L),2)+1,IFERROR(SMALL(IF((codetiers=$A306)*(codeart=$C306),tranche,""),COLUMN(L:L)/2*MOD(COLUMN(K:K),2)),""),IFERROR(SMALL(IF((codetiers=$A306)*(codeart=$C306),prixu,""),COLUMN(K:K)/2*MOD(COLUMN(L:L),2)),""))</f>
        <v/>
      </c>
      <c r="S306" s="28" t="str">
        <f t="array" aca="1" ref="S306" ca="1">CHOOSE(MOD(COLUMN(M:M),2)+1,IFERROR(SMALL(IF((codetiers=$A306)*(codeart=$C306),tranche,""),COLUMN(M:M)/2*MOD(COLUMN(L:L),2)),""),IFERROR(SMALL(IF((codetiers=$A306)*(codeart=$C306),prixu,""),COLUMN(L:L)/2*MOD(COLUMN(M:M),2)),""))</f>
        <v/>
      </c>
    </row>
    <row r="307" spans="1:19">
      <c r="A307" s="26" t="str">
        <f ca="1">INDEX(codetiers,SMALL(colindex,ROW(A306)))</f>
        <v>100183</v>
      </c>
      <c r="B307" s="26" t="str">
        <f ca="1">VLOOKUP($A307,infos,COLUMN(B:B),0)</f>
        <v>RESCOLL MANUFACTURING</v>
      </c>
      <c r="C307" s="26" t="str">
        <f ca="1">INDEX(codeart,SMALL(colindex,ROW(A306)))</f>
        <v>PSTCRT00</v>
      </c>
      <c r="D307" s="26">
        <f ca="1">INDEX(infos,SMALL(colindex,ROW(A306)),COLUMN(D:D))</f>
        <v>0</v>
      </c>
      <c r="E307" s="26" t="str">
        <f ca="1">INDEX(infos,SMALL(colindex,ROW($A306)),COLUMN(E:E))</f>
        <v>PAS DE CERTIF. DE CONFORMITE</v>
      </c>
      <c r="F307" s="26">
        <f ca="1">INDEX(infos,SMALL(colindex,ROW($A306)),COLUMN(F:F))</f>
        <v>0</v>
      </c>
      <c r="G307" s="26" t="str">
        <f ca="1">INDEX(infos,SMALL(colindex,ROW($A306)),COLUMN(G:G))</f>
        <v>MED</v>
      </c>
      <c r="H307" s="28">
        <f t="array" aca="1" ref="H307" ca="1">CHOOSE(MOD(COLUMN(B:B),2)+1,IFERROR(SMALL(IF((codetiers=$A307)*(codeart=$C307),tranche,""),COLUMN(B:B)/2*MOD(COLUMN(A:A),2)),""),IFERROR(SMALL(IF((codetiers=$A307)*(codeart=$C307),prixu,""),COLUMN(A:A)/2*MOD(COLUMN(B:B),2)),""))</f>
        <v>1</v>
      </c>
      <c r="I307" s="28">
        <f t="array" aca="1" ref="I307" ca="1">CHOOSE(MOD(COLUMN(C:C),2)+1,IFERROR(SMALL(IF((codetiers=$A307)*(codeart=$C307),tranche,""),COLUMN(C:C)/2*MOD(COLUMN(B:B),2)),""),IFERROR(SMALL(IF((codetiers=$A307)*(codeart=$C307),prixu,""),COLUMN(B:B)/2*MOD(COLUMN(C:C),2)),""))</f>
        <v>0</v>
      </c>
      <c r="J307" s="28" t="str">
        <f t="array" aca="1" ref="J307" ca="1">CHOOSE(MOD(COLUMN(D:D),2)+1,IFERROR(SMALL(IF((codetiers=$A307)*(codeart=$C307),tranche,""),COLUMN(D:D)/2*MOD(COLUMN(C:C),2)),""),IFERROR(SMALL(IF((codetiers=$A307)*(codeart=$C307),prixu,""),COLUMN(C:C)/2*MOD(COLUMN(D:D),2)),""))</f>
        <v/>
      </c>
      <c r="K307" s="28" t="str">
        <f t="array" aca="1" ref="K307" ca="1">CHOOSE(MOD(COLUMN(E:E),2)+1,IFERROR(SMALL(IF((codetiers=$A307)*(codeart=$C307),tranche,""),COLUMN(E:E)/2*MOD(COLUMN(D:D),2)),""),IFERROR(SMALL(IF((codetiers=$A307)*(codeart=$C307),prixu,""),COLUMN(D:D)/2*MOD(COLUMN(E:E),2)),""))</f>
        <v/>
      </c>
      <c r="L307" s="28" t="str">
        <f t="array" aca="1" ref="L307" ca="1">CHOOSE(MOD(COLUMN(F:F),2)+1,IFERROR(SMALL(IF((codetiers=$A307)*(codeart=$C307),tranche,""),COLUMN(F:F)/2*MOD(COLUMN(E:E),2)),""),IFERROR(SMALL(IF((codetiers=$A307)*(codeart=$C307),prixu,""),COLUMN(E:E)/2*MOD(COLUMN(F:F),2)),""))</f>
        <v/>
      </c>
      <c r="M307" s="28" t="str">
        <f t="array" aca="1" ref="M307" ca="1">CHOOSE(MOD(COLUMN(G:G),2)+1,IFERROR(SMALL(IF((codetiers=$A307)*(codeart=$C307),tranche,""),COLUMN(G:G)/2*MOD(COLUMN(F:F),2)),""),IFERROR(SMALL(IF((codetiers=$A307)*(codeart=$C307),prixu,""),COLUMN(F:F)/2*MOD(COLUMN(G:G),2)),""))</f>
        <v/>
      </c>
      <c r="N307" s="28" t="str">
        <f t="array" aca="1" ref="N307" ca="1">CHOOSE(MOD(COLUMN(H:H),2)+1,IFERROR(SMALL(IF((codetiers=$A307)*(codeart=$C307),tranche,""),COLUMN(H:H)/2*MOD(COLUMN(G:G),2)),""),IFERROR(SMALL(IF((codetiers=$A307)*(codeart=$C307),prixu,""),COLUMN(G:G)/2*MOD(COLUMN(H:H),2)),""))</f>
        <v/>
      </c>
      <c r="O307" s="28" t="str">
        <f t="array" aca="1" ref="O307" ca="1">CHOOSE(MOD(COLUMN(I:I),2)+1,IFERROR(SMALL(IF((codetiers=$A307)*(codeart=$C307),tranche,""),COLUMN(I:I)/2*MOD(COLUMN(H:H),2)),""),IFERROR(SMALL(IF((codetiers=$A307)*(codeart=$C307),prixu,""),COLUMN(H:H)/2*MOD(COLUMN(I:I),2)),""))</f>
        <v/>
      </c>
      <c r="P307" s="28" t="str">
        <f t="array" aca="1" ref="P307" ca="1">CHOOSE(MOD(COLUMN(J:J),2)+1,IFERROR(SMALL(IF((codetiers=$A307)*(codeart=$C307),tranche,""),COLUMN(J:J)/2*MOD(COLUMN(I:I),2)),""),IFERROR(SMALL(IF((codetiers=$A307)*(codeart=$C307),prixu,""),COLUMN(I:I)/2*MOD(COLUMN(J:J),2)),""))</f>
        <v/>
      </c>
      <c r="Q307" s="28" t="str">
        <f t="array" aca="1" ref="Q307" ca="1">CHOOSE(MOD(COLUMN(K:K),2)+1,IFERROR(SMALL(IF((codetiers=$A307)*(codeart=$C307),tranche,""),COLUMN(K:K)/2*MOD(COLUMN(J:J),2)),""),IFERROR(SMALL(IF((codetiers=$A307)*(codeart=$C307),prixu,""),COLUMN(J:J)/2*MOD(COLUMN(K:K),2)),""))</f>
        <v/>
      </c>
      <c r="R307" s="28" t="str">
        <f t="array" aca="1" ref="R307" ca="1">CHOOSE(MOD(COLUMN(L:L),2)+1,IFERROR(SMALL(IF((codetiers=$A307)*(codeart=$C307),tranche,""),COLUMN(L:L)/2*MOD(COLUMN(K:K),2)),""),IFERROR(SMALL(IF((codetiers=$A307)*(codeart=$C307),prixu,""),COLUMN(K:K)/2*MOD(COLUMN(L:L),2)),""))</f>
        <v/>
      </c>
      <c r="S307" s="28" t="str">
        <f t="array" aca="1" ref="S307" ca="1">CHOOSE(MOD(COLUMN(M:M),2)+1,IFERROR(SMALL(IF((codetiers=$A307)*(codeart=$C307),tranche,""),COLUMN(M:M)/2*MOD(COLUMN(L:L),2)),""),IFERROR(SMALL(IF((codetiers=$A307)*(codeart=$C307),prixu,""),COLUMN(L:L)/2*MOD(COLUMN(M:M),2)),""))</f>
        <v/>
      </c>
    </row>
    <row r="308" spans="1:19">
      <c r="A308" s="26" t="str">
        <f ca="1">INDEX(codetiers,SMALL(colindex,ROW(A307)))</f>
        <v>203808</v>
      </c>
      <c r="B308" s="26" t="str">
        <f ca="1">VLOOKUP($A308,infos,COLUMN(B:B),0)</f>
        <v>C. PERY ET CIE</v>
      </c>
      <c r="C308" s="26" t="str">
        <f ca="1">INDEX(codeart,SMALL(colindex,ROW(A307)))</f>
        <v>PSTCRT00</v>
      </c>
      <c r="D308" s="26">
        <f ca="1">INDEX(infos,SMALL(colindex,ROW(A307)),COLUMN(D:D))</f>
        <v>0</v>
      </c>
      <c r="E308" s="26" t="str">
        <f ca="1">INDEX(infos,SMALL(colindex,ROW($A307)),COLUMN(E:E))</f>
        <v>PAS DE CERTIF. DE CONFORMITE</v>
      </c>
      <c r="F308" s="26">
        <f ca="1">INDEX(infos,SMALL(colindex,ROW($A307)),COLUMN(F:F))</f>
        <v>0</v>
      </c>
      <c r="G308" s="26" t="str">
        <f ca="1">INDEX(infos,SMALL(colindex,ROW($A307)),COLUMN(G:G))</f>
        <v>MED</v>
      </c>
      <c r="H308" s="28">
        <f t="array" aca="1" ref="H308" ca="1">CHOOSE(MOD(COLUMN(B:B),2)+1,IFERROR(SMALL(IF((codetiers=$A308)*(codeart=$C308),tranche,""),COLUMN(B:B)/2*MOD(COLUMN(A:A),2)),""),IFERROR(SMALL(IF((codetiers=$A308)*(codeart=$C308),prixu,""),COLUMN(A:A)/2*MOD(COLUMN(B:B),2)),""))</f>
        <v>1</v>
      </c>
      <c r="I308" s="28">
        <f t="array" aca="1" ref="I308" ca="1">CHOOSE(MOD(COLUMN(C:C),2)+1,IFERROR(SMALL(IF((codetiers=$A308)*(codeart=$C308),tranche,""),COLUMN(C:C)/2*MOD(COLUMN(B:B),2)),""),IFERROR(SMALL(IF((codetiers=$A308)*(codeart=$C308),prixu,""),COLUMN(B:B)/2*MOD(COLUMN(C:C),2)),""))</f>
        <v>0</v>
      </c>
      <c r="J308" s="28">
        <f t="array" aca="1" ref="J308" ca="1">CHOOSE(MOD(COLUMN(D:D),2)+1,IFERROR(SMALL(IF((codetiers=$A308)*(codeart=$C308),tranche,""),COLUMN(D:D)/2*MOD(COLUMN(C:C),2)),""),IFERROR(SMALL(IF((codetiers=$A308)*(codeart=$C308),prixu,""),COLUMN(C:C)/2*MOD(COLUMN(D:D),2)),""))</f>
        <v>1</v>
      </c>
      <c r="K308" s="28">
        <f t="array" aca="1" ref="K308" ca="1">CHOOSE(MOD(COLUMN(E:E),2)+1,IFERROR(SMALL(IF((codetiers=$A308)*(codeart=$C308),tranche,""),COLUMN(E:E)/2*MOD(COLUMN(D:D),2)),""),IFERROR(SMALL(IF((codetiers=$A308)*(codeart=$C308),prixu,""),COLUMN(D:D)/2*MOD(COLUMN(E:E),2)),""))</f>
        <v>0</v>
      </c>
      <c r="L308" s="28" t="str">
        <f t="array" aca="1" ref="L308" ca="1">CHOOSE(MOD(COLUMN(F:F),2)+1,IFERROR(SMALL(IF((codetiers=$A308)*(codeart=$C308),tranche,""),COLUMN(F:F)/2*MOD(COLUMN(E:E),2)),""),IFERROR(SMALL(IF((codetiers=$A308)*(codeart=$C308),prixu,""),COLUMN(E:E)/2*MOD(COLUMN(F:F),2)),""))</f>
        <v/>
      </c>
      <c r="M308" s="28" t="str">
        <f t="array" aca="1" ref="M308" ca="1">CHOOSE(MOD(COLUMN(G:G),2)+1,IFERROR(SMALL(IF((codetiers=$A308)*(codeart=$C308),tranche,""),COLUMN(G:G)/2*MOD(COLUMN(F:F),2)),""),IFERROR(SMALL(IF((codetiers=$A308)*(codeart=$C308),prixu,""),COLUMN(F:F)/2*MOD(COLUMN(G:G),2)),""))</f>
        <v/>
      </c>
      <c r="N308" s="28" t="str">
        <f t="array" aca="1" ref="N308" ca="1">CHOOSE(MOD(COLUMN(H:H),2)+1,IFERROR(SMALL(IF((codetiers=$A308)*(codeart=$C308),tranche,""),COLUMN(H:H)/2*MOD(COLUMN(G:G),2)),""),IFERROR(SMALL(IF((codetiers=$A308)*(codeart=$C308),prixu,""),COLUMN(G:G)/2*MOD(COLUMN(H:H),2)),""))</f>
        <v/>
      </c>
      <c r="O308" s="28" t="str">
        <f t="array" aca="1" ref="O308" ca="1">CHOOSE(MOD(COLUMN(I:I),2)+1,IFERROR(SMALL(IF((codetiers=$A308)*(codeart=$C308),tranche,""),COLUMN(I:I)/2*MOD(COLUMN(H:H),2)),""),IFERROR(SMALL(IF((codetiers=$A308)*(codeart=$C308),prixu,""),COLUMN(H:H)/2*MOD(COLUMN(I:I),2)),""))</f>
        <v/>
      </c>
      <c r="P308" s="28" t="str">
        <f t="array" aca="1" ref="P308" ca="1">CHOOSE(MOD(COLUMN(J:J),2)+1,IFERROR(SMALL(IF((codetiers=$A308)*(codeart=$C308),tranche,""),COLUMN(J:J)/2*MOD(COLUMN(I:I),2)),""),IFERROR(SMALL(IF((codetiers=$A308)*(codeart=$C308),prixu,""),COLUMN(I:I)/2*MOD(COLUMN(J:J),2)),""))</f>
        <v/>
      </c>
      <c r="Q308" s="28" t="str">
        <f t="array" aca="1" ref="Q308" ca="1">CHOOSE(MOD(COLUMN(K:K),2)+1,IFERROR(SMALL(IF((codetiers=$A308)*(codeart=$C308),tranche,""),COLUMN(K:K)/2*MOD(COLUMN(J:J),2)),""),IFERROR(SMALL(IF((codetiers=$A308)*(codeart=$C308),prixu,""),COLUMN(J:J)/2*MOD(COLUMN(K:K),2)),""))</f>
        <v/>
      </c>
      <c r="R308" s="28" t="str">
        <f t="array" aca="1" ref="R308" ca="1">CHOOSE(MOD(COLUMN(L:L),2)+1,IFERROR(SMALL(IF((codetiers=$A308)*(codeart=$C308),tranche,""),COLUMN(L:L)/2*MOD(COLUMN(K:K),2)),""),IFERROR(SMALL(IF((codetiers=$A308)*(codeart=$C308),prixu,""),COLUMN(K:K)/2*MOD(COLUMN(L:L),2)),""))</f>
        <v/>
      </c>
      <c r="S308" s="28" t="str">
        <f t="array" aca="1" ref="S308" ca="1">CHOOSE(MOD(COLUMN(M:M),2)+1,IFERROR(SMALL(IF((codetiers=$A308)*(codeart=$C308),tranche,""),COLUMN(M:M)/2*MOD(COLUMN(L:L),2)),""),IFERROR(SMALL(IF((codetiers=$A308)*(codeart=$C308),prixu,""),COLUMN(L:L)/2*MOD(COLUMN(M:M),2)),""))</f>
        <v/>
      </c>
    </row>
    <row r="309" spans="1:19">
      <c r="A309" s="26" t="str">
        <f ca="1">INDEX(codetiers,SMALL(colindex,ROW(A308)))</f>
        <v>100488</v>
      </c>
      <c r="B309" s="26" t="str">
        <f ca="1">VLOOKUP($A309,infos,COLUMN(B:B),0)</f>
        <v>DENTAL HI TEC</v>
      </c>
      <c r="C309" s="26" t="str">
        <f ca="1">INDEX(codeart,SMALL(colindex,ROW(A308)))</f>
        <v>PSTCRT00</v>
      </c>
      <c r="D309" s="26">
        <f ca="1">INDEX(infos,SMALL(colindex,ROW(A308)),COLUMN(D:D))</f>
        <v>0</v>
      </c>
      <c r="E309" s="26" t="str">
        <f ca="1">INDEX(infos,SMALL(colindex,ROW($A308)),COLUMN(E:E))</f>
        <v>PAS DE CERTIF. DE CONFORMITE</v>
      </c>
      <c r="F309" s="26">
        <f ca="1">INDEX(infos,SMALL(colindex,ROW($A308)),COLUMN(F:F))</f>
        <v>0</v>
      </c>
      <c r="G309" s="26" t="str">
        <f ca="1">INDEX(infos,SMALL(colindex,ROW($A308)),COLUMN(G:G))</f>
        <v>MED</v>
      </c>
      <c r="H309" s="28">
        <f t="array" aca="1" ref="H309" ca="1">CHOOSE(MOD(COLUMN(B:B),2)+1,IFERROR(SMALL(IF((codetiers=$A309)*(codeart=$C309),tranche,""),COLUMN(B:B)/2*MOD(COLUMN(A:A),2)),""),IFERROR(SMALL(IF((codetiers=$A309)*(codeart=$C309),prixu,""),COLUMN(A:A)/2*MOD(COLUMN(B:B),2)),""))</f>
        <v>0</v>
      </c>
      <c r="I309" s="28">
        <f t="array" aca="1" ref="I309" ca="1">CHOOSE(MOD(COLUMN(C:C),2)+1,IFERROR(SMALL(IF((codetiers=$A309)*(codeart=$C309),tranche,""),COLUMN(C:C)/2*MOD(COLUMN(B:B),2)),""),IFERROR(SMALL(IF((codetiers=$A309)*(codeart=$C309),prixu,""),COLUMN(B:B)/2*MOD(COLUMN(C:C),2)),""))</f>
        <v>18</v>
      </c>
      <c r="J309" s="28" t="str">
        <f t="array" aca="1" ref="J309" ca="1">CHOOSE(MOD(COLUMN(D:D),2)+1,IFERROR(SMALL(IF((codetiers=$A309)*(codeart=$C309),tranche,""),COLUMN(D:D)/2*MOD(COLUMN(C:C),2)),""),IFERROR(SMALL(IF((codetiers=$A309)*(codeart=$C309),prixu,""),COLUMN(C:C)/2*MOD(COLUMN(D:D),2)),""))</f>
        <v/>
      </c>
      <c r="K309" s="28" t="str">
        <f t="array" aca="1" ref="K309" ca="1">CHOOSE(MOD(COLUMN(E:E),2)+1,IFERROR(SMALL(IF((codetiers=$A309)*(codeart=$C309),tranche,""),COLUMN(E:E)/2*MOD(COLUMN(D:D),2)),""),IFERROR(SMALL(IF((codetiers=$A309)*(codeart=$C309),prixu,""),COLUMN(D:D)/2*MOD(COLUMN(E:E),2)),""))</f>
        <v/>
      </c>
      <c r="L309" s="28" t="str">
        <f t="array" aca="1" ref="L309" ca="1">CHOOSE(MOD(COLUMN(F:F),2)+1,IFERROR(SMALL(IF((codetiers=$A309)*(codeart=$C309),tranche,""),COLUMN(F:F)/2*MOD(COLUMN(E:E),2)),""),IFERROR(SMALL(IF((codetiers=$A309)*(codeart=$C309),prixu,""),COLUMN(E:E)/2*MOD(COLUMN(F:F),2)),""))</f>
        <v/>
      </c>
      <c r="M309" s="28" t="str">
        <f t="array" aca="1" ref="M309" ca="1">CHOOSE(MOD(COLUMN(G:G),2)+1,IFERROR(SMALL(IF((codetiers=$A309)*(codeart=$C309),tranche,""),COLUMN(G:G)/2*MOD(COLUMN(F:F),2)),""),IFERROR(SMALL(IF((codetiers=$A309)*(codeart=$C309),prixu,""),COLUMN(F:F)/2*MOD(COLUMN(G:G),2)),""))</f>
        <v/>
      </c>
      <c r="N309" s="28" t="str">
        <f t="array" aca="1" ref="N309" ca="1">CHOOSE(MOD(COLUMN(H:H),2)+1,IFERROR(SMALL(IF((codetiers=$A309)*(codeart=$C309),tranche,""),COLUMN(H:H)/2*MOD(COLUMN(G:G),2)),""),IFERROR(SMALL(IF((codetiers=$A309)*(codeart=$C309),prixu,""),COLUMN(G:G)/2*MOD(COLUMN(H:H),2)),""))</f>
        <v/>
      </c>
      <c r="O309" s="28" t="str">
        <f t="array" aca="1" ref="O309" ca="1">CHOOSE(MOD(COLUMN(I:I),2)+1,IFERROR(SMALL(IF((codetiers=$A309)*(codeart=$C309),tranche,""),COLUMN(I:I)/2*MOD(COLUMN(H:H),2)),""),IFERROR(SMALL(IF((codetiers=$A309)*(codeart=$C309),prixu,""),COLUMN(H:H)/2*MOD(COLUMN(I:I),2)),""))</f>
        <v/>
      </c>
      <c r="P309" s="28" t="str">
        <f t="array" aca="1" ref="P309" ca="1">CHOOSE(MOD(COLUMN(J:J),2)+1,IFERROR(SMALL(IF((codetiers=$A309)*(codeart=$C309),tranche,""),COLUMN(J:J)/2*MOD(COLUMN(I:I),2)),""),IFERROR(SMALL(IF((codetiers=$A309)*(codeart=$C309),prixu,""),COLUMN(I:I)/2*MOD(COLUMN(J:J),2)),""))</f>
        <v/>
      </c>
      <c r="Q309" s="28" t="str">
        <f t="array" aca="1" ref="Q309" ca="1">CHOOSE(MOD(COLUMN(K:K),2)+1,IFERROR(SMALL(IF((codetiers=$A309)*(codeart=$C309),tranche,""),COLUMN(K:K)/2*MOD(COLUMN(J:J),2)),""),IFERROR(SMALL(IF((codetiers=$A309)*(codeart=$C309),prixu,""),COLUMN(J:J)/2*MOD(COLUMN(K:K),2)),""))</f>
        <v/>
      </c>
      <c r="R309" s="28" t="str">
        <f t="array" aca="1" ref="R309" ca="1">CHOOSE(MOD(COLUMN(L:L),2)+1,IFERROR(SMALL(IF((codetiers=$A309)*(codeart=$C309),tranche,""),COLUMN(L:L)/2*MOD(COLUMN(K:K),2)),""),IFERROR(SMALL(IF((codetiers=$A309)*(codeart=$C309),prixu,""),COLUMN(K:K)/2*MOD(COLUMN(L:L),2)),""))</f>
        <v/>
      </c>
      <c r="S309" s="28" t="str">
        <f t="array" aca="1" ref="S309" ca="1">CHOOSE(MOD(COLUMN(M:M),2)+1,IFERROR(SMALL(IF((codetiers=$A309)*(codeart=$C309),tranche,""),COLUMN(M:M)/2*MOD(COLUMN(L:L),2)),""),IFERROR(SMALL(IF((codetiers=$A309)*(codeart=$C309),prixu,""),COLUMN(L:L)/2*MOD(COLUMN(M:M),2)),""))</f>
        <v/>
      </c>
    </row>
    <row r="310" spans="1:19">
      <c r="A310" s="26" t="str">
        <f ca="1">INDEX(codetiers,SMALL(colindex,ROW(A309)))</f>
        <v>130231</v>
      </c>
      <c r="B310" s="26" t="str">
        <f ca="1">VLOOKUP($A310,infos,COLUMN(B:B),0)</f>
        <v>MEDICREA INTERNATIONAL</v>
      </c>
      <c r="C310" s="26" t="str">
        <f ca="1">INDEX(codeart,SMALL(colindex,ROW(A309)))</f>
        <v>PSTCRT00</v>
      </c>
      <c r="D310" s="26">
        <f ca="1">INDEX(infos,SMALL(colindex,ROW(A309)),COLUMN(D:D))</f>
        <v>0</v>
      </c>
      <c r="E310" s="26" t="str">
        <f ca="1">INDEX(infos,SMALL(colindex,ROW($A309)),COLUMN(E:E))</f>
        <v>PAS DE CERTIF. DE CONFORMITE</v>
      </c>
      <c r="F310" s="26">
        <f ca="1">INDEX(infos,SMALL(colindex,ROW($A309)),COLUMN(F:F))</f>
        <v>0</v>
      </c>
      <c r="G310" s="26" t="str">
        <f ca="1">INDEX(infos,SMALL(colindex,ROW($A309)),COLUMN(G:G))</f>
        <v>MED</v>
      </c>
      <c r="H310" s="28">
        <f t="array" aca="1" ref="H310" ca="1">CHOOSE(MOD(COLUMN(B:B),2)+1,IFERROR(SMALL(IF((codetiers=$A310)*(codeart=$C310),tranche,""),COLUMN(B:B)/2*MOD(COLUMN(A:A),2)),""),IFERROR(SMALL(IF((codetiers=$A310)*(codeart=$C310),prixu,""),COLUMN(A:A)/2*MOD(COLUMN(B:B),2)),""))</f>
        <v>1</v>
      </c>
      <c r="I310" s="28">
        <f t="array" aca="1" ref="I310" ca="1">CHOOSE(MOD(COLUMN(C:C),2)+1,IFERROR(SMALL(IF((codetiers=$A310)*(codeart=$C310),tranche,""),COLUMN(C:C)/2*MOD(COLUMN(B:B),2)),""),IFERROR(SMALL(IF((codetiers=$A310)*(codeart=$C310),prixu,""),COLUMN(B:B)/2*MOD(COLUMN(C:C),2)),""))</f>
        <v>18</v>
      </c>
      <c r="J310" s="28" t="str">
        <f t="array" aca="1" ref="J310" ca="1">CHOOSE(MOD(COLUMN(D:D),2)+1,IFERROR(SMALL(IF((codetiers=$A310)*(codeart=$C310),tranche,""),COLUMN(D:D)/2*MOD(COLUMN(C:C),2)),""),IFERROR(SMALL(IF((codetiers=$A310)*(codeart=$C310),prixu,""),COLUMN(C:C)/2*MOD(COLUMN(D:D),2)),""))</f>
        <v/>
      </c>
      <c r="K310" s="28" t="str">
        <f t="array" aca="1" ref="K310" ca="1">CHOOSE(MOD(COLUMN(E:E),2)+1,IFERROR(SMALL(IF((codetiers=$A310)*(codeart=$C310),tranche,""),COLUMN(E:E)/2*MOD(COLUMN(D:D),2)),""),IFERROR(SMALL(IF((codetiers=$A310)*(codeart=$C310),prixu,""),COLUMN(D:D)/2*MOD(COLUMN(E:E),2)),""))</f>
        <v/>
      </c>
      <c r="L310" s="28" t="str">
        <f t="array" aca="1" ref="L310" ca="1">CHOOSE(MOD(COLUMN(F:F),2)+1,IFERROR(SMALL(IF((codetiers=$A310)*(codeart=$C310),tranche,""),COLUMN(F:F)/2*MOD(COLUMN(E:E),2)),""),IFERROR(SMALL(IF((codetiers=$A310)*(codeart=$C310),prixu,""),COLUMN(E:E)/2*MOD(COLUMN(F:F),2)),""))</f>
        <v/>
      </c>
      <c r="M310" s="28" t="str">
        <f t="array" aca="1" ref="M310" ca="1">CHOOSE(MOD(COLUMN(G:G),2)+1,IFERROR(SMALL(IF((codetiers=$A310)*(codeart=$C310),tranche,""),COLUMN(G:G)/2*MOD(COLUMN(F:F),2)),""),IFERROR(SMALL(IF((codetiers=$A310)*(codeart=$C310),prixu,""),COLUMN(F:F)/2*MOD(COLUMN(G:G),2)),""))</f>
        <v/>
      </c>
      <c r="N310" s="28" t="str">
        <f t="array" aca="1" ref="N310" ca="1">CHOOSE(MOD(COLUMN(H:H),2)+1,IFERROR(SMALL(IF((codetiers=$A310)*(codeart=$C310),tranche,""),COLUMN(H:H)/2*MOD(COLUMN(G:G),2)),""),IFERROR(SMALL(IF((codetiers=$A310)*(codeart=$C310),prixu,""),COLUMN(G:G)/2*MOD(COLUMN(H:H),2)),""))</f>
        <v/>
      </c>
      <c r="O310" s="28" t="str">
        <f t="array" aca="1" ref="O310" ca="1">CHOOSE(MOD(COLUMN(I:I),2)+1,IFERROR(SMALL(IF((codetiers=$A310)*(codeart=$C310),tranche,""),COLUMN(I:I)/2*MOD(COLUMN(H:H),2)),""),IFERROR(SMALL(IF((codetiers=$A310)*(codeart=$C310),prixu,""),COLUMN(H:H)/2*MOD(COLUMN(I:I),2)),""))</f>
        <v/>
      </c>
      <c r="P310" s="28" t="str">
        <f t="array" aca="1" ref="P310" ca="1">CHOOSE(MOD(COLUMN(J:J),2)+1,IFERROR(SMALL(IF((codetiers=$A310)*(codeart=$C310),tranche,""),COLUMN(J:J)/2*MOD(COLUMN(I:I),2)),""),IFERROR(SMALL(IF((codetiers=$A310)*(codeart=$C310),prixu,""),COLUMN(I:I)/2*MOD(COLUMN(J:J),2)),""))</f>
        <v/>
      </c>
      <c r="Q310" s="28" t="str">
        <f t="array" aca="1" ref="Q310" ca="1">CHOOSE(MOD(COLUMN(K:K),2)+1,IFERROR(SMALL(IF((codetiers=$A310)*(codeart=$C310),tranche,""),COLUMN(K:K)/2*MOD(COLUMN(J:J),2)),""),IFERROR(SMALL(IF((codetiers=$A310)*(codeart=$C310),prixu,""),COLUMN(J:J)/2*MOD(COLUMN(K:K),2)),""))</f>
        <v/>
      </c>
      <c r="R310" s="28" t="str">
        <f t="array" aca="1" ref="R310" ca="1">CHOOSE(MOD(COLUMN(L:L),2)+1,IFERROR(SMALL(IF((codetiers=$A310)*(codeart=$C310),tranche,""),COLUMN(L:L)/2*MOD(COLUMN(K:K),2)),""),IFERROR(SMALL(IF((codetiers=$A310)*(codeart=$C310),prixu,""),COLUMN(K:K)/2*MOD(COLUMN(L:L),2)),""))</f>
        <v/>
      </c>
      <c r="S310" s="28" t="str">
        <f t="array" aca="1" ref="S310" ca="1">CHOOSE(MOD(COLUMN(M:M),2)+1,IFERROR(SMALL(IF((codetiers=$A310)*(codeart=$C310),tranche,""),COLUMN(M:M)/2*MOD(COLUMN(L:L),2)),""),IFERROR(SMALL(IF((codetiers=$A310)*(codeart=$C310),prixu,""),COLUMN(L:L)/2*MOD(COLUMN(M:M),2)),""))</f>
        <v/>
      </c>
    </row>
    <row r="311" spans="1:19">
      <c r="A311" s="26" t="str">
        <f ca="1">INDEX(codetiers,SMALL(colindex,ROW(A310)))</f>
        <v>130370</v>
      </c>
      <c r="B311" s="26" t="str">
        <f ca="1">VLOOKUP($A311,infos,COLUMN(B:B),0)</f>
        <v>AFT MICROMECANIQUE</v>
      </c>
      <c r="C311" s="26" t="str">
        <f ca="1">INDEX(codeart,SMALL(colindex,ROW(A310)))</f>
        <v>PSTCRT00</v>
      </c>
      <c r="D311" s="26">
        <f ca="1">INDEX(infos,SMALL(colindex,ROW(A310)),COLUMN(D:D))</f>
        <v>0</v>
      </c>
      <c r="E311" s="26" t="str">
        <f ca="1">INDEX(infos,SMALL(colindex,ROW($A310)),COLUMN(E:E))</f>
        <v>PAS DE CERTIF. DE CONFORMITE</v>
      </c>
      <c r="F311" s="26">
        <f ca="1">INDEX(infos,SMALL(colindex,ROW($A310)),COLUMN(F:F))</f>
        <v>0</v>
      </c>
      <c r="G311" s="26" t="str">
        <f ca="1">INDEX(infos,SMALL(colindex,ROW($A310)),COLUMN(G:G))</f>
        <v>MED</v>
      </c>
      <c r="H311" s="28">
        <f t="array" aca="1" ref="H311" ca="1">CHOOSE(MOD(COLUMN(B:B),2)+1,IFERROR(SMALL(IF((codetiers=$A311)*(codeart=$C311),tranche,""),COLUMN(B:B)/2*MOD(COLUMN(A:A),2)),""),IFERROR(SMALL(IF((codetiers=$A311)*(codeart=$C311),prixu,""),COLUMN(A:A)/2*MOD(COLUMN(B:B),2)),""))</f>
        <v>1</v>
      </c>
      <c r="I311" s="28">
        <f t="array" aca="1" ref="I311" ca="1">CHOOSE(MOD(COLUMN(C:C),2)+1,IFERROR(SMALL(IF((codetiers=$A311)*(codeart=$C311),tranche,""),COLUMN(C:C)/2*MOD(COLUMN(B:B),2)),""),IFERROR(SMALL(IF((codetiers=$A311)*(codeart=$C311),prixu,""),COLUMN(B:B)/2*MOD(COLUMN(C:C),2)),""))</f>
        <v>0</v>
      </c>
      <c r="J311" s="28" t="str">
        <f t="array" aca="1" ref="J311" ca="1">CHOOSE(MOD(COLUMN(D:D),2)+1,IFERROR(SMALL(IF((codetiers=$A311)*(codeart=$C311),tranche,""),COLUMN(D:D)/2*MOD(COLUMN(C:C),2)),""),IFERROR(SMALL(IF((codetiers=$A311)*(codeart=$C311),prixu,""),COLUMN(C:C)/2*MOD(COLUMN(D:D),2)),""))</f>
        <v/>
      </c>
      <c r="K311" s="28" t="str">
        <f t="array" aca="1" ref="K311" ca="1">CHOOSE(MOD(COLUMN(E:E),2)+1,IFERROR(SMALL(IF((codetiers=$A311)*(codeart=$C311),tranche,""),COLUMN(E:E)/2*MOD(COLUMN(D:D),2)),""),IFERROR(SMALL(IF((codetiers=$A311)*(codeart=$C311),prixu,""),COLUMN(D:D)/2*MOD(COLUMN(E:E),2)),""))</f>
        <v/>
      </c>
      <c r="L311" s="28" t="str">
        <f t="array" aca="1" ref="L311" ca="1">CHOOSE(MOD(COLUMN(F:F),2)+1,IFERROR(SMALL(IF((codetiers=$A311)*(codeart=$C311),tranche,""),COLUMN(F:F)/2*MOD(COLUMN(E:E),2)),""),IFERROR(SMALL(IF((codetiers=$A311)*(codeart=$C311),prixu,""),COLUMN(E:E)/2*MOD(COLUMN(F:F),2)),""))</f>
        <v/>
      </c>
      <c r="M311" s="28" t="str">
        <f t="array" aca="1" ref="M311" ca="1">CHOOSE(MOD(COLUMN(G:G),2)+1,IFERROR(SMALL(IF((codetiers=$A311)*(codeart=$C311),tranche,""),COLUMN(G:G)/2*MOD(COLUMN(F:F),2)),""),IFERROR(SMALL(IF((codetiers=$A311)*(codeart=$C311),prixu,""),COLUMN(F:F)/2*MOD(COLUMN(G:G),2)),""))</f>
        <v/>
      </c>
      <c r="N311" s="28" t="str">
        <f t="array" aca="1" ref="N311" ca="1">CHOOSE(MOD(COLUMN(H:H),2)+1,IFERROR(SMALL(IF((codetiers=$A311)*(codeart=$C311),tranche,""),COLUMN(H:H)/2*MOD(COLUMN(G:G),2)),""),IFERROR(SMALL(IF((codetiers=$A311)*(codeart=$C311),prixu,""),COLUMN(G:G)/2*MOD(COLUMN(H:H),2)),""))</f>
        <v/>
      </c>
      <c r="O311" s="28" t="str">
        <f t="array" aca="1" ref="O311" ca="1">CHOOSE(MOD(COLUMN(I:I),2)+1,IFERROR(SMALL(IF((codetiers=$A311)*(codeart=$C311),tranche,""),COLUMN(I:I)/2*MOD(COLUMN(H:H),2)),""),IFERROR(SMALL(IF((codetiers=$A311)*(codeart=$C311),prixu,""),COLUMN(H:H)/2*MOD(COLUMN(I:I),2)),""))</f>
        <v/>
      </c>
      <c r="P311" s="28" t="str">
        <f t="array" aca="1" ref="P311" ca="1">CHOOSE(MOD(COLUMN(J:J),2)+1,IFERROR(SMALL(IF((codetiers=$A311)*(codeart=$C311),tranche,""),COLUMN(J:J)/2*MOD(COLUMN(I:I),2)),""),IFERROR(SMALL(IF((codetiers=$A311)*(codeart=$C311),prixu,""),COLUMN(I:I)/2*MOD(COLUMN(J:J),2)),""))</f>
        <v/>
      </c>
      <c r="Q311" s="28" t="str">
        <f t="array" aca="1" ref="Q311" ca="1">CHOOSE(MOD(COLUMN(K:K),2)+1,IFERROR(SMALL(IF((codetiers=$A311)*(codeart=$C311),tranche,""),COLUMN(K:K)/2*MOD(COLUMN(J:J),2)),""),IFERROR(SMALL(IF((codetiers=$A311)*(codeart=$C311),prixu,""),COLUMN(J:J)/2*MOD(COLUMN(K:K),2)),""))</f>
        <v/>
      </c>
      <c r="R311" s="28" t="str">
        <f t="array" aca="1" ref="R311" ca="1">CHOOSE(MOD(COLUMN(L:L),2)+1,IFERROR(SMALL(IF((codetiers=$A311)*(codeart=$C311),tranche,""),COLUMN(L:L)/2*MOD(COLUMN(K:K),2)),""),IFERROR(SMALL(IF((codetiers=$A311)*(codeart=$C311),prixu,""),COLUMN(K:K)/2*MOD(COLUMN(L:L),2)),""))</f>
        <v/>
      </c>
      <c r="S311" s="28" t="str">
        <f t="array" aca="1" ref="S311" ca="1">CHOOSE(MOD(COLUMN(M:M),2)+1,IFERROR(SMALL(IF((codetiers=$A311)*(codeart=$C311),tranche,""),COLUMN(M:M)/2*MOD(COLUMN(L:L),2)),""),IFERROR(SMALL(IF((codetiers=$A311)*(codeart=$C311),prixu,""),COLUMN(L:L)/2*MOD(COLUMN(M:M),2)),""))</f>
        <v/>
      </c>
    </row>
    <row r="312" spans="1:19">
      <c r="A312" s="26" t="str">
        <f ca="1">INDEX(codetiers,SMALL(colindex,ROW(A311)))</f>
        <v>130293</v>
      </c>
      <c r="B312" s="26" t="str">
        <f ca="1">VLOOKUP($A312,infos,COLUMN(B:B),0)</f>
        <v>LGR INDUSTRIE SAS</v>
      </c>
      <c r="C312" s="26" t="str">
        <f ca="1">INDEX(codeart,SMALL(colindex,ROW(A311)))</f>
        <v>PSTCRT00</v>
      </c>
      <c r="D312" s="26">
        <f ca="1">INDEX(infos,SMALL(colindex,ROW(A311)),COLUMN(D:D))</f>
        <v>0</v>
      </c>
      <c r="E312" s="26" t="str">
        <f ca="1">INDEX(infos,SMALL(colindex,ROW($A311)),COLUMN(E:E))</f>
        <v>PAS DE CERTIF. DE CONFORMITE</v>
      </c>
      <c r="F312" s="26">
        <f ca="1">INDEX(infos,SMALL(colindex,ROW($A311)),COLUMN(F:F))</f>
        <v>0</v>
      </c>
      <c r="G312" s="26" t="str">
        <f ca="1">INDEX(infos,SMALL(colindex,ROW($A311)),COLUMN(G:G))</f>
        <v>MED</v>
      </c>
      <c r="H312" s="28">
        <f t="array" aca="1" ref="H312" ca="1">CHOOSE(MOD(COLUMN(B:B),2)+1,IFERROR(SMALL(IF((codetiers=$A312)*(codeart=$C312),tranche,""),COLUMN(B:B)/2*MOD(COLUMN(A:A),2)),""),IFERROR(SMALL(IF((codetiers=$A312)*(codeart=$C312),prixu,""),COLUMN(A:A)/2*MOD(COLUMN(B:B),2)),""))</f>
        <v>1</v>
      </c>
      <c r="I312" s="28">
        <f t="array" aca="1" ref="I312" ca="1">CHOOSE(MOD(COLUMN(C:C),2)+1,IFERROR(SMALL(IF((codetiers=$A312)*(codeart=$C312),tranche,""),COLUMN(C:C)/2*MOD(COLUMN(B:B),2)),""),IFERROR(SMALL(IF((codetiers=$A312)*(codeart=$C312),prixu,""),COLUMN(B:B)/2*MOD(COLUMN(C:C),2)),""))</f>
        <v>0</v>
      </c>
      <c r="J312" s="28" t="str">
        <f t="array" aca="1" ref="J312" ca="1">CHOOSE(MOD(COLUMN(D:D),2)+1,IFERROR(SMALL(IF((codetiers=$A312)*(codeart=$C312),tranche,""),COLUMN(D:D)/2*MOD(COLUMN(C:C),2)),""),IFERROR(SMALL(IF((codetiers=$A312)*(codeart=$C312),prixu,""),COLUMN(C:C)/2*MOD(COLUMN(D:D),2)),""))</f>
        <v/>
      </c>
      <c r="K312" s="28" t="str">
        <f t="array" aca="1" ref="K312" ca="1">CHOOSE(MOD(COLUMN(E:E),2)+1,IFERROR(SMALL(IF((codetiers=$A312)*(codeart=$C312),tranche,""),COLUMN(E:E)/2*MOD(COLUMN(D:D),2)),""),IFERROR(SMALL(IF((codetiers=$A312)*(codeart=$C312),prixu,""),COLUMN(D:D)/2*MOD(COLUMN(E:E),2)),""))</f>
        <v/>
      </c>
      <c r="L312" s="28" t="str">
        <f t="array" aca="1" ref="L312" ca="1">CHOOSE(MOD(COLUMN(F:F),2)+1,IFERROR(SMALL(IF((codetiers=$A312)*(codeart=$C312),tranche,""),COLUMN(F:F)/2*MOD(COLUMN(E:E),2)),""),IFERROR(SMALL(IF((codetiers=$A312)*(codeart=$C312),prixu,""),COLUMN(E:E)/2*MOD(COLUMN(F:F),2)),""))</f>
        <v/>
      </c>
      <c r="M312" s="28" t="str">
        <f t="array" aca="1" ref="M312" ca="1">CHOOSE(MOD(COLUMN(G:G),2)+1,IFERROR(SMALL(IF((codetiers=$A312)*(codeart=$C312),tranche,""),COLUMN(G:G)/2*MOD(COLUMN(F:F),2)),""),IFERROR(SMALL(IF((codetiers=$A312)*(codeart=$C312),prixu,""),COLUMN(F:F)/2*MOD(COLUMN(G:G),2)),""))</f>
        <v/>
      </c>
      <c r="N312" s="28" t="str">
        <f t="array" aca="1" ref="N312" ca="1">CHOOSE(MOD(COLUMN(H:H),2)+1,IFERROR(SMALL(IF((codetiers=$A312)*(codeart=$C312),tranche,""),COLUMN(H:H)/2*MOD(COLUMN(G:G),2)),""),IFERROR(SMALL(IF((codetiers=$A312)*(codeart=$C312),prixu,""),COLUMN(G:G)/2*MOD(COLUMN(H:H),2)),""))</f>
        <v/>
      </c>
      <c r="O312" s="28" t="str">
        <f t="array" aca="1" ref="O312" ca="1">CHOOSE(MOD(COLUMN(I:I),2)+1,IFERROR(SMALL(IF((codetiers=$A312)*(codeart=$C312),tranche,""),COLUMN(I:I)/2*MOD(COLUMN(H:H),2)),""),IFERROR(SMALL(IF((codetiers=$A312)*(codeart=$C312),prixu,""),COLUMN(H:H)/2*MOD(COLUMN(I:I),2)),""))</f>
        <v/>
      </c>
      <c r="P312" s="28" t="str">
        <f t="array" aca="1" ref="P312" ca="1">CHOOSE(MOD(COLUMN(J:J),2)+1,IFERROR(SMALL(IF((codetiers=$A312)*(codeart=$C312),tranche,""),COLUMN(J:J)/2*MOD(COLUMN(I:I),2)),""),IFERROR(SMALL(IF((codetiers=$A312)*(codeart=$C312),prixu,""),COLUMN(I:I)/2*MOD(COLUMN(J:J),2)),""))</f>
        <v/>
      </c>
      <c r="Q312" s="28" t="str">
        <f t="array" aca="1" ref="Q312" ca="1">CHOOSE(MOD(COLUMN(K:K),2)+1,IFERROR(SMALL(IF((codetiers=$A312)*(codeart=$C312),tranche,""),COLUMN(K:K)/2*MOD(COLUMN(J:J),2)),""),IFERROR(SMALL(IF((codetiers=$A312)*(codeart=$C312),prixu,""),COLUMN(J:J)/2*MOD(COLUMN(K:K),2)),""))</f>
        <v/>
      </c>
      <c r="R312" s="28" t="str">
        <f t="array" aca="1" ref="R312" ca="1">CHOOSE(MOD(COLUMN(L:L),2)+1,IFERROR(SMALL(IF((codetiers=$A312)*(codeart=$C312),tranche,""),COLUMN(L:L)/2*MOD(COLUMN(K:K),2)),""),IFERROR(SMALL(IF((codetiers=$A312)*(codeart=$C312),prixu,""),COLUMN(K:K)/2*MOD(COLUMN(L:L),2)),""))</f>
        <v/>
      </c>
      <c r="S312" s="28" t="str">
        <f t="array" aca="1" ref="S312" ca="1">CHOOSE(MOD(COLUMN(M:M),2)+1,IFERROR(SMALL(IF((codetiers=$A312)*(codeart=$C312),tranche,""),COLUMN(M:M)/2*MOD(COLUMN(L:L),2)),""),IFERROR(SMALL(IF((codetiers=$A312)*(codeart=$C312),prixu,""),COLUMN(L:L)/2*MOD(COLUMN(M:M),2)),""))</f>
        <v/>
      </c>
    </row>
    <row r="313" spans="1:19">
      <c r="A313" s="26" t="str">
        <f ca="1">INDEX(codetiers,SMALL(colindex,ROW(A312)))</f>
        <v>100345</v>
      </c>
      <c r="B313" s="26" t="str">
        <f ca="1">VLOOKUP($A313,infos,COLUMN(B:B),0)</f>
        <v>NEOSTEO</v>
      </c>
      <c r="C313" s="26" t="str">
        <f ca="1">INDEX(codeart,SMALL(colindex,ROW(A312)))</f>
        <v>PSTFRL</v>
      </c>
      <c r="D313" s="26">
        <f ca="1">INDEX(infos,SMALL(colindex,ROW(A312)),COLUMN(D:D))</f>
        <v>0</v>
      </c>
      <c r="E313" s="26" t="str">
        <f ca="1">INDEX(infos,SMALL(colindex,ROW($A312)),COLUMN(E:E))</f>
        <v>FRAIS DE LANCEMENT</v>
      </c>
      <c r="F313" s="26">
        <f ca="1">INDEX(infos,SMALL(colindex,ROW($A312)),COLUMN(F:F))</f>
        <v>0</v>
      </c>
      <c r="G313" s="26" t="str">
        <f ca="1">INDEX(infos,SMALL(colindex,ROW($A312)),COLUMN(G:G))</f>
        <v>MED</v>
      </c>
      <c r="H313" s="28">
        <f t="array" aca="1" ref="H313" ca="1">CHOOSE(MOD(COLUMN(B:B),2)+1,IFERROR(SMALL(IF((codetiers=$A313)*(codeart=$C313),tranche,""),COLUMN(B:B)/2*MOD(COLUMN(A:A),2)),""),IFERROR(SMALL(IF((codetiers=$A313)*(codeart=$C313),prixu,""),COLUMN(A:A)/2*MOD(COLUMN(B:B),2)),""))</f>
        <v>1</v>
      </c>
      <c r="I313" s="28">
        <f t="array" aca="1" ref="I313" ca="1">CHOOSE(MOD(COLUMN(C:C),2)+1,IFERROR(SMALL(IF((codetiers=$A313)*(codeart=$C313),tranche,""),COLUMN(C:C)/2*MOD(COLUMN(B:B),2)),""),IFERROR(SMALL(IF((codetiers=$A313)*(codeart=$C313),prixu,""),COLUMN(B:B)/2*MOD(COLUMN(C:C),2)),""))</f>
        <v>0</v>
      </c>
      <c r="J313" s="28" t="str">
        <f t="array" aca="1" ref="J313" ca="1">CHOOSE(MOD(COLUMN(D:D),2)+1,IFERROR(SMALL(IF((codetiers=$A313)*(codeart=$C313),tranche,""),COLUMN(D:D)/2*MOD(COLUMN(C:C),2)),""),IFERROR(SMALL(IF((codetiers=$A313)*(codeart=$C313),prixu,""),COLUMN(C:C)/2*MOD(COLUMN(D:D),2)),""))</f>
        <v/>
      </c>
      <c r="K313" s="28" t="str">
        <f t="array" aca="1" ref="K313" ca="1">CHOOSE(MOD(COLUMN(E:E),2)+1,IFERROR(SMALL(IF((codetiers=$A313)*(codeart=$C313),tranche,""),COLUMN(E:E)/2*MOD(COLUMN(D:D),2)),""),IFERROR(SMALL(IF((codetiers=$A313)*(codeart=$C313),prixu,""),COLUMN(D:D)/2*MOD(COLUMN(E:E),2)),""))</f>
        <v/>
      </c>
      <c r="L313" s="28" t="str">
        <f t="array" aca="1" ref="L313" ca="1">CHOOSE(MOD(COLUMN(F:F),2)+1,IFERROR(SMALL(IF((codetiers=$A313)*(codeart=$C313),tranche,""),COLUMN(F:F)/2*MOD(COLUMN(E:E),2)),""),IFERROR(SMALL(IF((codetiers=$A313)*(codeart=$C313),prixu,""),COLUMN(E:E)/2*MOD(COLUMN(F:F),2)),""))</f>
        <v/>
      </c>
      <c r="M313" s="28" t="str">
        <f t="array" aca="1" ref="M313" ca="1">CHOOSE(MOD(COLUMN(G:G),2)+1,IFERROR(SMALL(IF((codetiers=$A313)*(codeart=$C313),tranche,""),COLUMN(G:G)/2*MOD(COLUMN(F:F),2)),""),IFERROR(SMALL(IF((codetiers=$A313)*(codeart=$C313),prixu,""),COLUMN(F:F)/2*MOD(COLUMN(G:G),2)),""))</f>
        <v/>
      </c>
      <c r="N313" s="28" t="str">
        <f t="array" aca="1" ref="N313" ca="1">CHOOSE(MOD(COLUMN(H:H),2)+1,IFERROR(SMALL(IF((codetiers=$A313)*(codeart=$C313),tranche,""),COLUMN(H:H)/2*MOD(COLUMN(G:G),2)),""),IFERROR(SMALL(IF((codetiers=$A313)*(codeart=$C313),prixu,""),COLUMN(G:G)/2*MOD(COLUMN(H:H),2)),""))</f>
        <v/>
      </c>
      <c r="O313" s="28" t="str">
        <f t="array" aca="1" ref="O313" ca="1">CHOOSE(MOD(COLUMN(I:I),2)+1,IFERROR(SMALL(IF((codetiers=$A313)*(codeart=$C313),tranche,""),COLUMN(I:I)/2*MOD(COLUMN(H:H),2)),""),IFERROR(SMALL(IF((codetiers=$A313)*(codeart=$C313),prixu,""),COLUMN(H:H)/2*MOD(COLUMN(I:I),2)),""))</f>
        <v/>
      </c>
      <c r="P313" s="28" t="str">
        <f t="array" aca="1" ref="P313" ca="1">CHOOSE(MOD(COLUMN(J:J),2)+1,IFERROR(SMALL(IF((codetiers=$A313)*(codeart=$C313),tranche,""),COLUMN(J:J)/2*MOD(COLUMN(I:I),2)),""),IFERROR(SMALL(IF((codetiers=$A313)*(codeart=$C313),prixu,""),COLUMN(I:I)/2*MOD(COLUMN(J:J),2)),""))</f>
        <v/>
      </c>
      <c r="Q313" s="28" t="str">
        <f t="array" aca="1" ref="Q313" ca="1">CHOOSE(MOD(COLUMN(K:K),2)+1,IFERROR(SMALL(IF((codetiers=$A313)*(codeart=$C313),tranche,""),COLUMN(K:K)/2*MOD(COLUMN(J:J),2)),""),IFERROR(SMALL(IF((codetiers=$A313)*(codeart=$C313),prixu,""),COLUMN(J:J)/2*MOD(COLUMN(K:K),2)),""))</f>
        <v/>
      </c>
      <c r="R313" s="28" t="str">
        <f t="array" aca="1" ref="R313" ca="1">CHOOSE(MOD(COLUMN(L:L),2)+1,IFERROR(SMALL(IF((codetiers=$A313)*(codeart=$C313),tranche,""),COLUMN(L:L)/2*MOD(COLUMN(K:K),2)),""),IFERROR(SMALL(IF((codetiers=$A313)*(codeart=$C313),prixu,""),COLUMN(K:K)/2*MOD(COLUMN(L:L),2)),""))</f>
        <v/>
      </c>
      <c r="S313" s="28" t="str">
        <f t="array" aca="1" ref="S313" ca="1">CHOOSE(MOD(COLUMN(M:M),2)+1,IFERROR(SMALL(IF((codetiers=$A313)*(codeart=$C313),tranche,""),COLUMN(M:M)/2*MOD(COLUMN(L:L),2)),""),IFERROR(SMALL(IF((codetiers=$A313)*(codeart=$C313),prixu,""),COLUMN(L:L)/2*MOD(COLUMN(M:M),2)),""))</f>
        <v/>
      </c>
    </row>
    <row r="314" spans="1:19">
      <c r="A314" s="26" t="str">
        <f ca="1">INDEX(codetiers,SMALL(colindex,ROW(A313)))</f>
        <v>100119</v>
      </c>
      <c r="B314" s="26" t="str">
        <f ca="1">VLOOKUP($A314,infos,COLUMN(B:B),0)</f>
        <v>ANTHOGYR</v>
      </c>
      <c r="C314" s="26" t="str">
        <f ca="1">INDEX(codeart,SMALL(colindex,ROW(A313)))</f>
        <v>PSTFRL</v>
      </c>
      <c r="D314" s="26">
        <f ca="1">INDEX(infos,SMALL(colindex,ROW(A313)),COLUMN(D:D))</f>
        <v>0</v>
      </c>
      <c r="E314" s="26" t="str">
        <f ca="1">INDEX(infos,SMALL(colindex,ROW($A313)),COLUMN(E:E))</f>
        <v>FRAIS DE LANCEMENT</v>
      </c>
      <c r="F314" s="26">
        <f ca="1">INDEX(infos,SMALL(colindex,ROW($A313)),COLUMN(F:F))</f>
        <v>0</v>
      </c>
      <c r="G314" s="26" t="str">
        <f ca="1">INDEX(infos,SMALL(colindex,ROW($A313)),COLUMN(G:G))</f>
        <v>MED</v>
      </c>
      <c r="H314" s="28">
        <f t="array" aca="1" ref="H314" ca="1">CHOOSE(MOD(COLUMN(B:B),2)+1,IFERROR(SMALL(IF((codetiers=$A314)*(codeart=$C314),tranche,""),COLUMN(B:B)/2*MOD(COLUMN(A:A),2)),""),IFERROR(SMALL(IF((codetiers=$A314)*(codeart=$C314),prixu,""),COLUMN(A:A)/2*MOD(COLUMN(B:B),2)),""))</f>
        <v>1</v>
      </c>
      <c r="I314" s="28">
        <f t="array" aca="1" ref="I314" ca="1">CHOOSE(MOD(COLUMN(C:C),2)+1,IFERROR(SMALL(IF((codetiers=$A314)*(codeart=$C314),tranche,""),COLUMN(C:C)/2*MOD(COLUMN(B:B),2)),""),IFERROR(SMALL(IF((codetiers=$A314)*(codeart=$C314),prixu,""),COLUMN(B:B)/2*MOD(COLUMN(C:C),2)),""))</f>
        <v>0</v>
      </c>
      <c r="J314" s="28" t="str">
        <f t="array" aca="1" ref="J314" ca="1">CHOOSE(MOD(COLUMN(D:D),2)+1,IFERROR(SMALL(IF((codetiers=$A314)*(codeart=$C314),tranche,""),COLUMN(D:D)/2*MOD(COLUMN(C:C),2)),""),IFERROR(SMALL(IF((codetiers=$A314)*(codeart=$C314),prixu,""),COLUMN(C:C)/2*MOD(COLUMN(D:D),2)),""))</f>
        <v/>
      </c>
      <c r="K314" s="28" t="str">
        <f t="array" aca="1" ref="K314" ca="1">CHOOSE(MOD(COLUMN(E:E),2)+1,IFERROR(SMALL(IF((codetiers=$A314)*(codeart=$C314),tranche,""),COLUMN(E:E)/2*MOD(COLUMN(D:D),2)),""),IFERROR(SMALL(IF((codetiers=$A314)*(codeart=$C314),prixu,""),COLUMN(D:D)/2*MOD(COLUMN(E:E),2)),""))</f>
        <v/>
      </c>
      <c r="L314" s="28" t="str">
        <f t="array" aca="1" ref="L314" ca="1">CHOOSE(MOD(COLUMN(F:F),2)+1,IFERROR(SMALL(IF((codetiers=$A314)*(codeart=$C314),tranche,""),COLUMN(F:F)/2*MOD(COLUMN(E:E),2)),""),IFERROR(SMALL(IF((codetiers=$A314)*(codeart=$C314),prixu,""),COLUMN(E:E)/2*MOD(COLUMN(F:F),2)),""))</f>
        <v/>
      </c>
      <c r="M314" s="28" t="str">
        <f t="array" aca="1" ref="M314" ca="1">CHOOSE(MOD(COLUMN(G:G),2)+1,IFERROR(SMALL(IF((codetiers=$A314)*(codeart=$C314),tranche,""),COLUMN(G:G)/2*MOD(COLUMN(F:F),2)),""),IFERROR(SMALL(IF((codetiers=$A314)*(codeart=$C314),prixu,""),COLUMN(F:F)/2*MOD(COLUMN(G:G),2)),""))</f>
        <v/>
      </c>
      <c r="N314" s="28" t="str">
        <f t="array" aca="1" ref="N314" ca="1">CHOOSE(MOD(COLUMN(H:H),2)+1,IFERROR(SMALL(IF((codetiers=$A314)*(codeart=$C314),tranche,""),COLUMN(H:H)/2*MOD(COLUMN(G:G),2)),""),IFERROR(SMALL(IF((codetiers=$A314)*(codeart=$C314),prixu,""),COLUMN(G:G)/2*MOD(COLUMN(H:H),2)),""))</f>
        <v/>
      </c>
      <c r="O314" s="28" t="str">
        <f t="array" aca="1" ref="O314" ca="1">CHOOSE(MOD(COLUMN(I:I),2)+1,IFERROR(SMALL(IF((codetiers=$A314)*(codeart=$C314),tranche,""),COLUMN(I:I)/2*MOD(COLUMN(H:H),2)),""),IFERROR(SMALL(IF((codetiers=$A314)*(codeart=$C314),prixu,""),COLUMN(H:H)/2*MOD(COLUMN(I:I),2)),""))</f>
        <v/>
      </c>
      <c r="P314" s="28" t="str">
        <f t="array" aca="1" ref="P314" ca="1">CHOOSE(MOD(COLUMN(J:J),2)+1,IFERROR(SMALL(IF((codetiers=$A314)*(codeart=$C314),tranche,""),COLUMN(J:J)/2*MOD(COLUMN(I:I),2)),""),IFERROR(SMALL(IF((codetiers=$A314)*(codeart=$C314),prixu,""),COLUMN(I:I)/2*MOD(COLUMN(J:J),2)),""))</f>
        <v/>
      </c>
      <c r="Q314" s="28" t="str">
        <f t="array" aca="1" ref="Q314" ca="1">CHOOSE(MOD(COLUMN(K:K),2)+1,IFERROR(SMALL(IF((codetiers=$A314)*(codeart=$C314),tranche,""),COLUMN(K:K)/2*MOD(COLUMN(J:J),2)),""),IFERROR(SMALL(IF((codetiers=$A314)*(codeart=$C314),prixu,""),COLUMN(J:J)/2*MOD(COLUMN(K:K),2)),""))</f>
        <v/>
      </c>
      <c r="R314" s="28" t="str">
        <f t="array" aca="1" ref="R314" ca="1">CHOOSE(MOD(COLUMN(L:L),2)+1,IFERROR(SMALL(IF((codetiers=$A314)*(codeart=$C314),tranche,""),COLUMN(L:L)/2*MOD(COLUMN(K:K),2)),""),IFERROR(SMALL(IF((codetiers=$A314)*(codeart=$C314),prixu,""),COLUMN(K:K)/2*MOD(COLUMN(L:L),2)),""))</f>
        <v/>
      </c>
      <c r="S314" s="28" t="str">
        <f t="array" aca="1" ref="S314" ca="1">CHOOSE(MOD(COLUMN(M:M),2)+1,IFERROR(SMALL(IF((codetiers=$A314)*(codeart=$C314),tranche,""),COLUMN(M:M)/2*MOD(COLUMN(L:L),2)),""),IFERROR(SMALL(IF((codetiers=$A314)*(codeart=$C314),prixu,""),COLUMN(L:L)/2*MOD(COLUMN(M:M),2)),""))</f>
        <v/>
      </c>
    </row>
    <row r="315" spans="1:19">
      <c r="A315" s="26" t="str">
        <f ca="1">INDEX(codetiers,SMALL(colindex,ROW(A314)))</f>
        <v>100134</v>
      </c>
      <c r="B315" s="26" t="str">
        <f ca="1">VLOOKUP($A315,infos,COLUMN(B:B),0)</f>
        <v>SURGIVAL CO S.A.U</v>
      </c>
      <c r="C315" s="26" t="str">
        <f ca="1">INDEX(codeart,SMALL(colindex,ROW(A314)))</f>
        <v>PSTFRL</v>
      </c>
      <c r="D315" s="26">
        <f ca="1">INDEX(infos,SMALL(colindex,ROW(A314)),COLUMN(D:D))</f>
        <v>0</v>
      </c>
      <c r="E315" s="26" t="str">
        <f ca="1">INDEX(infos,SMALL(colindex,ROW($A314)),COLUMN(E:E))</f>
        <v>FRAIS DE LANCEMENT</v>
      </c>
      <c r="F315" s="26">
        <f ca="1">INDEX(infos,SMALL(colindex,ROW($A314)),COLUMN(F:F))</f>
        <v>0</v>
      </c>
      <c r="G315" s="26" t="str">
        <f ca="1">INDEX(infos,SMALL(colindex,ROW($A314)),COLUMN(G:G))</f>
        <v>MED</v>
      </c>
      <c r="H315" s="28">
        <f t="array" aca="1" ref="H315" ca="1">CHOOSE(MOD(COLUMN(B:B),2)+1,IFERROR(SMALL(IF((codetiers=$A315)*(codeart=$C315),tranche,""),COLUMN(B:B)/2*MOD(COLUMN(A:A),2)),""),IFERROR(SMALL(IF((codetiers=$A315)*(codeart=$C315),prixu,""),COLUMN(A:A)/2*MOD(COLUMN(B:B),2)),""))</f>
        <v>1</v>
      </c>
      <c r="I315" s="28">
        <f t="array" aca="1" ref="I315" ca="1">CHOOSE(MOD(COLUMN(C:C),2)+1,IFERROR(SMALL(IF((codetiers=$A315)*(codeart=$C315),tranche,""),COLUMN(C:C)/2*MOD(COLUMN(B:B),2)),""),IFERROR(SMALL(IF((codetiers=$A315)*(codeart=$C315),prixu,""),COLUMN(B:B)/2*MOD(COLUMN(C:C),2)),""))</f>
        <v>0</v>
      </c>
      <c r="J315" s="28" t="str">
        <f t="array" aca="1" ref="J315" ca="1">CHOOSE(MOD(COLUMN(D:D),2)+1,IFERROR(SMALL(IF((codetiers=$A315)*(codeart=$C315),tranche,""),COLUMN(D:D)/2*MOD(COLUMN(C:C),2)),""),IFERROR(SMALL(IF((codetiers=$A315)*(codeart=$C315),prixu,""),COLUMN(C:C)/2*MOD(COLUMN(D:D),2)),""))</f>
        <v/>
      </c>
      <c r="K315" s="28" t="str">
        <f t="array" aca="1" ref="K315" ca="1">CHOOSE(MOD(COLUMN(E:E),2)+1,IFERROR(SMALL(IF((codetiers=$A315)*(codeart=$C315),tranche,""),COLUMN(E:E)/2*MOD(COLUMN(D:D),2)),""),IFERROR(SMALL(IF((codetiers=$A315)*(codeart=$C315),prixu,""),COLUMN(D:D)/2*MOD(COLUMN(E:E),2)),""))</f>
        <v/>
      </c>
      <c r="L315" s="28" t="str">
        <f t="array" aca="1" ref="L315" ca="1">CHOOSE(MOD(COLUMN(F:F),2)+1,IFERROR(SMALL(IF((codetiers=$A315)*(codeart=$C315),tranche,""),COLUMN(F:F)/2*MOD(COLUMN(E:E),2)),""),IFERROR(SMALL(IF((codetiers=$A315)*(codeart=$C315),prixu,""),COLUMN(E:E)/2*MOD(COLUMN(F:F),2)),""))</f>
        <v/>
      </c>
      <c r="M315" s="28" t="str">
        <f t="array" aca="1" ref="M315" ca="1">CHOOSE(MOD(COLUMN(G:G),2)+1,IFERROR(SMALL(IF((codetiers=$A315)*(codeart=$C315),tranche,""),COLUMN(G:G)/2*MOD(COLUMN(F:F),2)),""),IFERROR(SMALL(IF((codetiers=$A315)*(codeart=$C315),prixu,""),COLUMN(F:F)/2*MOD(COLUMN(G:G),2)),""))</f>
        <v/>
      </c>
      <c r="N315" s="28" t="str">
        <f t="array" aca="1" ref="N315" ca="1">CHOOSE(MOD(COLUMN(H:H),2)+1,IFERROR(SMALL(IF((codetiers=$A315)*(codeart=$C315),tranche,""),COLUMN(H:H)/2*MOD(COLUMN(G:G),2)),""),IFERROR(SMALL(IF((codetiers=$A315)*(codeart=$C315),prixu,""),COLUMN(G:G)/2*MOD(COLUMN(H:H),2)),""))</f>
        <v/>
      </c>
      <c r="O315" s="28" t="str">
        <f t="array" aca="1" ref="O315" ca="1">CHOOSE(MOD(COLUMN(I:I),2)+1,IFERROR(SMALL(IF((codetiers=$A315)*(codeart=$C315),tranche,""),COLUMN(I:I)/2*MOD(COLUMN(H:H),2)),""),IFERROR(SMALL(IF((codetiers=$A315)*(codeart=$C315),prixu,""),COLUMN(H:H)/2*MOD(COLUMN(I:I),2)),""))</f>
        <v/>
      </c>
      <c r="P315" s="28" t="str">
        <f t="array" aca="1" ref="P315" ca="1">CHOOSE(MOD(COLUMN(J:J),2)+1,IFERROR(SMALL(IF((codetiers=$A315)*(codeart=$C315),tranche,""),COLUMN(J:J)/2*MOD(COLUMN(I:I),2)),""),IFERROR(SMALL(IF((codetiers=$A315)*(codeart=$C315),prixu,""),COLUMN(I:I)/2*MOD(COLUMN(J:J),2)),""))</f>
        <v/>
      </c>
      <c r="Q315" s="28" t="str">
        <f t="array" aca="1" ref="Q315" ca="1">CHOOSE(MOD(COLUMN(K:K),2)+1,IFERROR(SMALL(IF((codetiers=$A315)*(codeart=$C315),tranche,""),COLUMN(K:K)/2*MOD(COLUMN(J:J),2)),""),IFERROR(SMALL(IF((codetiers=$A315)*(codeart=$C315),prixu,""),COLUMN(J:J)/2*MOD(COLUMN(K:K),2)),""))</f>
        <v/>
      </c>
      <c r="R315" s="28" t="str">
        <f t="array" aca="1" ref="R315" ca="1">CHOOSE(MOD(COLUMN(L:L),2)+1,IFERROR(SMALL(IF((codetiers=$A315)*(codeart=$C315),tranche,""),COLUMN(L:L)/2*MOD(COLUMN(K:K),2)),""),IFERROR(SMALL(IF((codetiers=$A315)*(codeart=$C315),prixu,""),COLUMN(K:K)/2*MOD(COLUMN(L:L),2)),""))</f>
        <v/>
      </c>
      <c r="S315" s="28" t="str">
        <f t="array" aca="1" ref="S315" ca="1">CHOOSE(MOD(COLUMN(M:M),2)+1,IFERROR(SMALL(IF((codetiers=$A315)*(codeart=$C315),tranche,""),COLUMN(M:M)/2*MOD(COLUMN(L:L),2)),""),IFERROR(SMALL(IF((codetiers=$A315)*(codeart=$C315),prixu,""),COLUMN(L:L)/2*MOD(COLUMN(M:M),2)),""))</f>
        <v/>
      </c>
    </row>
    <row r="316" spans="1:19">
      <c r="A316" s="26" t="str">
        <f ca="1">INDEX(codetiers,SMALL(colindex,ROW(A315)))</f>
        <v>100183</v>
      </c>
      <c r="B316" s="26" t="str">
        <f ca="1">VLOOKUP($A316,infos,COLUMN(B:B),0)</f>
        <v>RESCOLL MANUFACTURING</v>
      </c>
      <c r="C316" s="26" t="str">
        <f ca="1">INDEX(codeart,SMALL(colindex,ROW(A315)))</f>
        <v>PSTFRL</v>
      </c>
      <c r="D316" s="26">
        <f ca="1">INDEX(infos,SMALL(colindex,ROW(A315)),COLUMN(D:D))</f>
        <v>0</v>
      </c>
      <c r="E316" s="26" t="str">
        <f ca="1">INDEX(infos,SMALL(colindex,ROW($A315)),COLUMN(E:E))</f>
        <v>FRAIS DE LANCEMENT</v>
      </c>
      <c r="F316" s="26">
        <f ca="1">INDEX(infos,SMALL(colindex,ROW($A315)),COLUMN(F:F))</f>
        <v>0</v>
      </c>
      <c r="G316" s="26" t="str">
        <f ca="1">INDEX(infos,SMALL(colindex,ROW($A315)),COLUMN(G:G))</f>
        <v>MED</v>
      </c>
      <c r="H316" s="28">
        <f t="array" aca="1" ref="H316" ca="1">CHOOSE(MOD(COLUMN(B:B),2)+1,IFERROR(SMALL(IF((codetiers=$A316)*(codeart=$C316),tranche,""),COLUMN(B:B)/2*MOD(COLUMN(A:A),2)),""),IFERROR(SMALL(IF((codetiers=$A316)*(codeart=$C316),prixu,""),COLUMN(A:A)/2*MOD(COLUMN(B:B),2)),""))</f>
        <v>1</v>
      </c>
      <c r="I316" s="28">
        <f t="array" aca="1" ref="I316" ca="1">CHOOSE(MOD(COLUMN(C:C),2)+1,IFERROR(SMALL(IF((codetiers=$A316)*(codeart=$C316),tranche,""),COLUMN(C:C)/2*MOD(COLUMN(B:B),2)),""),IFERROR(SMALL(IF((codetiers=$A316)*(codeart=$C316),prixu,""),COLUMN(B:B)/2*MOD(COLUMN(C:C),2)),""))</f>
        <v>0</v>
      </c>
      <c r="J316" s="28" t="str">
        <f t="array" aca="1" ref="J316" ca="1">CHOOSE(MOD(COLUMN(D:D),2)+1,IFERROR(SMALL(IF((codetiers=$A316)*(codeart=$C316),tranche,""),COLUMN(D:D)/2*MOD(COLUMN(C:C),2)),""),IFERROR(SMALL(IF((codetiers=$A316)*(codeart=$C316),prixu,""),COLUMN(C:C)/2*MOD(COLUMN(D:D),2)),""))</f>
        <v/>
      </c>
      <c r="K316" s="28" t="str">
        <f t="array" aca="1" ref="K316" ca="1">CHOOSE(MOD(COLUMN(E:E),2)+1,IFERROR(SMALL(IF((codetiers=$A316)*(codeart=$C316),tranche,""),COLUMN(E:E)/2*MOD(COLUMN(D:D),2)),""),IFERROR(SMALL(IF((codetiers=$A316)*(codeart=$C316),prixu,""),COLUMN(D:D)/2*MOD(COLUMN(E:E),2)),""))</f>
        <v/>
      </c>
      <c r="L316" s="28" t="str">
        <f t="array" aca="1" ref="L316" ca="1">CHOOSE(MOD(COLUMN(F:F),2)+1,IFERROR(SMALL(IF((codetiers=$A316)*(codeart=$C316),tranche,""),COLUMN(F:F)/2*MOD(COLUMN(E:E),2)),""),IFERROR(SMALL(IF((codetiers=$A316)*(codeart=$C316),prixu,""),COLUMN(E:E)/2*MOD(COLUMN(F:F),2)),""))</f>
        <v/>
      </c>
      <c r="M316" s="28" t="str">
        <f t="array" aca="1" ref="M316" ca="1">CHOOSE(MOD(COLUMN(G:G),2)+1,IFERROR(SMALL(IF((codetiers=$A316)*(codeart=$C316),tranche,""),COLUMN(G:G)/2*MOD(COLUMN(F:F),2)),""),IFERROR(SMALL(IF((codetiers=$A316)*(codeart=$C316),prixu,""),COLUMN(F:F)/2*MOD(COLUMN(G:G),2)),""))</f>
        <v/>
      </c>
      <c r="N316" s="28" t="str">
        <f t="array" aca="1" ref="N316" ca="1">CHOOSE(MOD(COLUMN(H:H),2)+1,IFERROR(SMALL(IF((codetiers=$A316)*(codeart=$C316),tranche,""),COLUMN(H:H)/2*MOD(COLUMN(G:G),2)),""),IFERROR(SMALL(IF((codetiers=$A316)*(codeart=$C316),prixu,""),COLUMN(G:G)/2*MOD(COLUMN(H:H),2)),""))</f>
        <v/>
      </c>
      <c r="O316" s="28" t="str">
        <f t="array" aca="1" ref="O316" ca="1">CHOOSE(MOD(COLUMN(I:I),2)+1,IFERROR(SMALL(IF((codetiers=$A316)*(codeart=$C316),tranche,""),COLUMN(I:I)/2*MOD(COLUMN(H:H),2)),""),IFERROR(SMALL(IF((codetiers=$A316)*(codeart=$C316),prixu,""),COLUMN(H:H)/2*MOD(COLUMN(I:I),2)),""))</f>
        <v/>
      </c>
      <c r="P316" s="28" t="str">
        <f t="array" aca="1" ref="P316" ca="1">CHOOSE(MOD(COLUMN(J:J),2)+1,IFERROR(SMALL(IF((codetiers=$A316)*(codeart=$C316),tranche,""),COLUMN(J:J)/2*MOD(COLUMN(I:I),2)),""),IFERROR(SMALL(IF((codetiers=$A316)*(codeart=$C316),prixu,""),COLUMN(I:I)/2*MOD(COLUMN(J:J),2)),""))</f>
        <v/>
      </c>
      <c r="Q316" s="28" t="str">
        <f t="array" aca="1" ref="Q316" ca="1">CHOOSE(MOD(COLUMN(K:K),2)+1,IFERROR(SMALL(IF((codetiers=$A316)*(codeart=$C316),tranche,""),COLUMN(K:K)/2*MOD(COLUMN(J:J),2)),""),IFERROR(SMALL(IF((codetiers=$A316)*(codeart=$C316),prixu,""),COLUMN(J:J)/2*MOD(COLUMN(K:K),2)),""))</f>
        <v/>
      </c>
      <c r="R316" s="28" t="str">
        <f t="array" aca="1" ref="R316" ca="1">CHOOSE(MOD(COLUMN(L:L),2)+1,IFERROR(SMALL(IF((codetiers=$A316)*(codeart=$C316),tranche,""),COLUMN(L:L)/2*MOD(COLUMN(K:K),2)),""),IFERROR(SMALL(IF((codetiers=$A316)*(codeart=$C316),prixu,""),COLUMN(K:K)/2*MOD(COLUMN(L:L),2)),""))</f>
        <v/>
      </c>
      <c r="S316" s="28" t="str">
        <f t="array" aca="1" ref="S316" ca="1">CHOOSE(MOD(COLUMN(M:M),2)+1,IFERROR(SMALL(IF((codetiers=$A316)*(codeart=$C316),tranche,""),COLUMN(M:M)/2*MOD(COLUMN(L:L),2)),""),IFERROR(SMALL(IF((codetiers=$A316)*(codeart=$C316),prixu,""),COLUMN(L:L)/2*MOD(COLUMN(M:M),2)),""))</f>
        <v/>
      </c>
    </row>
    <row r="317" spans="1:19">
      <c r="A317" s="26" t="str">
        <f ca="1">INDEX(codetiers,SMALL(colindex,ROW(A316)))</f>
        <v>203808</v>
      </c>
      <c r="B317" s="26" t="str">
        <f ca="1">VLOOKUP($A317,infos,COLUMN(B:B),0)</f>
        <v>C. PERY ET CIE</v>
      </c>
      <c r="C317" s="26" t="str">
        <f ca="1">INDEX(codeart,SMALL(colindex,ROW(A316)))</f>
        <v>PSTFRL</v>
      </c>
      <c r="D317" s="26">
        <f ca="1">INDEX(infos,SMALL(colindex,ROW(A316)),COLUMN(D:D))</f>
        <v>0</v>
      </c>
      <c r="E317" s="26" t="str">
        <f ca="1">INDEX(infos,SMALL(colindex,ROW($A316)),COLUMN(E:E))</f>
        <v>FRAIS DE LANCEMENT</v>
      </c>
      <c r="F317" s="26">
        <f ca="1">INDEX(infos,SMALL(colindex,ROW($A316)),COLUMN(F:F))</f>
        <v>0</v>
      </c>
      <c r="G317" s="26" t="str">
        <f ca="1">INDEX(infos,SMALL(colindex,ROW($A316)),COLUMN(G:G))</f>
        <v>MED</v>
      </c>
      <c r="H317" s="28">
        <f t="array" aca="1" ref="H317" ca="1">CHOOSE(MOD(COLUMN(B:B),2)+1,IFERROR(SMALL(IF((codetiers=$A317)*(codeart=$C317),tranche,""),COLUMN(B:B)/2*MOD(COLUMN(A:A),2)),""),IFERROR(SMALL(IF((codetiers=$A317)*(codeart=$C317),prixu,""),COLUMN(A:A)/2*MOD(COLUMN(B:B),2)),""))</f>
        <v>1</v>
      </c>
      <c r="I317" s="28">
        <f t="array" aca="1" ref="I317" ca="1">CHOOSE(MOD(COLUMN(C:C),2)+1,IFERROR(SMALL(IF((codetiers=$A317)*(codeart=$C317),tranche,""),COLUMN(C:C)/2*MOD(COLUMN(B:B),2)),""),IFERROR(SMALL(IF((codetiers=$A317)*(codeart=$C317),prixu,""),COLUMN(B:B)/2*MOD(COLUMN(C:C),2)),""))</f>
        <v>0</v>
      </c>
      <c r="J317" s="28">
        <f t="array" aca="1" ref="J317" ca="1">CHOOSE(MOD(COLUMN(D:D),2)+1,IFERROR(SMALL(IF((codetiers=$A317)*(codeart=$C317),tranche,""),COLUMN(D:D)/2*MOD(COLUMN(C:C),2)),""),IFERROR(SMALL(IF((codetiers=$A317)*(codeart=$C317),prixu,""),COLUMN(C:C)/2*MOD(COLUMN(D:D),2)),""))</f>
        <v>1</v>
      </c>
      <c r="K317" s="28">
        <f t="array" aca="1" ref="K317" ca="1">CHOOSE(MOD(COLUMN(E:E),2)+1,IFERROR(SMALL(IF((codetiers=$A317)*(codeart=$C317),tranche,""),COLUMN(E:E)/2*MOD(COLUMN(D:D),2)),""),IFERROR(SMALL(IF((codetiers=$A317)*(codeart=$C317),prixu,""),COLUMN(D:D)/2*MOD(COLUMN(E:E),2)),""))</f>
        <v>0</v>
      </c>
      <c r="L317" s="28" t="str">
        <f t="array" aca="1" ref="L317" ca="1">CHOOSE(MOD(COLUMN(F:F),2)+1,IFERROR(SMALL(IF((codetiers=$A317)*(codeart=$C317),tranche,""),COLUMN(F:F)/2*MOD(COLUMN(E:E),2)),""),IFERROR(SMALL(IF((codetiers=$A317)*(codeart=$C317),prixu,""),COLUMN(E:E)/2*MOD(COLUMN(F:F),2)),""))</f>
        <v/>
      </c>
      <c r="M317" s="28" t="str">
        <f t="array" aca="1" ref="M317" ca="1">CHOOSE(MOD(COLUMN(G:G),2)+1,IFERROR(SMALL(IF((codetiers=$A317)*(codeart=$C317),tranche,""),COLUMN(G:G)/2*MOD(COLUMN(F:F),2)),""),IFERROR(SMALL(IF((codetiers=$A317)*(codeart=$C317),prixu,""),COLUMN(F:F)/2*MOD(COLUMN(G:G),2)),""))</f>
        <v/>
      </c>
      <c r="N317" s="28" t="str">
        <f t="array" aca="1" ref="N317" ca="1">CHOOSE(MOD(COLUMN(H:H),2)+1,IFERROR(SMALL(IF((codetiers=$A317)*(codeart=$C317),tranche,""),COLUMN(H:H)/2*MOD(COLUMN(G:G),2)),""),IFERROR(SMALL(IF((codetiers=$A317)*(codeart=$C317),prixu,""),COLUMN(G:G)/2*MOD(COLUMN(H:H),2)),""))</f>
        <v/>
      </c>
      <c r="O317" s="28" t="str">
        <f t="array" aca="1" ref="O317" ca="1">CHOOSE(MOD(COLUMN(I:I),2)+1,IFERROR(SMALL(IF((codetiers=$A317)*(codeart=$C317),tranche,""),COLUMN(I:I)/2*MOD(COLUMN(H:H),2)),""),IFERROR(SMALL(IF((codetiers=$A317)*(codeart=$C317),prixu,""),COLUMN(H:H)/2*MOD(COLUMN(I:I),2)),""))</f>
        <v/>
      </c>
      <c r="P317" s="28" t="str">
        <f t="array" aca="1" ref="P317" ca="1">CHOOSE(MOD(COLUMN(J:J),2)+1,IFERROR(SMALL(IF((codetiers=$A317)*(codeart=$C317),tranche,""),COLUMN(J:J)/2*MOD(COLUMN(I:I),2)),""),IFERROR(SMALL(IF((codetiers=$A317)*(codeart=$C317),prixu,""),COLUMN(I:I)/2*MOD(COLUMN(J:J),2)),""))</f>
        <v/>
      </c>
      <c r="Q317" s="28" t="str">
        <f t="array" aca="1" ref="Q317" ca="1">CHOOSE(MOD(COLUMN(K:K),2)+1,IFERROR(SMALL(IF((codetiers=$A317)*(codeart=$C317),tranche,""),COLUMN(K:K)/2*MOD(COLUMN(J:J),2)),""),IFERROR(SMALL(IF((codetiers=$A317)*(codeart=$C317),prixu,""),COLUMN(J:J)/2*MOD(COLUMN(K:K),2)),""))</f>
        <v/>
      </c>
      <c r="R317" s="28" t="str">
        <f t="array" aca="1" ref="R317" ca="1">CHOOSE(MOD(COLUMN(L:L),2)+1,IFERROR(SMALL(IF((codetiers=$A317)*(codeart=$C317),tranche,""),COLUMN(L:L)/2*MOD(COLUMN(K:K),2)),""),IFERROR(SMALL(IF((codetiers=$A317)*(codeart=$C317),prixu,""),COLUMN(K:K)/2*MOD(COLUMN(L:L),2)),""))</f>
        <v/>
      </c>
      <c r="S317" s="28" t="str">
        <f t="array" aca="1" ref="S317" ca="1">CHOOSE(MOD(COLUMN(M:M),2)+1,IFERROR(SMALL(IF((codetiers=$A317)*(codeart=$C317),tranche,""),COLUMN(M:M)/2*MOD(COLUMN(L:L),2)),""),IFERROR(SMALL(IF((codetiers=$A317)*(codeart=$C317),prixu,""),COLUMN(L:L)/2*MOD(COLUMN(M:M),2)),""))</f>
        <v/>
      </c>
    </row>
    <row r="318" spans="1:19">
      <c r="A318" s="26" t="str">
        <f ca="1">INDEX(codetiers,SMALL(colindex,ROW(A317)))</f>
        <v>100488</v>
      </c>
      <c r="B318" s="26" t="str">
        <f ca="1">VLOOKUP($A318,infos,COLUMN(B:B),0)</f>
        <v>DENTAL HI TEC</v>
      </c>
      <c r="C318" s="26" t="str">
        <f ca="1">INDEX(codeart,SMALL(colindex,ROW(A317)))</f>
        <v>PSTFRL</v>
      </c>
      <c r="D318" s="26">
        <f ca="1">INDEX(infos,SMALL(colindex,ROW(A317)),COLUMN(D:D))</f>
        <v>0</v>
      </c>
      <c r="E318" s="26" t="str">
        <f ca="1">INDEX(infos,SMALL(colindex,ROW($A317)),COLUMN(E:E))</f>
        <v>FRAIS DE LANCEMENT</v>
      </c>
      <c r="F318" s="26">
        <f ca="1">INDEX(infos,SMALL(colindex,ROW($A317)),COLUMN(F:F))</f>
        <v>0</v>
      </c>
      <c r="G318" s="26" t="str">
        <f ca="1">INDEX(infos,SMALL(colindex,ROW($A317)),COLUMN(G:G))</f>
        <v>MED</v>
      </c>
      <c r="H318" s="28">
        <f t="array" aca="1" ref="H318" ca="1">CHOOSE(MOD(COLUMN(B:B),2)+1,IFERROR(SMALL(IF((codetiers=$A318)*(codeart=$C318),tranche,""),COLUMN(B:B)/2*MOD(COLUMN(A:A),2)),""),IFERROR(SMALL(IF((codetiers=$A318)*(codeart=$C318),prixu,""),COLUMN(A:A)/2*MOD(COLUMN(B:B),2)),""))</f>
        <v>0</v>
      </c>
      <c r="I318" s="28">
        <f t="array" aca="1" ref="I318" ca="1">CHOOSE(MOD(COLUMN(C:C),2)+1,IFERROR(SMALL(IF((codetiers=$A318)*(codeart=$C318),tranche,""),COLUMN(C:C)/2*MOD(COLUMN(B:B),2)),""),IFERROR(SMALL(IF((codetiers=$A318)*(codeart=$C318),prixu,""),COLUMN(B:B)/2*MOD(COLUMN(C:C),2)),""))</f>
        <v>18</v>
      </c>
      <c r="J318" s="28" t="str">
        <f t="array" aca="1" ref="J318" ca="1">CHOOSE(MOD(COLUMN(D:D),2)+1,IFERROR(SMALL(IF((codetiers=$A318)*(codeart=$C318),tranche,""),COLUMN(D:D)/2*MOD(COLUMN(C:C),2)),""),IFERROR(SMALL(IF((codetiers=$A318)*(codeart=$C318),prixu,""),COLUMN(C:C)/2*MOD(COLUMN(D:D),2)),""))</f>
        <v/>
      </c>
      <c r="K318" s="28" t="str">
        <f t="array" aca="1" ref="K318" ca="1">CHOOSE(MOD(COLUMN(E:E),2)+1,IFERROR(SMALL(IF((codetiers=$A318)*(codeart=$C318),tranche,""),COLUMN(E:E)/2*MOD(COLUMN(D:D),2)),""),IFERROR(SMALL(IF((codetiers=$A318)*(codeart=$C318),prixu,""),COLUMN(D:D)/2*MOD(COLUMN(E:E),2)),""))</f>
        <v/>
      </c>
      <c r="L318" s="28" t="str">
        <f t="array" aca="1" ref="L318" ca="1">CHOOSE(MOD(COLUMN(F:F),2)+1,IFERROR(SMALL(IF((codetiers=$A318)*(codeart=$C318),tranche,""),COLUMN(F:F)/2*MOD(COLUMN(E:E),2)),""),IFERROR(SMALL(IF((codetiers=$A318)*(codeart=$C318),prixu,""),COLUMN(E:E)/2*MOD(COLUMN(F:F),2)),""))</f>
        <v/>
      </c>
      <c r="M318" s="28" t="str">
        <f t="array" aca="1" ref="M318" ca="1">CHOOSE(MOD(COLUMN(G:G),2)+1,IFERROR(SMALL(IF((codetiers=$A318)*(codeart=$C318),tranche,""),COLUMN(G:G)/2*MOD(COLUMN(F:F),2)),""),IFERROR(SMALL(IF((codetiers=$A318)*(codeart=$C318),prixu,""),COLUMN(F:F)/2*MOD(COLUMN(G:G),2)),""))</f>
        <v/>
      </c>
      <c r="N318" s="28" t="str">
        <f t="array" aca="1" ref="N318" ca="1">CHOOSE(MOD(COLUMN(H:H),2)+1,IFERROR(SMALL(IF((codetiers=$A318)*(codeart=$C318),tranche,""),COLUMN(H:H)/2*MOD(COLUMN(G:G),2)),""),IFERROR(SMALL(IF((codetiers=$A318)*(codeart=$C318),prixu,""),COLUMN(G:G)/2*MOD(COLUMN(H:H),2)),""))</f>
        <v/>
      </c>
      <c r="O318" s="28" t="str">
        <f t="array" aca="1" ref="O318" ca="1">CHOOSE(MOD(COLUMN(I:I),2)+1,IFERROR(SMALL(IF((codetiers=$A318)*(codeart=$C318),tranche,""),COLUMN(I:I)/2*MOD(COLUMN(H:H),2)),""),IFERROR(SMALL(IF((codetiers=$A318)*(codeart=$C318),prixu,""),COLUMN(H:H)/2*MOD(COLUMN(I:I),2)),""))</f>
        <v/>
      </c>
      <c r="P318" s="28" t="str">
        <f t="array" aca="1" ref="P318" ca="1">CHOOSE(MOD(COLUMN(J:J),2)+1,IFERROR(SMALL(IF((codetiers=$A318)*(codeart=$C318),tranche,""),COLUMN(J:J)/2*MOD(COLUMN(I:I),2)),""),IFERROR(SMALL(IF((codetiers=$A318)*(codeart=$C318),prixu,""),COLUMN(I:I)/2*MOD(COLUMN(J:J),2)),""))</f>
        <v/>
      </c>
      <c r="Q318" s="28" t="str">
        <f t="array" aca="1" ref="Q318" ca="1">CHOOSE(MOD(COLUMN(K:K),2)+1,IFERROR(SMALL(IF((codetiers=$A318)*(codeart=$C318),tranche,""),COLUMN(K:K)/2*MOD(COLUMN(J:J),2)),""),IFERROR(SMALL(IF((codetiers=$A318)*(codeart=$C318),prixu,""),COLUMN(J:J)/2*MOD(COLUMN(K:K),2)),""))</f>
        <v/>
      </c>
      <c r="R318" s="28" t="str">
        <f t="array" aca="1" ref="R318" ca="1">CHOOSE(MOD(COLUMN(L:L),2)+1,IFERROR(SMALL(IF((codetiers=$A318)*(codeart=$C318),tranche,""),COLUMN(L:L)/2*MOD(COLUMN(K:K),2)),""),IFERROR(SMALL(IF((codetiers=$A318)*(codeart=$C318),prixu,""),COLUMN(K:K)/2*MOD(COLUMN(L:L),2)),""))</f>
        <v/>
      </c>
      <c r="S318" s="28" t="str">
        <f t="array" aca="1" ref="S318" ca="1">CHOOSE(MOD(COLUMN(M:M),2)+1,IFERROR(SMALL(IF((codetiers=$A318)*(codeart=$C318),tranche,""),COLUMN(M:M)/2*MOD(COLUMN(L:L),2)),""),IFERROR(SMALL(IF((codetiers=$A318)*(codeart=$C318),prixu,""),COLUMN(L:L)/2*MOD(COLUMN(M:M),2)),""))</f>
        <v/>
      </c>
    </row>
    <row r="319" spans="1:19">
      <c r="A319" s="26" t="str">
        <f ca="1">INDEX(codetiers,SMALL(colindex,ROW(A318)))</f>
        <v>130231</v>
      </c>
      <c r="B319" s="26" t="str">
        <f ca="1">VLOOKUP($A319,infos,COLUMN(B:B),0)</f>
        <v>MEDICREA INTERNATIONAL</v>
      </c>
      <c r="C319" s="26" t="str">
        <f ca="1">INDEX(codeart,SMALL(colindex,ROW(A318)))</f>
        <v>PSTFRL</v>
      </c>
      <c r="D319" s="26">
        <f ca="1">INDEX(infos,SMALL(colindex,ROW(A318)),COLUMN(D:D))</f>
        <v>0</v>
      </c>
      <c r="E319" s="26" t="str">
        <f ca="1">INDEX(infos,SMALL(colindex,ROW($A318)),COLUMN(E:E))</f>
        <v>FRAIS DE LANCEMENT</v>
      </c>
      <c r="F319" s="26">
        <f ca="1">INDEX(infos,SMALL(colindex,ROW($A318)),COLUMN(F:F))</f>
        <v>0</v>
      </c>
      <c r="G319" s="26" t="str">
        <f ca="1">INDEX(infos,SMALL(colindex,ROW($A318)),COLUMN(G:G))</f>
        <v>MED</v>
      </c>
      <c r="H319" s="28">
        <f t="array" aca="1" ref="H319" ca="1">CHOOSE(MOD(COLUMN(B:B),2)+1,IFERROR(SMALL(IF((codetiers=$A319)*(codeart=$C319),tranche,""),COLUMN(B:B)/2*MOD(COLUMN(A:A),2)),""),IFERROR(SMALL(IF((codetiers=$A319)*(codeart=$C319),prixu,""),COLUMN(A:A)/2*MOD(COLUMN(B:B),2)),""))</f>
        <v>1</v>
      </c>
      <c r="I319" s="28">
        <f t="array" aca="1" ref="I319" ca="1">CHOOSE(MOD(COLUMN(C:C),2)+1,IFERROR(SMALL(IF((codetiers=$A319)*(codeart=$C319),tranche,""),COLUMN(C:C)/2*MOD(COLUMN(B:B),2)),""),IFERROR(SMALL(IF((codetiers=$A319)*(codeart=$C319),prixu,""),COLUMN(B:B)/2*MOD(COLUMN(C:C),2)),""))</f>
        <v>18</v>
      </c>
      <c r="J319" s="28" t="str">
        <f t="array" aca="1" ref="J319" ca="1">CHOOSE(MOD(COLUMN(D:D),2)+1,IFERROR(SMALL(IF((codetiers=$A319)*(codeart=$C319),tranche,""),COLUMN(D:D)/2*MOD(COLUMN(C:C),2)),""),IFERROR(SMALL(IF((codetiers=$A319)*(codeart=$C319),prixu,""),COLUMN(C:C)/2*MOD(COLUMN(D:D),2)),""))</f>
        <v/>
      </c>
      <c r="K319" s="28" t="str">
        <f t="array" aca="1" ref="K319" ca="1">CHOOSE(MOD(COLUMN(E:E),2)+1,IFERROR(SMALL(IF((codetiers=$A319)*(codeart=$C319),tranche,""),COLUMN(E:E)/2*MOD(COLUMN(D:D),2)),""),IFERROR(SMALL(IF((codetiers=$A319)*(codeart=$C319),prixu,""),COLUMN(D:D)/2*MOD(COLUMN(E:E),2)),""))</f>
        <v/>
      </c>
      <c r="L319" s="28" t="str">
        <f t="array" aca="1" ref="L319" ca="1">CHOOSE(MOD(COLUMN(F:F),2)+1,IFERROR(SMALL(IF((codetiers=$A319)*(codeart=$C319),tranche,""),COLUMN(F:F)/2*MOD(COLUMN(E:E),2)),""),IFERROR(SMALL(IF((codetiers=$A319)*(codeart=$C319),prixu,""),COLUMN(E:E)/2*MOD(COLUMN(F:F),2)),""))</f>
        <v/>
      </c>
      <c r="M319" s="28" t="str">
        <f t="array" aca="1" ref="M319" ca="1">CHOOSE(MOD(COLUMN(G:G),2)+1,IFERROR(SMALL(IF((codetiers=$A319)*(codeart=$C319),tranche,""),COLUMN(G:G)/2*MOD(COLUMN(F:F),2)),""),IFERROR(SMALL(IF((codetiers=$A319)*(codeart=$C319),prixu,""),COLUMN(F:F)/2*MOD(COLUMN(G:G),2)),""))</f>
        <v/>
      </c>
      <c r="N319" s="28" t="str">
        <f t="array" aca="1" ref="N319" ca="1">CHOOSE(MOD(COLUMN(H:H),2)+1,IFERROR(SMALL(IF((codetiers=$A319)*(codeart=$C319),tranche,""),COLUMN(H:H)/2*MOD(COLUMN(G:G),2)),""),IFERROR(SMALL(IF((codetiers=$A319)*(codeart=$C319),prixu,""),COLUMN(G:G)/2*MOD(COLUMN(H:H),2)),""))</f>
        <v/>
      </c>
      <c r="O319" s="28" t="str">
        <f t="array" aca="1" ref="O319" ca="1">CHOOSE(MOD(COLUMN(I:I),2)+1,IFERROR(SMALL(IF((codetiers=$A319)*(codeart=$C319),tranche,""),COLUMN(I:I)/2*MOD(COLUMN(H:H),2)),""),IFERROR(SMALL(IF((codetiers=$A319)*(codeart=$C319),prixu,""),COLUMN(H:H)/2*MOD(COLUMN(I:I),2)),""))</f>
        <v/>
      </c>
      <c r="P319" s="28" t="str">
        <f t="array" aca="1" ref="P319" ca="1">CHOOSE(MOD(COLUMN(J:J),2)+1,IFERROR(SMALL(IF((codetiers=$A319)*(codeart=$C319),tranche,""),COLUMN(J:J)/2*MOD(COLUMN(I:I),2)),""),IFERROR(SMALL(IF((codetiers=$A319)*(codeart=$C319),prixu,""),COLUMN(I:I)/2*MOD(COLUMN(J:J),2)),""))</f>
        <v/>
      </c>
      <c r="Q319" s="28" t="str">
        <f t="array" aca="1" ref="Q319" ca="1">CHOOSE(MOD(COLUMN(K:K),2)+1,IFERROR(SMALL(IF((codetiers=$A319)*(codeart=$C319),tranche,""),COLUMN(K:K)/2*MOD(COLUMN(J:J),2)),""),IFERROR(SMALL(IF((codetiers=$A319)*(codeart=$C319),prixu,""),COLUMN(J:J)/2*MOD(COLUMN(K:K),2)),""))</f>
        <v/>
      </c>
      <c r="R319" s="28" t="str">
        <f t="array" aca="1" ref="R319" ca="1">CHOOSE(MOD(COLUMN(L:L),2)+1,IFERROR(SMALL(IF((codetiers=$A319)*(codeart=$C319),tranche,""),COLUMN(L:L)/2*MOD(COLUMN(K:K),2)),""),IFERROR(SMALL(IF((codetiers=$A319)*(codeart=$C319),prixu,""),COLUMN(K:K)/2*MOD(COLUMN(L:L),2)),""))</f>
        <v/>
      </c>
      <c r="S319" s="28" t="str">
        <f t="array" aca="1" ref="S319" ca="1">CHOOSE(MOD(COLUMN(M:M),2)+1,IFERROR(SMALL(IF((codetiers=$A319)*(codeart=$C319),tranche,""),COLUMN(M:M)/2*MOD(COLUMN(L:L),2)),""),IFERROR(SMALL(IF((codetiers=$A319)*(codeart=$C319),prixu,""),COLUMN(L:L)/2*MOD(COLUMN(M:M),2)),""))</f>
        <v/>
      </c>
    </row>
    <row r="320" spans="1:19">
      <c r="A320" s="26" t="str">
        <f ca="1">INDEX(codetiers,SMALL(colindex,ROW(A319)))</f>
        <v>130370</v>
      </c>
      <c r="B320" s="26" t="str">
        <f ca="1">VLOOKUP($A320,infos,COLUMN(B:B),0)</f>
        <v>AFT MICROMECANIQUE</v>
      </c>
      <c r="C320" s="26" t="str">
        <f ca="1">INDEX(codeart,SMALL(colindex,ROW(A319)))</f>
        <v>PSTFRL</v>
      </c>
      <c r="D320" s="26">
        <f ca="1">INDEX(infos,SMALL(colindex,ROW(A319)),COLUMN(D:D))</f>
        <v>0</v>
      </c>
      <c r="E320" s="26" t="str">
        <f ca="1">INDEX(infos,SMALL(colindex,ROW($A319)),COLUMN(E:E))</f>
        <v>FRAIS DE LANCEMENT</v>
      </c>
      <c r="F320" s="26">
        <f ca="1">INDEX(infos,SMALL(colindex,ROW($A319)),COLUMN(F:F))</f>
        <v>0</v>
      </c>
      <c r="G320" s="26" t="str">
        <f ca="1">INDEX(infos,SMALL(colindex,ROW($A319)),COLUMN(G:G))</f>
        <v>MED</v>
      </c>
      <c r="H320" s="28">
        <f t="array" aca="1" ref="H320" ca="1">CHOOSE(MOD(COLUMN(B:B),2)+1,IFERROR(SMALL(IF((codetiers=$A320)*(codeart=$C320),tranche,""),COLUMN(B:B)/2*MOD(COLUMN(A:A),2)),""),IFERROR(SMALL(IF((codetiers=$A320)*(codeart=$C320),prixu,""),COLUMN(A:A)/2*MOD(COLUMN(B:B),2)),""))</f>
        <v>1</v>
      </c>
      <c r="I320" s="28">
        <f t="array" aca="1" ref="I320" ca="1">CHOOSE(MOD(COLUMN(C:C),2)+1,IFERROR(SMALL(IF((codetiers=$A320)*(codeart=$C320),tranche,""),COLUMN(C:C)/2*MOD(COLUMN(B:B),2)),""),IFERROR(SMALL(IF((codetiers=$A320)*(codeart=$C320),prixu,""),COLUMN(B:B)/2*MOD(COLUMN(C:C),2)),""))</f>
        <v>0</v>
      </c>
      <c r="J320" s="28" t="str">
        <f t="array" aca="1" ref="J320" ca="1">CHOOSE(MOD(COLUMN(D:D),2)+1,IFERROR(SMALL(IF((codetiers=$A320)*(codeart=$C320),tranche,""),COLUMN(D:D)/2*MOD(COLUMN(C:C),2)),""),IFERROR(SMALL(IF((codetiers=$A320)*(codeart=$C320),prixu,""),COLUMN(C:C)/2*MOD(COLUMN(D:D),2)),""))</f>
        <v/>
      </c>
      <c r="K320" s="28" t="str">
        <f t="array" aca="1" ref="K320" ca="1">CHOOSE(MOD(COLUMN(E:E),2)+1,IFERROR(SMALL(IF((codetiers=$A320)*(codeart=$C320),tranche,""),COLUMN(E:E)/2*MOD(COLUMN(D:D),2)),""),IFERROR(SMALL(IF((codetiers=$A320)*(codeart=$C320),prixu,""),COLUMN(D:D)/2*MOD(COLUMN(E:E),2)),""))</f>
        <v/>
      </c>
      <c r="L320" s="28" t="str">
        <f t="array" aca="1" ref="L320" ca="1">CHOOSE(MOD(COLUMN(F:F),2)+1,IFERROR(SMALL(IF((codetiers=$A320)*(codeart=$C320),tranche,""),COLUMN(F:F)/2*MOD(COLUMN(E:E),2)),""),IFERROR(SMALL(IF((codetiers=$A320)*(codeart=$C320),prixu,""),COLUMN(E:E)/2*MOD(COLUMN(F:F),2)),""))</f>
        <v/>
      </c>
      <c r="M320" s="28" t="str">
        <f t="array" aca="1" ref="M320" ca="1">CHOOSE(MOD(COLUMN(G:G),2)+1,IFERROR(SMALL(IF((codetiers=$A320)*(codeart=$C320),tranche,""),COLUMN(G:G)/2*MOD(COLUMN(F:F),2)),""),IFERROR(SMALL(IF((codetiers=$A320)*(codeart=$C320),prixu,""),COLUMN(F:F)/2*MOD(COLUMN(G:G),2)),""))</f>
        <v/>
      </c>
      <c r="N320" s="28" t="str">
        <f t="array" aca="1" ref="N320" ca="1">CHOOSE(MOD(COLUMN(H:H),2)+1,IFERROR(SMALL(IF((codetiers=$A320)*(codeart=$C320),tranche,""),COLUMN(H:H)/2*MOD(COLUMN(G:G),2)),""),IFERROR(SMALL(IF((codetiers=$A320)*(codeart=$C320),prixu,""),COLUMN(G:G)/2*MOD(COLUMN(H:H),2)),""))</f>
        <v/>
      </c>
      <c r="O320" s="28" t="str">
        <f t="array" aca="1" ref="O320" ca="1">CHOOSE(MOD(COLUMN(I:I),2)+1,IFERROR(SMALL(IF((codetiers=$A320)*(codeart=$C320),tranche,""),COLUMN(I:I)/2*MOD(COLUMN(H:H),2)),""),IFERROR(SMALL(IF((codetiers=$A320)*(codeart=$C320),prixu,""),COLUMN(H:H)/2*MOD(COLUMN(I:I),2)),""))</f>
        <v/>
      </c>
      <c r="P320" s="28" t="str">
        <f t="array" aca="1" ref="P320" ca="1">CHOOSE(MOD(COLUMN(J:J),2)+1,IFERROR(SMALL(IF((codetiers=$A320)*(codeart=$C320),tranche,""),COLUMN(J:J)/2*MOD(COLUMN(I:I),2)),""),IFERROR(SMALL(IF((codetiers=$A320)*(codeart=$C320),prixu,""),COLUMN(I:I)/2*MOD(COLUMN(J:J),2)),""))</f>
        <v/>
      </c>
      <c r="Q320" s="28" t="str">
        <f t="array" aca="1" ref="Q320" ca="1">CHOOSE(MOD(COLUMN(K:K),2)+1,IFERROR(SMALL(IF((codetiers=$A320)*(codeart=$C320),tranche,""),COLUMN(K:K)/2*MOD(COLUMN(J:J),2)),""),IFERROR(SMALL(IF((codetiers=$A320)*(codeart=$C320),prixu,""),COLUMN(J:J)/2*MOD(COLUMN(K:K),2)),""))</f>
        <v/>
      </c>
      <c r="R320" s="28" t="str">
        <f t="array" aca="1" ref="R320" ca="1">CHOOSE(MOD(COLUMN(L:L),2)+1,IFERROR(SMALL(IF((codetiers=$A320)*(codeart=$C320),tranche,""),COLUMN(L:L)/2*MOD(COLUMN(K:K),2)),""),IFERROR(SMALL(IF((codetiers=$A320)*(codeart=$C320),prixu,""),COLUMN(K:K)/2*MOD(COLUMN(L:L),2)),""))</f>
        <v/>
      </c>
      <c r="S320" s="28" t="str">
        <f t="array" aca="1" ref="S320" ca="1">CHOOSE(MOD(COLUMN(M:M),2)+1,IFERROR(SMALL(IF((codetiers=$A320)*(codeart=$C320),tranche,""),COLUMN(M:M)/2*MOD(COLUMN(L:L),2)),""),IFERROR(SMALL(IF((codetiers=$A320)*(codeart=$C320),prixu,""),COLUMN(L:L)/2*MOD(COLUMN(M:M),2)),""))</f>
        <v/>
      </c>
    </row>
    <row r="321" spans="1:19">
      <c r="A321" s="26" t="str">
        <f ca="1">INDEX(codetiers,SMALL(colindex,ROW(A320)))</f>
        <v>130293</v>
      </c>
      <c r="B321" s="26" t="str">
        <f ca="1">VLOOKUP($A321,infos,COLUMN(B:B),0)</f>
        <v>LGR INDUSTRIE SAS</v>
      </c>
      <c r="C321" s="26" t="str">
        <f ca="1">INDEX(codeart,SMALL(colindex,ROW(A320)))</f>
        <v>PSTFRL</v>
      </c>
      <c r="D321" s="26">
        <f ca="1">INDEX(infos,SMALL(colindex,ROW(A320)),COLUMN(D:D))</f>
        <v>0</v>
      </c>
      <c r="E321" s="26" t="str">
        <f ca="1">INDEX(infos,SMALL(colindex,ROW($A320)),COLUMN(E:E))</f>
        <v>FRAIS DE LANCEMENT</v>
      </c>
      <c r="F321" s="26">
        <f ca="1">INDEX(infos,SMALL(colindex,ROW($A320)),COLUMN(F:F))</f>
        <v>0</v>
      </c>
      <c r="G321" s="26" t="str">
        <f ca="1">INDEX(infos,SMALL(colindex,ROW($A320)),COLUMN(G:G))</f>
        <v>MED</v>
      </c>
      <c r="H321" s="28">
        <f t="array" aca="1" ref="H321" ca="1">CHOOSE(MOD(COLUMN(B:B),2)+1,IFERROR(SMALL(IF((codetiers=$A321)*(codeart=$C321),tranche,""),COLUMN(B:B)/2*MOD(COLUMN(A:A),2)),""),IFERROR(SMALL(IF((codetiers=$A321)*(codeart=$C321),prixu,""),COLUMN(A:A)/2*MOD(COLUMN(B:B),2)),""))</f>
        <v>1</v>
      </c>
      <c r="I321" s="28">
        <f t="array" aca="1" ref="I321" ca="1">CHOOSE(MOD(COLUMN(C:C),2)+1,IFERROR(SMALL(IF((codetiers=$A321)*(codeart=$C321),tranche,""),COLUMN(C:C)/2*MOD(COLUMN(B:B),2)),""),IFERROR(SMALL(IF((codetiers=$A321)*(codeart=$C321),prixu,""),COLUMN(B:B)/2*MOD(COLUMN(C:C),2)),""))</f>
        <v>0</v>
      </c>
      <c r="J321" s="28" t="str">
        <f t="array" aca="1" ref="J321" ca="1">CHOOSE(MOD(COLUMN(D:D),2)+1,IFERROR(SMALL(IF((codetiers=$A321)*(codeart=$C321),tranche,""),COLUMN(D:D)/2*MOD(COLUMN(C:C),2)),""),IFERROR(SMALL(IF((codetiers=$A321)*(codeart=$C321),prixu,""),COLUMN(C:C)/2*MOD(COLUMN(D:D),2)),""))</f>
        <v/>
      </c>
      <c r="K321" s="28" t="str">
        <f t="array" aca="1" ref="K321" ca="1">CHOOSE(MOD(COLUMN(E:E),2)+1,IFERROR(SMALL(IF((codetiers=$A321)*(codeart=$C321),tranche,""),COLUMN(E:E)/2*MOD(COLUMN(D:D),2)),""),IFERROR(SMALL(IF((codetiers=$A321)*(codeart=$C321),prixu,""),COLUMN(D:D)/2*MOD(COLUMN(E:E),2)),""))</f>
        <v/>
      </c>
      <c r="L321" s="28" t="str">
        <f t="array" aca="1" ref="L321" ca="1">CHOOSE(MOD(COLUMN(F:F),2)+1,IFERROR(SMALL(IF((codetiers=$A321)*(codeart=$C321),tranche,""),COLUMN(F:F)/2*MOD(COLUMN(E:E),2)),""),IFERROR(SMALL(IF((codetiers=$A321)*(codeart=$C321),prixu,""),COLUMN(E:E)/2*MOD(COLUMN(F:F),2)),""))</f>
        <v/>
      </c>
      <c r="M321" s="28" t="str">
        <f t="array" aca="1" ref="M321" ca="1">CHOOSE(MOD(COLUMN(G:G),2)+1,IFERROR(SMALL(IF((codetiers=$A321)*(codeart=$C321),tranche,""),COLUMN(G:G)/2*MOD(COLUMN(F:F),2)),""),IFERROR(SMALL(IF((codetiers=$A321)*(codeart=$C321),prixu,""),COLUMN(F:F)/2*MOD(COLUMN(G:G),2)),""))</f>
        <v/>
      </c>
      <c r="N321" s="28" t="str">
        <f t="array" aca="1" ref="N321" ca="1">CHOOSE(MOD(COLUMN(H:H),2)+1,IFERROR(SMALL(IF((codetiers=$A321)*(codeart=$C321),tranche,""),COLUMN(H:H)/2*MOD(COLUMN(G:G),2)),""),IFERROR(SMALL(IF((codetiers=$A321)*(codeart=$C321),prixu,""),COLUMN(G:G)/2*MOD(COLUMN(H:H),2)),""))</f>
        <v/>
      </c>
      <c r="O321" s="28" t="str">
        <f t="array" aca="1" ref="O321" ca="1">CHOOSE(MOD(COLUMN(I:I),2)+1,IFERROR(SMALL(IF((codetiers=$A321)*(codeart=$C321),tranche,""),COLUMN(I:I)/2*MOD(COLUMN(H:H),2)),""),IFERROR(SMALL(IF((codetiers=$A321)*(codeart=$C321),prixu,""),COLUMN(H:H)/2*MOD(COLUMN(I:I),2)),""))</f>
        <v/>
      </c>
      <c r="P321" s="28" t="str">
        <f t="array" aca="1" ref="P321" ca="1">CHOOSE(MOD(COLUMN(J:J),2)+1,IFERROR(SMALL(IF((codetiers=$A321)*(codeart=$C321),tranche,""),COLUMN(J:J)/2*MOD(COLUMN(I:I),2)),""),IFERROR(SMALL(IF((codetiers=$A321)*(codeart=$C321),prixu,""),COLUMN(I:I)/2*MOD(COLUMN(J:J),2)),""))</f>
        <v/>
      </c>
      <c r="Q321" s="28" t="str">
        <f t="array" aca="1" ref="Q321" ca="1">CHOOSE(MOD(COLUMN(K:K),2)+1,IFERROR(SMALL(IF((codetiers=$A321)*(codeart=$C321),tranche,""),COLUMN(K:K)/2*MOD(COLUMN(J:J),2)),""),IFERROR(SMALL(IF((codetiers=$A321)*(codeart=$C321),prixu,""),COLUMN(J:J)/2*MOD(COLUMN(K:K),2)),""))</f>
        <v/>
      </c>
      <c r="R321" s="28" t="str">
        <f t="array" aca="1" ref="R321" ca="1">CHOOSE(MOD(COLUMN(L:L),2)+1,IFERROR(SMALL(IF((codetiers=$A321)*(codeart=$C321),tranche,""),COLUMN(L:L)/2*MOD(COLUMN(K:K),2)),""),IFERROR(SMALL(IF((codetiers=$A321)*(codeart=$C321),prixu,""),COLUMN(K:K)/2*MOD(COLUMN(L:L),2)),""))</f>
        <v/>
      </c>
      <c r="S321" s="28" t="str">
        <f t="array" aca="1" ref="S321" ca="1">CHOOSE(MOD(COLUMN(M:M),2)+1,IFERROR(SMALL(IF((codetiers=$A321)*(codeart=$C321),tranche,""),COLUMN(M:M)/2*MOD(COLUMN(L:L),2)),""),IFERROR(SMALL(IF((codetiers=$A321)*(codeart=$C321),prixu,""),COLUMN(L:L)/2*MOD(COLUMN(M:M),2)),""))</f>
        <v/>
      </c>
    </row>
    <row r="322" spans="1:19">
      <c r="A322" s="26" t="str">
        <f ca="1">INDEX(codetiers,SMALL(colindex,ROW(A321)))</f>
        <v>100488</v>
      </c>
      <c r="B322" s="26" t="str">
        <f ca="1">VLOOKUP($A322,infos,COLUMN(B:B),0)</f>
        <v>DENTAL HI TEC</v>
      </c>
      <c r="C322" s="26" t="str">
        <f ca="1">INDEX(codeart,SMALL(colindex,ROW(A321)))</f>
        <v>PSTPOR001</v>
      </c>
      <c r="D322" s="26">
        <f ca="1">INDEX(infos,SMALL(colindex,ROW(A321)),COLUMN(D:D))</f>
        <v>0</v>
      </c>
      <c r="E322" s="26" t="str">
        <f ca="1">INDEX(infos,SMALL(colindex,ROW($A321)),COLUMN(E:E))</f>
        <v>PORT COLIS &lt; 5 kg</v>
      </c>
      <c r="F322" s="26">
        <f ca="1">INDEX(infos,SMALL(colindex,ROW($A321)),COLUMN(F:F))</f>
        <v>0</v>
      </c>
      <c r="G322" s="26" t="str">
        <f ca="1">INDEX(infos,SMALL(colindex,ROW($A321)),COLUMN(G:G))</f>
        <v>DIV</v>
      </c>
      <c r="H322" s="28">
        <f t="array" aca="1" ref="H322" ca="1">CHOOSE(MOD(COLUMN(B:B),2)+1,IFERROR(SMALL(IF((codetiers=$A322)*(codeart=$C322),tranche,""),COLUMN(B:B)/2*MOD(COLUMN(A:A),2)),""),IFERROR(SMALL(IF((codetiers=$A322)*(codeart=$C322),prixu,""),COLUMN(A:A)/2*MOD(COLUMN(B:B),2)),""))</f>
        <v>0</v>
      </c>
      <c r="I322" s="28">
        <f t="array" aca="1" ref="I322" ca="1">CHOOSE(MOD(COLUMN(C:C),2)+1,IFERROR(SMALL(IF((codetiers=$A322)*(codeart=$C322),tranche,""),COLUMN(C:C)/2*MOD(COLUMN(B:B),2)),""),IFERROR(SMALL(IF((codetiers=$A322)*(codeart=$C322),prixu,""),COLUMN(B:B)/2*MOD(COLUMN(C:C),2)),""))</f>
        <v>25.6</v>
      </c>
      <c r="J322" s="28">
        <f t="array" aca="1" ref="J322" ca="1">CHOOSE(MOD(COLUMN(D:D),2)+1,IFERROR(SMALL(IF((codetiers=$A322)*(codeart=$C322),tranche,""),COLUMN(D:D)/2*MOD(COLUMN(C:C),2)),""),IFERROR(SMALL(IF((codetiers=$A322)*(codeart=$C322),prixu,""),COLUMN(C:C)/2*MOD(COLUMN(D:D),2)),""))</f>
        <v>0</v>
      </c>
      <c r="K322" s="28">
        <f t="array" aca="1" ref="K322" ca="1">CHOOSE(MOD(COLUMN(E:E),2)+1,IFERROR(SMALL(IF((codetiers=$A322)*(codeart=$C322),tranche,""),COLUMN(E:E)/2*MOD(COLUMN(D:D),2)),""),IFERROR(SMALL(IF((codetiers=$A322)*(codeart=$C322),prixu,""),COLUMN(D:D)/2*MOD(COLUMN(E:E),2)),""))</f>
        <v>25.6</v>
      </c>
      <c r="L322" s="28">
        <f t="array" aca="1" ref="L322" ca="1">CHOOSE(MOD(COLUMN(F:F),2)+1,IFERROR(SMALL(IF((codetiers=$A322)*(codeart=$C322),tranche,""),COLUMN(F:F)/2*MOD(COLUMN(E:E),2)),""),IFERROR(SMALL(IF((codetiers=$A322)*(codeart=$C322),prixu,""),COLUMN(E:E)/2*MOD(COLUMN(F:F),2)),""))</f>
        <v>0</v>
      </c>
      <c r="M322" s="28">
        <f t="array" aca="1" ref="M322" ca="1">CHOOSE(MOD(COLUMN(G:G),2)+1,IFERROR(SMALL(IF((codetiers=$A322)*(codeart=$C322),tranche,""),COLUMN(G:G)/2*MOD(COLUMN(F:F),2)),""),IFERROR(SMALL(IF((codetiers=$A322)*(codeart=$C322),prixu,""),COLUMN(F:F)/2*MOD(COLUMN(G:G),2)),""))</f>
        <v>25.6</v>
      </c>
      <c r="N322" s="28" t="str">
        <f t="array" aca="1" ref="N322" ca="1">CHOOSE(MOD(COLUMN(H:H),2)+1,IFERROR(SMALL(IF((codetiers=$A322)*(codeart=$C322),tranche,""),COLUMN(H:H)/2*MOD(COLUMN(G:G),2)),""),IFERROR(SMALL(IF((codetiers=$A322)*(codeart=$C322),prixu,""),COLUMN(G:G)/2*MOD(COLUMN(H:H),2)),""))</f>
        <v/>
      </c>
      <c r="O322" s="28" t="str">
        <f t="array" aca="1" ref="O322" ca="1">CHOOSE(MOD(COLUMN(I:I),2)+1,IFERROR(SMALL(IF((codetiers=$A322)*(codeart=$C322),tranche,""),COLUMN(I:I)/2*MOD(COLUMN(H:H),2)),""),IFERROR(SMALL(IF((codetiers=$A322)*(codeart=$C322),prixu,""),COLUMN(H:H)/2*MOD(COLUMN(I:I),2)),""))</f>
        <v/>
      </c>
      <c r="P322" s="28" t="str">
        <f t="array" aca="1" ref="P322" ca="1">CHOOSE(MOD(COLUMN(J:J),2)+1,IFERROR(SMALL(IF((codetiers=$A322)*(codeart=$C322),tranche,""),COLUMN(J:J)/2*MOD(COLUMN(I:I),2)),""),IFERROR(SMALL(IF((codetiers=$A322)*(codeart=$C322),prixu,""),COLUMN(I:I)/2*MOD(COLUMN(J:J),2)),""))</f>
        <v/>
      </c>
      <c r="Q322" s="28" t="str">
        <f t="array" aca="1" ref="Q322" ca="1">CHOOSE(MOD(COLUMN(K:K),2)+1,IFERROR(SMALL(IF((codetiers=$A322)*(codeart=$C322),tranche,""),COLUMN(K:K)/2*MOD(COLUMN(J:J),2)),""),IFERROR(SMALL(IF((codetiers=$A322)*(codeart=$C322),prixu,""),COLUMN(J:J)/2*MOD(COLUMN(K:K),2)),""))</f>
        <v/>
      </c>
      <c r="R322" s="28" t="str">
        <f t="array" aca="1" ref="R322" ca="1">CHOOSE(MOD(COLUMN(L:L),2)+1,IFERROR(SMALL(IF((codetiers=$A322)*(codeart=$C322),tranche,""),COLUMN(L:L)/2*MOD(COLUMN(K:K),2)),""),IFERROR(SMALL(IF((codetiers=$A322)*(codeart=$C322),prixu,""),COLUMN(K:K)/2*MOD(COLUMN(L:L),2)),""))</f>
        <v/>
      </c>
      <c r="S322" s="28" t="str">
        <f t="array" aca="1" ref="S322" ca="1">CHOOSE(MOD(COLUMN(M:M),2)+1,IFERROR(SMALL(IF((codetiers=$A322)*(codeart=$C322),tranche,""),COLUMN(M:M)/2*MOD(COLUMN(L:L),2)),""),IFERROR(SMALL(IF((codetiers=$A322)*(codeart=$C322),prixu,""),COLUMN(L:L)/2*MOD(COLUMN(M:M),2)),""))</f>
        <v/>
      </c>
    </row>
    <row r="323" spans="1:19">
      <c r="A323" s="26" t="str">
        <f ca="1">INDEX(codetiers,SMALL(colindex,ROW(A322)))</f>
        <v>100269</v>
      </c>
      <c r="B323" s="26" t="str">
        <f ca="1">VLOOKUP($A323,infos,COLUMN(B:B),0)</f>
        <v>C2F IMPLANTS</v>
      </c>
      <c r="C323" s="26" t="str">
        <f ca="1">INDEX(codeart,SMALL(colindex,ROW(A322)))</f>
        <v>PT037</v>
      </c>
      <c r="D323" s="26">
        <f ca="1">INDEX(infos,SMALL(colindex,ROW(A322)),COLUMN(D:D))</f>
        <v>0</v>
      </c>
      <c r="E323" s="26" t="str">
        <f ca="1">INDEX(infos,SMALL(colindex,ROW($A322)),COLUMN(E:E))</f>
        <v>RACCORD DE PREHENSEUR</v>
      </c>
      <c r="F323" s="26">
        <f ca="1">INDEX(infos,SMALL(colindex,ROW($A322)),COLUMN(F:F))</f>
        <v>0</v>
      </c>
      <c r="G323" s="26" t="str">
        <f ca="1">INDEX(infos,SMALL(colindex,ROW($A322)),COLUMN(G:G))</f>
        <v>PEL</v>
      </c>
      <c r="H323" s="28">
        <f t="array" aca="1" ref="H323" ca="1">CHOOSE(MOD(COLUMN(B:B),2)+1,IFERROR(SMALL(IF((codetiers=$A323)*(codeart=$C323),tranche,""),COLUMN(B:B)/2*MOD(COLUMN(A:A),2)),""),IFERROR(SMALL(IF((codetiers=$A323)*(codeart=$C323),prixu,""),COLUMN(A:A)/2*MOD(COLUMN(B:B),2)),""))</f>
        <v>20</v>
      </c>
      <c r="I323" s="28">
        <f t="array" aca="1" ref="I323" ca="1">CHOOSE(MOD(COLUMN(C:C),2)+1,IFERROR(SMALL(IF((codetiers=$A323)*(codeart=$C323),tranche,""),COLUMN(C:C)/2*MOD(COLUMN(B:B),2)),""),IFERROR(SMALL(IF((codetiers=$A323)*(codeart=$C323),prixu,""),COLUMN(B:B)/2*MOD(COLUMN(C:C),2)),""))</f>
        <v>6.4</v>
      </c>
      <c r="J323" s="28">
        <f t="array" aca="1" ref="J323" ca="1">CHOOSE(MOD(COLUMN(D:D),2)+1,IFERROR(SMALL(IF((codetiers=$A323)*(codeart=$C323),tranche,""),COLUMN(D:D)/2*MOD(COLUMN(C:C),2)),""),IFERROR(SMALL(IF((codetiers=$A323)*(codeart=$C323),prixu,""),COLUMN(C:C)/2*MOD(COLUMN(D:D),2)),""))</f>
        <v>50</v>
      </c>
      <c r="K323" s="28">
        <f t="array" aca="1" ref="K323" ca="1">CHOOSE(MOD(COLUMN(E:E),2)+1,IFERROR(SMALL(IF((codetiers=$A323)*(codeart=$C323),tranche,""),COLUMN(E:E)/2*MOD(COLUMN(D:D),2)),""),IFERROR(SMALL(IF((codetiers=$A323)*(codeart=$C323),prixu,""),COLUMN(D:D)/2*MOD(COLUMN(E:E),2)),""))</f>
        <v>6.5</v>
      </c>
      <c r="L323" s="28" t="str">
        <f t="array" aca="1" ref="L323" ca="1">CHOOSE(MOD(COLUMN(F:F),2)+1,IFERROR(SMALL(IF((codetiers=$A323)*(codeart=$C323),tranche,""),COLUMN(F:F)/2*MOD(COLUMN(E:E),2)),""),IFERROR(SMALL(IF((codetiers=$A323)*(codeart=$C323),prixu,""),COLUMN(E:E)/2*MOD(COLUMN(F:F),2)),""))</f>
        <v/>
      </c>
      <c r="M323" s="28" t="str">
        <f t="array" aca="1" ref="M323" ca="1">CHOOSE(MOD(COLUMN(G:G),2)+1,IFERROR(SMALL(IF((codetiers=$A323)*(codeart=$C323),tranche,""),COLUMN(G:G)/2*MOD(COLUMN(F:F),2)),""),IFERROR(SMALL(IF((codetiers=$A323)*(codeart=$C323),prixu,""),COLUMN(F:F)/2*MOD(COLUMN(G:G),2)),""))</f>
        <v/>
      </c>
      <c r="N323" s="28" t="str">
        <f t="array" aca="1" ref="N323" ca="1">CHOOSE(MOD(COLUMN(H:H),2)+1,IFERROR(SMALL(IF((codetiers=$A323)*(codeart=$C323),tranche,""),COLUMN(H:H)/2*MOD(COLUMN(G:G),2)),""),IFERROR(SMALL(IF((codetiers=$A323)*(codeart=$C323),prixu,""),COLUMN(G:G)/2*MOD(COLUMN(H:H),2)),""))</f>
        <v/>
      </c>
      <c r="O323" s="28" t="str">
        <f t="array" aca="1" ref="O323" ca="1">CHOOSE(MOD(COLUMN(I:I),2)+1,IFERROR(SMALL(IF((codetiers=$A323)*(codeart=$C323),tranche,""),COLUMN(I:I)/2*MOD(COLUMN(H:H),2)),""),IFERROR(SMALL(IF((codetiers=$A323)*(codeart=$C323),prixu,""),COLUMN(H:H)/2*MOD(COLUMN(I:I),2)),""))</f>
        <v/>
      </c>
      <c r="P323" s="28" t="str">
        <f t="array" aca="1" ref="P323" ca="1">CHOOSE(MOD(COLUMN(J:J),2)+1,IFERROR(SMALL(IF((codetiers=$A323)*(codeart=$C323),tranche,""),COLUMN(J:J)/2*MOD(COLUMN(I:I),2)),""),IFERROR(SMALL(IF((codetiers=$A323)*(codeart=$C323),prixu,""),COLUMN(I:I)/2*MOD(COLUMN(J:J),2)),""))</f>
        <v/>
      </c>
      <c r="Q323" s="28" t="str">
        <f t="array" aca="1" ref="Q323" ca="1">CHOOSE(MOD(COLUMN(K:K),2)+1,IFERROR(SMALL(IF((codetiers=$A323)*(codeart=$C323),tranche,""),COLUMN(K:K)/2*MOD(COLUMN(J:J),2)),""),IFERROR(SMALL(IF((codetiers=$A323)*(codeart=$C323),prixu,""),COLUMN(J:J)/2*MOD(COLUMN(K:K),2)),""))</f>
        <v/>
      </c>
      <c r="R323" s="28" t="str">
        <f t="array" aca="1" ref="R323" ca="1">CHOOSE(MOD(COLUMN(L:L),2)+1,IFERROR(SMALL(IF((codetiers=$A323)*(codeart=$C323),tranche,""),COLUMN(L:L)/2*MOD(COLUMN(K:K),2)),""),IFERROR(SMALL(IF((codetiers=$A323)*(codeart=$C323),prixu,""),COLUMN(K:K)/2*MOD(COLUMN(L:L),2)),""))</f>
        <v/>
      </c>
      <c r="S323" s="28" t="str">
        <f t="array" aca="1" ref="S323" ca="1">CHOOSE(MOD(COLUMN(M:M),2)+1,IFERROR(SMALL(IF((codetiers=$A323)*(codeart=$C323),tranche,""),COLUMN(M:M)/2*MOD(COLUMN(L:L),2)),""),IFERROR(SMALL(IF((codetiers=$A323)*(codeart=$C323),prixu,""),COLUMN(L:L)/2*MOD(COLUMN(M:M),2)),""))</f>
        <v/>
      </c>
    </row>
    <row r="324" spans="1:19">
      <c r="A324" s="26" t="str">
        <f ca="1">INDEX(codetiers,SMALL(colindex,ROW(A323)))</f>
        <v>100269</v>
      </c>
      <c r="B324" s="26" t="str">
        <f ca="1">VLOOKUP($A324,infos,COLUMN(B:B),0)</f>
        <v>C2F IMPLANTS</v>
      </c>
      <c r="C324" s="26" t="str">
        <f ca="1">INDEX(codeart,SMALL(colindex,ROW(A323)))</f>
        <v>PT038</v>
      </c>
      <c r="D324" s="26">
        <f ca="1">INDEX(infos,SMALL(colindex,ROW(A323)),COLUMN(D:D))</f>
        <v>0</v>
      </c>
      <c r="E324" s="26" t="str">
        <f ca="1">INDEX(infos,SMALL(colindex,ROW($A323)),COLUMN(E:E))</f>
        <v>RACCORD PREHENS COTYLE COURBE</v>
      </c>
      <c r="F324" s="26">
        <f ca="1">INDEX(infos,SMALL(colindex,ROW($A323)),COLUMN(F:F))</f>
        <v>0</v>
      </c>
      <c r="G324" s="26" t="str">
        <f ca="1">INDEX(infos,SMALL(colindex,ROW($A323)),COLUMN(G:G))</f>
        <v>PEL</v>
      </c>
      <c r="H324" s="28">
        <f t="array" aca="1" ref="H324" ca="1">CHOOSE(MOD(COLUMN(B:B),2)+1,IFERROR(SMALL(IF((codetiers=$A324)*(codeart=$C324),tranche,""),COLUMN(B:B)/2*MOD(COLUMN(A:A),2)),""),IFERROR(SMALL(IF((codetiers=$A324)*(codeart=$C324),prixu,""),COLUMN(A:A)/2*MOD(COLUMN(B:B),2)),""))</f>
        <v>20</v>
      </c>
      <c r="I324" s="28">
        <f t="array" aca="1" ref="I324" ca="1">CHOOSE(MOD(COLUMN(C:C),2)+1,IFERROR(SMALL(IF((codetiers=$A324)*(codeart=$C324),tranche,""),COLUMN(C:C)/2*MOD(COLUMN(B:B),2)),""),IFERROR(SMALL(IF((codetiers=$A324)*(codeart=$C324),prixu,""),COLUMN(B:B)/2*MOD(COLUMN(C:C),2)),""))</f>
        <v>6.4</v>
      </c>
      <c r="J324" s="28">
        <f t="array" aca="1" ref="J324" ca="1">CHOOSE(MOD(COLUMN(D:D),2)+1,IFERROR(SMALL(IF((codetiers=$A324)*(codeart=$C324),tranche,""),COLUMN(D:D)/2*MOD(COLUMN(C:C),2)),""),IFERROR(SMALL(IF((codetiers=$A324)*(codeart=$C324),prixu,""),COLUMN(C:C)/2*MOD(COLUMN(D:D),2)),""))</f>
        <v>50</v>
      </c>
      <c r="K324" s="28">
        <f t="array" aca="1" ref="K324" ca="1">CHOOSE(MOD(COLUMN(E:E),2)+1,IFERROR(SMALL(IF((codetiers=$A324)*(codeart=$C324),tranche,""),COLUMN(E:E)/2*MOD(COLUMN(D:D),2)),""),IFERROR(SMALL(IF((codetiers=$A324)*(codeart=$C324),prixu,""),COLUMN(D:D)/2*MOD(COLUMN(E:E),2)),""))</f>
        <v>6.5</v>
      </c>
      <c r="L324" s="28" t="str">
        <f t="array" aca="1" ref="L324" ca="1">CHOOSE(MOD(COLUMN(F:F),2)+1,IFERROR(SMALL(IF((codetiers=$A324)*(codeart=$C324),tranche,""),COLUMN(F:F)/2*MOD(COLUMN(E:E),2)),""),IFERROR(SMALL(IF((codetiers=$A324)*(codeart=$C324),prixu,""),COLUMN(E:E)/2*MOD(COLUMN(F:F),2)),""))</f>
        <v/>
      </c>
      <c r="M324" s="28" t="str">
        <f t="array" aca="1" ref="M324" ca="1">CHOOSE(MOD(COLUMN(G:G),2)+1,IFERROR(SMALL(IF((codetiers=$A324)*(codeart=$C324),tranche,""),COLUMN(G:G)/2*MOD(COLUMN(F:F),2)),""),IFERROR(SMALL(IF((codetiers=$A324)*(codeart=$C324),prixu,""),COLUMN(F:F)/2*MOD(COLUMN(G:G),2)),""))</f>
        <v/>
      </c>
      <c r="N324" s="28" t="str">
        <f t="array" aca="1" ref="N324" ca="1">CHOOSE(MOD(COLUMN(H:H),2)+1,IFERROR(SMALL(IF((codetiers=$A324)*(codeart=$C324),tranche,""),COLUMN(H:H)/2*MOD(COLUMN(G:G),2)),""),IFERROR(SMALL(IF((codetiers=$A324)*(codeart=$C324),prixu,""),COLUMN(G:G)/2*MOD(COLUMN(H:H),2)),""))</f>
        <v/>
      </c>
      <c r="O324" s="28" t="str">
        <f t="array" aca="1" ref="O324" ca="1">CHOOSE(MOD(COLUMN(I:I),2)+1,IFERROR(SMALL(IF((codetiers=$A324)*(codeart=$C324),tranche,""),COLUMN(I:I)/2*MOD(COLUMN(H:H),2)),""),IFERROR(SMALL(IF((codetiers=$A324)*(codeart=$C324),prixu,""),COLUMN(H:H)/2*MOD(COLUMN(I:I),2)),""))</f>
        <v/>
      </c>
      <c r="P324" s="28" t="str">
        <f t="array" aca="1" ref="P324" ca="1">CHOOSE(MOD(COLUMN(J:J),2)+1,IFERROR(SMALL(IF((codetiers=$A324)*(codeart=$C324),tranche,""),COLUMN(J:J)/2*MOD(COLUMN(I:I),2)),""),IFERROR(SMALL(IF((codetiers=$A324)*(codeart=$C324),prixu,""),COLUMN(I:I)/2*MOD(COLUMN(J:J),2)),""))</f>
        <v/>
      </c>
      <c r="Q324" s="28" t="str">
        <f t="array" aca="1" ref="Q324" ca="1">CHOOSE(MOD(COLUMN(K:K),2)+1,IFERROR(SMALL(IF((codetiers=$A324)*(codeart=$C324),tranche,""),COLUMN(K:K)/2*MOD(COLUMN(J:J),2)),""),IFERROR(SMALL(IF((codetiers=$A324)*(codeart=$C324),prixu,""),COLUMN(J:J)/2*MOD(COLUMN(K:K),2)),""))</f>
        <v/>
      </c>
      <c r="R324" s="28" t="str">
        <f t="array" aca="1" ref="R324" ca="1">CHOOSE(MOD(COLUMN(L:L),2)+1,IFERROR(SMALL(IF((codetiers=$A324)*(codeart=$C324),tranche,""),COLUMN(L:L)/2*MOD(COLUMN(K:K),2)),""),IFERROR(SMALL(IF((codetiers=$A324)*(codeart=$C324),prixu,""),COLUMN(K:K)/2*MOD(COLUMN(L:L),2)),""))</f>
        <v/>
      </c>
      <c r="S324" s="28" t="str">
        <f t="array" aca="1" ref="S324" ca="1">CHOOSE(MOD(COLUMN(M:M),2)+1,IFERROR(SMALL(IF((codetiers=$A324)*(codeart=$C324),tranche,""),COLUMN(M:M)/2*MOD(COLUMN(L:L),2)),""),IFERROR(SMALL(IF((codetiers=$A324)*(codeart=$C324),prixu,""),COLUMN(L:L)/2*MOD(COLUMN(M:M),2)),""))</f>
        <v/>
      </c>
    </row>
    <row r="325" spans="1:19">
      <c r="A325" s="26" t="str">
        <f ca="1">INDEX(codetiers,SMALL(colindex,ROW(A324)))</f>
        <v>130337</v>
      </c>
      <c r="B325" s="26" t="str">
        <f ca="1">VLOOKUP($A325,infos,COLUMN(B:B),0)</f>
        <v>U.N.D</v>
      </c>
      <c r="C325" s="26" t="str">
        <f ca="1">INDEX(codeart,SMALL(colindex,ROW(A324)))</f>
        <v>REP40DSNGTPUPC3.4</v>
      </c>
      <c r="D325" s="26" t="str">
        <f ca="1">INDEX(infos,SMALL(colindex,ROW(A324)),COLUMN(D:D))</f>
        <v>B</v>
      </c>
      <c r="E325" s="26" t="str">
        <f ca="1">INDEX(infos,SMALL(colindex,ROW($A324)),COLUMN(E:E))</f>
        <v>TRANSFERT PICK UP Ø3.4</v>
      </c>
      <c r="F325" s="26">
        <f ca="1">INDEX(infos,SMALL(colindex,ROW($A324)),COLUMN(F:F))</f>
        <v>0</v>
      </c>
      <c r="G325" s="26" t="str">
        <f ca="1">INDEX(infos,SMALL(colindex,ROW($A324)),COLUMN(G:G))</f>
        <v>ANOD</v>
      </c>
      <c r="H325" s="28">
        <f t="array" aca="1" ref="H325" ca="1">CHOOSE(MOD(COLUMN(B:B),2)+1,IFERROR(SMALL(IF((codetiers=$A325)*(codeart=$C325),tranche,""),COLUMN(B:B)/2*MOD(COLUMN(A:A),2)),""),IFERROR(SMALL(IF((codetiers=$A325)*(codeart=$C325),prixu,""),COLUMN(A:A)/2*MOD(COLUMN(B:B),2)),""))</f>
        <v>49</v>
      </c>
      <c r="I325" s="28">
        <f t="array" aca="1" ref="I325" ca="1">CHOOSE(MOD(COLUMN(C:C),2)+1,IFERROR(SMALL(IF((codetiers=$A325)*(codeart=$C325),tranche,""),COLUMN(C:C)/2*MOD(COLUMN(B:B),2)),""),IFERROR(SMALL(IF((codetiers=$A325)*(codeart=$C325),prixu,""),COLUMN(B:B)/2*MOD(COLUMN(C:C),2)),""))</f>
        <v>0.71</v>
      </c>
      <c r="J325" s="28">
        <f t="array" aca="1" ref="J325" ca="1">CHOOSE(MOD(COLUMN(D:D),2)+1,IFERROR(SMALL(IF((codetiers=$A325)*(codeart=$C325),tranche,""),COLUMN(D:D)/2*MOD(COLUMN(C:C),2)),""),IFERROR(SMALL(IF((codetiers=$A325)*(codeart=$C325),prixu,""),COLUMN(C:C)/2*MOD(COLUMN(D:D),2)),""))</f>
        <v>99</v>
      </c>
      <c r="K325" s="28">
        <f t="array" aca="1" ref="K325" ca="1">CHOOSE(MOD(COLUMN(E:E),2)+1,IFERROR(SMALL(IF((codetiers=$A325)*(codeart=$C325),tranche,""),COLUMN(E:E)/2*MOD(COLUMN(D:D),2)),""),IFERROR(SMALL(IF((codetiers=$A325)*(codeart=$C325),prixu,""),COLUMN(D:D)/2*MOD(COLUMN(E:E),2)),""))</f>
        <v>0.82</v>
      </c>
      <c r="L325" s="28">
        <f t="array" aca="1" ref="L325" ca="1">CHOOSE(MOD(COLUMN(F:F),2)+1,IFERROR(SMALL(IF((codetiers=$A325)*(codeart=$C325),tranche,""),COLUMN(F:F)/2*MOD(COLUMN(E:E),2)),""),IFERROR(SMALL(IF((codetiers=$A325)*(codeart=$C325),prixu,""),COLUMN(E:E)/2*MOD(COLUMN(F:F),2)),""))</f>
        <v>199</v>
      </c>
      <c r="M325" s="28">
        <f t="array" aca="1" ref="M325" ca="1">CHOOSE(MOD(COLUMN(G:G),2)+1,IFERROR(SMALL(IF((codetiers=$A325)*(codeart=$C325),tranche,""),COLUMN(G:G)/2*MOD(COLUMN(F:F),2)),""),IFERROR(SMALL(IF((codetiers=$A325)*(codeart=$C325),prixu,""),COLUMN(F:F)/2*MOD(COLUMN(G:G),2)),""))</f>
        <v>1</v>
      </c>
      <c r="N325" s="28">
        <f t="array" aca="1" ref="N325" ca="1">CHOOSE(MOD(COLUMN(H:H),2)+1,IFERROR(SMALL(IF((codetiers=$A325)*(codeart=$C325),tranche,""),COLUMN(H:H)/2*MOD(COLUMN(G:G),2)),""),IFERROR(SMALL(IF((codetiers=$A325)*(codeart=$C325),prixu,""),COLUMN(G:G)/2*MOD(COLUMN(H:H),2)),""))</f>
        <v>299</v>
      </c>
      <c r="O325" s="28">
        <f t="array" aca="1" ref="O325" ca="1">CHOOSE(MOD(COLUMN(I:I),2)+1,IFERROR(SMALL(IF((codetiers=$A325)*(codeart=$C325),tranche,""),COLUMN(I:I)/2*MOD(COLUMN(H:H),2)),""),IFERROR(SMALL(IF((codetiers=$A325)*(codeart=$C325),prixu,""),COLUMN(H:H)/2*MOD(COLUMN(I:I),2)),""))</f>
        <v>1.24</v>
      </c>
      <c r="P325" s="28">
        <f t="array" aca="1" ref="P325" ca="1">CHOOSE(MOD(COLUMN(J:J),2)+1,IFERROR(SMALL(IF((codetiers=$A325)*(codeart=$C325),tranche,""),COLUMN(J:J)/2*MOD(COLUMN(I:I),2)),""),IFERROR(SMALL(IF((codetiers=$A325)*(codeart=$C325),prixu,""),COLUMN(I:I)/2*MOD(COLUMN(J:J),2)),""))</f>
        <v>499</v>
      </c>
      <c r="Q325" s="28">
        <f t="array" aca="1" ref="Q325" ca="1">CHOOSE(MOD(COLUMN(K:K),2)+1,IFERROR(SMALL(IF((codetiers=$A325)*(codeart=$C325),tranche,""),COLUMN(K:K)/2*MOD(COLUMN(J:J),2)),""),IFERROR(SMALL(IF((codetiers=$A325)*(codeart=$C325),prixu,""),COLUMN(J:J)/2*MOD(COLUMN(K:K),2)),""))</f>
        <v>1.55</v>
      </c>
      <c r="R325" s="28">
        <f t="array" aca="1" ref="R325" ca="1">CHOOSE(MOD(COLUMN(L:L),2)+1,IFERROR(SMALL(IF((codetiers=$A325)*(codeart=$C325),tranche,""),COLUMN(L:L)/2*MOD(COLUMN(K:K),2)),""),IFERROR(SMALL(IF((codetiers=$A325)*(codeart=$C325),prixu,""),COLUMN(K:K)/2*MOD(COLUMN(L:L),2)),""))</f>
        <v>9999</v>
      </c>
      <c r="S325" s="28">
        <f t="array" aca="1" ref="S325" ca="1">CHOOSE(MOD(COLUMN(M:M),2)+1,IFERROR(SMALL(IF((codetiers=$A325)*(codeart=$C325),tranche,""),COLUMN(M:M)/2*MOD(COLUMN(L:L),2)),""),IFERROR(SMALL(IF((codetiers=$A325)*(codeart=$C325),prixu,""),COLUMN(L:L)/2*MOD(COLUMN(M:M),2)),""))</f>
        <v>1.76</v>
      </c>
    </row>
    <row r="326" spans="1:19">
      <c r="A326" s="26" t="str">
        <f ca="1">INDEX(codetiers,SMALL(colindex,ROW(A325)))</f>
        <v>130337</v>
      </c>
      <c r="B326" s="26" t="str">
        <f ca="1">VLOOKUP($A326,infos,COLUMN(B:B),0)</f>
        <v>U.N.D</v>
      </c>
      <c r="C326" s="26" t="str">
        <f ca="1">INDEX(codeart,SMALL(colindex,ROW(A325)))</f>
        <v>REP46DSNGRI3.4</v>
      </c>
      <c r="D326" s="26" t="str">
        <f ca="1">INDEX(infos,SMALL(colindex,ROW(A325)),COLUMN(D:D))</f>
        <v>A</v>
      </c>
      <c r="E326" s="26" t="str">
        <f ca="1">INDEX(infos,SMALL(colindex,ROW($A325)),COLUMN(E:E))</f>
        <v>REPLIQUE IMPLANT Ø3.4</v>
      </c>
      <c r="F326" s="26">
        <f ca="1">INDEX(infos,SMALL(colindex,ROW($A325)),COLUMN(F:F))</f>
        <v>0</v>
      </c>
      <c r="G326" s="26" t="str">
        <f ca="1">INDEX(infos,SMALL(colindex,ROW($A325)),COLUMN(G:G))</f>
        <v>ANOD</v>
      </c>
      <c r="H326" s="28">
        <f t="array" aca="1" ref="H326" ca="1">CHOOSE(MOD(COLUMN(B:B),2)+1,IFERROR(SMALL(IF((codetiers=$A326)*(codeart=$C326),tranche,""),COLUMN(B:B)/2*MOD(COLUMN(A:A),2)),""),IFERROR(SMALL(IF((codetiers=$A326)*(codeart=$C326),prixu,""),COLUMN(A:A)/2*MOD(COLUMN(B:B),2)),""))</f>
        <v>49</v>
      </c>
      <c r="I326" s="28">
        <f t="array" aca="1" ref="I326" ca="1">CHOOSE(MOD(COLUMN(C:C),2)+1,IFERROR(SMALL(IF((codetiers=$A326)*(codeart=$C326),tranche,""),COLUMN(C:C)/2*MOD(COLUMN(B:B),2)),""),IFERROR(SMALL(IF((codetiers=$A326)*(codeart=$C326),prixu,""),COLUMN(B:B)/2*MOD(COLUMN(C:C),2)),""))</f>
        <v>0.71</v>
      </c>
      <c r="J326" s="28">
        <f t="array" aca="1" ref="J326" ca="1">CHOOSE(MOD(COLUMN(D:D),2)+1,IFERROR(SMALL(IF((codetiers=$A326)*(codeart=$C326),tranche,""),COLUMN(D:D)/2*MOD(COLUMN(C:C),2)),""),IFERROR(SMALL(IF((codetiers=$A326)*(codeart=$C326),prixu,""),COLUMN(C:C)/2*MOD(COLUMN(D:D),2)),""))</f>
        <v>99</v>
      </c>
      <c r="K326" s="28">
        <f t="array" aca="1" ref="K326" ca="1">CHOOSE(MOD(COLUMN(E:E),2)+1,IFERROR(SMALL(IF((codetiers=$A326)*(codeart=$C326),tranche,""),COLUMN(E:E)/2*MOD(COLUMN(D:D),2)),""),IFERROR(SMALL(IF((codetiers=$A326)*(codeart=$C326),prixu,""),COLUMN(D:D)/2*MOD(COLUMN(E:E),2)),""))</f>
        <v>0.82</v>
      </c>
      <c r="L326" s="28">
        <f t="array" aca="1" ref="L326" ca="1">CHOOSE(MOD(COLUMN(F:F),2)+1,IFERROR(SMALL(IF((codetiers=$A326)*(codeart=$C326),tranche,""),COLUMN(F:F)/2*MOD(COLUMN(E:E),2)),""),IFERROR(SMALL(IF((codetiers=$A326)*(codeart=$C326),prixu,""),COLUMN(E:E)/2*MOD(COLUMN(F:F),2)),""))</f>
        <v>199</v>
      </c>
      <c r="M326" s="28">
        <f t="array" aca="1" ref="M326" ca="1">CHOOSE(MOD(COLUMN(G:G),2)+1,IFERROR(SMALL(IF((codetiers=$A326)*(codeart=$C326),tranche,""),COLUMN(G:G)/2*MOD(COLUMN(F:F),2)),""),IFERROR(SMALL(IF((codetiers=$A326)*(codeart=$C326),prixu,""),COLUMN(F:F)/2*MOD(COLUMN(G:G),2)),""))</f>
        <v>1</v>
      </c>
      <c r="N326" s="28">
        <f t="array" aca="1" ref="N326" ca="1">CHOOSE(MOD(COLUMN(H:H),2)+1,IFERROR(SMALL(IF((codetiers=$A326)*(codeart=$C326),tranche,""),COLUMN(H:H)/2*MOD(COLUMN(G:G),2)),""),IFERROR(SMALL(IF((codetiers=$A326)*(codeart=$C326),prixu,""),COLUMN(G:G)/2*MOD(COLUMN(H:H),2)),""))</f>
        <v>299</v>
      </c>
      <c r="O326" s="28">
        <f t="array" aca="1" ref="O326" ca="1">CHOOSE(MOD(COLUMN(I:I),2)+1,IFERROR(SMALL(IF((codetiers=$A326)*(codeart=$C326),tranche,""),COLUMN(I:I)/2*MOD(COLUMN(H:H),2)),""),IFERROR(SMALL(IF((codetiers=$A326)*(codeart=$C326),prixu,""),COLUMN(H:H)/2*MOD(COLUMN(I:I),2)),""))</f>
        <v>1.24</v>
      </c>
      <c r="P326" s="28">
        <f t="array" aca="1" ref="P326" ca="1">CHOOSE(MOD(COLUMN(J:J),2)+1,IFERROR(SMALL(IF((codetiers=$A326)*(codeart=$C326),tranche,""),COLUMN(J:J)/2*MOD(COLUMN(I:I),2)),""),IFERROR(SMALL(IF((codetiers=$A326)*(codeart=$C326),prixu,""),COLUMN(I:I)/2*MOD(COLUMN(J:J),2)),""))</f>
        <v>499</v>
      </c>
      <c r="Q326" s="28">
        <f t="array" aca="1" ref="Q326" ca="1">CHOOSE(MOD(COLUMN(K:K),2)+1,IFERROR(SMALL(IF((codetiers=$A326)*(codeart=$C326),tranche,""),COLUMN(K:K)/2*MOD(COLUMN(J:J),2)),""),IFERROR(SMALL(IF((codetiers=$A326)*(codeart=$C326),prixu,""),COLUMN(J:J)/2*MOD(COLUMN(K:K),2)),""))</f>
        <v>1.55</v>
      </c>
      <c r="R326" s="28">
        <f t="array" aca="1" ref="R326" ca="1">CHOOSE(MOD(COLUMN(L:L),2)+1,IFERROR(SMALL(IF((codetiers=$A326)*(codeart=$C326),tranche,""),COLUMN(L:L)/2*MOD(COLUMN(K:K),2)),""),IFERROR(SMALL(IF((codetiers=$A326)*(codeart=$C326),prixu,""),COLUMN(K:K)/2*MOD(COLUMN(L:L),2)),""))</f>
        <v>9999</v>
      </c>
      <c r="S326" s="28">
        <f t="array" aca="1" ref="S326" ca="1">CHOOSE(MOD(COLUMN(M:M),2)+1,IFERROR(SMALL(IF((codetiers=$A326)*(codeart=$C326),tranche,""),COLUMN(M:M)/2*MOD(COLUMN(L:L),2)),""),IFERROR(SMALL(IF((codetiers=$A326)*(codeart=$C326),prixu,""),COLUMN(L:L)/2*MOD(COLUMN(M:M),2)),""))</f>
        <v>1.76</v>
      </c>
    </row>
    <row r="327" spans="1:19">
      <c r="A327" s="26" t="str">
        <f ca="1">INDEX(codetiers,SMALL(colindex,ROW(A326)))</f>
        <v>130337</v>
      </c>
      <c r="B327" s="26" t="str">
        <f ca="1">VLOOKUP($A327,infos,COLUMN(B:B),0)</f>
        <v>U.N.D</v>
      </c>
      <c r="C327" s="26" t="str">
        <f ca="1">INDEX(codeart,SMALL(colindex,ROW(A326)))</f>
        <v>REP47DSNGRI4</v>
      </c>
      <c r="D327" s="26" t="str">
        <f ca="1">INDEX(infos,SMALL(colindex,ROW(A326)),COLUMN(D:D))</f>
        <v>A</v>
      </c>
      <c r="E327" s="26" t="str">
        <f ca="1">INDEX(infos,SMALL(colindex,ROW($A326)),COLUMN(E:E))</f>
        <v>REPLIQUE IMPLANT Ø4</v>
      </c>
      <c r="F327" s="26">
        <f ca="1">INDEX(infos,SMALL(colindex,ROW($A326)),COLUMN(F:F))</f>
        <v>0</v>
      </c>
      <c r="G327" s="26" t="str">
        <f ca="1">INDEX(infos,SMALL(colindex,ROW($A326)),COLUMN(G:G))</f>
        <v>ANOD</v>
      </c>
      <c r="H327" s="28">
        <f t="array" aca="1" ref="H327" ca="1">CHOOSE(MOD(COLUMN(B:B),2)+1,IFERROR(SMALL(IF((codetiers=$A327)*(codeart=$C327),tranche,""),COLUMN(B:B)/2*MOD(COLUMN(A:A),2)),""),IFERROR(SMALL(IF((codetiers=$A327)*(codeart=$C327),prixu,""),COLUMN(A:A)/2*MOD(COLUMN(B:B),2)),""))</f>
        <v>49</v>
      </c>
      <c r="I327" s="28">
        <f t="array" aca="1" ref="I327" ca="1">CHOOSE(MOD(COLUMN(C:C),2)+1,IFERROR(SMALL(IF((codetiers=$A327)*(codeart=$C327),tranche,""),COLUMN(C:C)/2*MOD(COLUMN(B:B),2)),""),IFERROR(SMALL(IF((codetiers=$A327)*(codeart=$C327),prixu,""),COLUMN(B:B)/2*MOD(COLUMN(C:C),2)),""))</f>
        <v>0.71</v>
      </c>
      <c r="J327" s="28">
        <f t="array" aca="1" ref="J327" ca="1">CHOOSE(MOD(COLUMN(D:D),2)+1,IFERROR(SMALL(IF((codetiers=$A327)*(codeart=$C327),tranche,""),COLUMN(D:D)/2*MOD(COLUMN(C:C),2)),""),IFERROR(SMALL(IF((codetiers=$A327)*(codeart=$C327),prixu,""),COLUMN(C:C)/2*MOD(COLUMN(D:D),2)),""))</f>
        <v>99</v>
      </c>
      <c r="K327" s="28">
        <f t="array" aca="1" ref="K327" ca="1">CHOOSE(MOD(COLUMN(E:E),2)+1,IFERROR(SMALL(IF((codetiers=$A327)*(codeart=$C327),tranche,""),COLUMN(E:E)/2*MOD(COLUMN(D:D),2)),""),IFERROR(SMALL(IF((codetiers=$A327)*(codeart=$C327),prixu,""),COLUMN(D:D)/2*MOD(COLUMN(E:E),2)),""))</f>
        <v>0.82</v>
      </c>
      <c r="L327" s="28">
        <f t="array" aca="1" ref="L327" ca="1">CHOOSE(MOD(COLUMN(F:F),2)+1,IFERROR(SMALL(IF((codetiers=$A327)*(codeart=$C327),tranche,""),COLUMN(F:F)/2*MOD(COLUMN(E:E),2)),""),IFERROR(SMALL(IF((codetiers=$A327)*(codeart=$C327),prixu,""),COLUMN(E:E)/2*MOD(COLUMN(F:F),2)),""))</f>
        <v>199</v>
      </c>
      <c r="M327" s="28">
        <f t="array" aca="1" ref="M327" ca="1">CHOOSE(MOD(COLUMN(G:G),2)+1,IFERROR(SMALL(IF((codetiers=$A327)*(codeart=$C327),tranche,""),COLUMN(G:G)/2*MOD(COLUMN(F:F),2)),""),IFERROR(SMALL(IF((codetiers=$A327)*(codeart=$C327),prixu,""),COLUMN(F:F)/2*MOD(COLUMN(G:G),2)),""))</f>
        <v>1</v>
      </c>
      <c r="N327" s="28">
        <f t="array" aca="1" ref="N327" ca="1">CHOOSE(MOD(COLUMN(H:H),2)+1,IFERROR(SMALL(IF((codetiers=$A327)*(codeart=$C327),tranche,""),COLUMN(H:H)/2*MOD(COLUMN(G:G),2)),""),IFERROR(SMALL(IF((codetiers=$A327)*(codeart=$C327),prixu,""),COLUMN(G:G)/2*MOD(COLUMN(H:H),2)),""))</f>
        <v>299</v>
      </c>
      <c r="O327" s="28">
        <f t="array" aca="1" ref="O327" ca="1">CHOOSE(MOD(COLUMN(I:I),2)+1,IFERROR(SMALL(IF((codetiers=$A327)*(codeart=$C327),tranche,""),COLUMN(I:I)/2*MOD(COLUMN(H:H),2)),""),IFERROR(SMALL(IF((codetiers=$A327)*(codeart=$C327),prixu,""),COLUMN(H:H)/2*MOD(COLUMN(I:I),2)),""))</f>
        <v>1.25</v>
      </c>
      <c r="P327" s="28">
        <f t="array" aca="1" ref="P327" ca="1">CHOOSE(MOD(COLUMN(J:J),2)+1,IFERROR(SMALL(IF((codetiers=$A327)*(codeart=$C327),tranche,""),COLUMN(J:J)/2*MOD(COLUMN(I:I),2)),""),IFERROR(SMALL(IF((codetiers=$A327)*(codeart=$C327),prixu,""),COLUMN(I:I)/2*MOD(COLUMN(J:J),2)),""))</f>
        <v>499</v>
      </c>
      <c r="Q327" s="28">
        <f t="array" aca="1" ref="Q327" ca="1">CHOOSE(MOD(COLUMN(K:K),2)+1,IFERROR(SMALL(IF((codetiers=$A327)*(codeart=$C327),tranche,""),COLUMN(K:K)/2*MOD(COLUMN(J:J),2)),""),IFERROR(SMALL(IF((codetiers=$A327)*(codeart=$C327),prixu,""),COLUMN(J:J)/2*MOD(COLUMN(K:K),2)),""))</f>
        <v>1.55</v>
      </c>
      <c r="R327" s="28">
        <f t="array" aca="1" ref="R327" ca="1">CHOOSE(MOD(COLUMN(L:L),2)+1,IFERROR(SMALL(IF((codetiers=$A327)*(codeart=$C327),tranche,""),COLUMN(L:L)/2*MOD(COLUMN(K:K),2)),""),IFERROR(SMALL(IF((codetiers=$A327)*(codeart=$C327),prixu,""),COLUMN(K:K)/2*MOD(COLUMN(L:L),2)),""))</f>
        <v>9999</v>
      </c>
      <c r="S327" s="28">
        <f t="array" aca="1" ref="S327" ca="1">CHOOSE(MOD(COLUMN(M:M),2)+1,IFERROR(SMALL(IF((codetiers=$A327)*(codeart=$C327),tranche,""),COLUMN(M:M)/2*MOD(COLUMN(L:L),2)),""),IFERROR(SMALL(IF((codetiers=$A327)*(codeart=$C327),prixu,""),COLUMN(L:L)/2*MOD(COLUMN(M:M),2)),""))</f>
        <v>1.76</v>
      </c>
    </row>
    <row r="328" spans="1:19">
      <c r="A328" s="26" t="str">
        <f ca="1">INDEX(codetiers,SMALL(colindex,ROW(A327)))</f>
        <v>130337</v>
      </c>
      <c r="B328" s="26" t="str">
        <f ca="1">VLOOKUP($A328,infos,COLUMN(B:B),0)</f>
        <v>U.N.D</v>
      </c>
      <c r="C328" s="26" t="str">
        <f ca="1">INDEX(codeart,SMALL(colindex,ROW(A327)))</f>
        <v>REP48DSNGRI5</v>
      </c>
      <c r="D328" s="26" t="str">
        <f ca="1">INDEX(infos,SMALL(colindex,ROW(A327)),COLUMN(D:D))</f>
        <v>A</v>
      </c>
      <c r="E328" s="26" t="str">
        <f ca="1">INDEX(infos,SMALL(colindex,ROW($A327)),COLUMN(E:E))</f>
        <v>REPLIQUE IMPLANT Ø5</v>
      </c>
      <c r="F328" s="26">
        <f ca="1">INDEX(infos,SMALL(colindex,ROW($A327)),COLUMN(F:F))</f>
        <v>0</v>
      </c>
      <c r="G328" s="26" t="str">
        <f ca="1">INDEX(infos,SMALL(colindex,ROW($A327)),COLUMN(G:G))</f>
        <v>ANOD</v>
      </c>
      <c r="H328" s="28">
        <f t="array" aca="1" ref="H328" ca="1">CHOOSE(MOD(COLUMN(B:B),2)+1,IFERROR(SMALL(IF((codetiers=$A328)*(codeart=$C328),tranche,""),COLUMN(B:B)/2*MOD(COLUMN(A:A),2)),""),IFERROR(SMALL(IF((codetiers=$A328)*(codeart=$C328),prixu,""),COLUMN(A:A)/2*MOD(COLUMN(B:B),2)),""))</f>
        <v>49</v>
      </c>
      <c r="I328" s="28">
        <f t="array" aca="1" ref="I328" ca="1">CHOOSE(MOD(COLUMN(C:C),2)+1,IFERROR(SMALL(IF((codetiers=$A328)*(codeart=$C328),tranche,""),COLUMN(C:C)/2*MOD(COLUMN(B:B),2)),""),IFERROR(SMALL(IF((codetiers=$A328)*(codeart=$C328),prixu,""),COLUMN(B:B)/2*MOD(COLUMN(C:C),2)),""))</f>
        <v>0.71</v>
      </c>
      <c r="J328" s="28">
        <f t="array" aca="1" ref="J328" ca="1">CHOOSE(MOD(COLUMN(D:D),2)+1,IFERROR(SMALL(IF((codetiers=$A328)*(codeart=$C328),tranche,""),COLUMN(D:D)/2*MOD(COLUMN(C:C),2)),""),IFERROR(SMALL(IF((codetiers=$A328)*(codeart=$C328),prixu,""),COLUMN(C:C)/2*MOD(COLUMN(D:D),2)),""))</f>
        <v>99</v>
      </c>
      <c r="K328" s="28">
        <f t="array" aca="1" ref="K328" ca="1">CHOOSE(MOD(COLUMN(E:E),2)+1,IFERROR(SMALL(IF((codetiers=$A328)*(codeart=$C328),tranche,""),COLUMN(E:E)/2*MOD(COLUMN(D:D),2)),""),IFERROR(SMALL(IF((codetiers=$A328)*(codeart=$C328),prixu,""),COLUMN(D:D)/2*MOD(COLUMN(E:E),2)),""))</f>
        <v>0.82</v>
      </c>
      <c r="L328" s="28">
        <f t="array" aca="1" ref="L328" ca="1">CHOOSE(MOD(COLUMN(F:F),2)+1,IFERROR(SMALL(IF((codetiers=$A328)*(codeart=$C328),tranche,""),COLUMN(F:F)/2*MOD(COLUMN(E:E),2)),""),IFERROR(SMALL(IF((codetiers=$A328)*(codeart=$C328),prixu,""),COLUMN(E:E)/2*MOD(COLUMN(F:F),2)),""))</f>
        <v>199</v>
      </c>
      <c r="M328" s="28">
        <f t="array" aca="1" ref="M328" ca="1">CHOOSE(MOD(COLUMN(G:G),2)+1,IFERROR(SMALL(IF((codetiers=$A328)*(codeart=$C328),tranche,""),COLUMN(G:G)/2*MOD(COLUMN(F:F),2)),""),IFERROR(SMALL(IF((codetiers=$A328)*(codeart=$C328),prixu,""),COLUMN(F:F)/2*MOD(COLUMN(G:G),2)),""))</f>
        <v>1</v>
      </c>
      <c r="N328" s="28">
        <f t="array" aca="1" ref="N328" ca="1">CHOOSE(MOD(COLUMN(H:H),2)+1,IFERROR(SMALL(IF((codetiers=$A328)*(codeart=$C328),tranche,""),COLUMN(H:H)/2*MOD(COLUMN(G:G),2)),""),IFERROR(SMALL(IF((codetiers=$A328)*(codeart=$C328),prixu,""),COLUMN(G:G)/2*MOD(COLUMN(H:H),2)),""))</f>
        <v>299</v>
      </c>
      <c r="O328" s="28">
        <f t="array" aca="1" ref="O328" ca="1">CHOOSE(MOD(COLUMN(I:I),2)+1,IFERROR(SMALL(IF((codetiers=$A328)*(codeart=$C328),tranche,""),COLUMN(I:I)/2*MOD(COLUMN(H:H),2)),""),IFERROR(SMALL(IF((codetiers=$A328)*(codeart=$C328),prixu,""),COLUMN(H:H)/2*MOD(COLUMN(I:I),2)),""))</f>
        <v>1.24</v>
      </c>
      <c r="P328" s="28">
        <f t="array" aca="1" ref="P328" ca="1">CHOOSE(MOD(COLUMN(J:J),2)+1,IFERROR(SMALL(IF((codetiers=$A328)*(codeart=$C328),tranche,""),COLUMN(J:J)/2*MOD(COLUMN(I:I),2)),""),IFERROR(SMALL(IF((codetiers=$A328)*(codeart=$C328),prixu,""),COLUMN(I:I)/2*MOD(COLUMN(J:J),2)),""))</f>
        <v>499</v>
      </c>
      <c r="Q328" s="28">
        <f t="array" aca="1" ref="Q328" ca="1">CHOOSE(MOD(COLUMN(K:K),2)+1,IFERROR(SMALL(IF((codetiers=$A328)*(codeart=$C328),tranche,""),COLUMN(K:K)/2*MOD(COLUMN(J:J),2)),""),IFERROR(SMALL(IF((codetiers=$A328)*(codeart=$C328),prixu,""),COLUMN(J:J)/2*MOD(COLUMN(K:K),2)),""))</f>
        <v>1.55</v>
      </c>
      <c r="R328" s="28">
        <f t="array" aca="1" ref="R328" ca="1">CHOOSE(MOD(COLUMN(L:L),2)+1,IFERROR(SMALL(IF((codetiers=$A328)*(codeart=$C328),tranche,""),COLUMN(L:L)/2*MOD(COLUMN(K:K),2)),""),IFERROR(SMALL(IF((codetiers=$A328)*(codeart=$C328),prixu,""),COLUMN(K:K)/2*MOD(COLUMN(L:L),2)),""))</f>
        <v>9999</v>
      </c>
      <c r="S328" s="28">
        <f t="array" aca="1" ref="S328" ca="1">CHOOSE(MOD(COLUMN(M:M),2)+1,IFERROR(SMALL(IF((codetiers=$A328)*(codeart=$C328),tranche,""),COLUMN(M:M)/2*MOD(COLUMN(L:L),2)),""),IFERROR(SMALL(IF((codetiers=$A328)*(codeart=$C328),prixu,""),COLUMN(L:L)/2*MOD(COLUMN(M:M),2)),""))</f>
        <v>1.76</v>
      </c>
    </row>
    <row r="329" spans="1:19">
      <c r="A329" s="26" t="str">
        <f ca="1">INDEX(codetiers,SMALL(colindex,ROW(A328)))</f>
        <v>130337</v>
      </c>
      <c r="B329" s="26" t="str">
        <f ca="1">VLOOKUP($A329,infos,COLUMN(B:B),0)</f>
        <v>U.N.D</v>
      </c>
      <c r="C329" s="26" t="str">
        <f ca="1">INDEX(codeart,SMALL(colindex,ROW(A328)))</f>
        <v>REP60DSNGTPSM3.4</v>
      </c>
      <c r="D329" s="26" t="str">
        <f ca="1">INDEX(infos,SMALL(colindex,ROW(A328)),COLUMN(D:D))</f>
        <v>B</v>
      </c>
      <c r="E329" s="26" t="str">
        <f ca="1">INDEX(infos,SMALL(colindex,ROW($A328)),COLUMN(E:E))</f>
        <v>TRANSFERT PILIER MULTI  Ø3.4</v>
      </c>
      <c r="F329" s="26">
        <f ca="1">INDEX(infos,SMALL(colindex,ROW($A328)),COLUMN(F:F))</f>
        <v>0</v>
      </c>
      <c r="G329" s="26" t="str">
        <f ca="1">INDEX(infos,SMALL(colindex,ROW($A328)),COLUMN(G:G))</f>
        <v>ANOD</v>
      </c>
      <c r="H329" s="28">
        <f t="array" aca="1" ref="H329" ca="1">CHOOSE(MOD(COLUMN(B:B),2)+1,IFERROR(SMALL(IF((codetiers=$A329)*(codeart=$C329),tranche,""),COLUMN(B:B)/2*MOD(COLUMN(A:A),2)),""),IFERROR(SMALL(IF((codetiers=$A329)*(codeart=$C329),prixu,""),COLUMN(A:A)/2*MOD(COLUMN(B:B),2)),""))</f>
        <v>49</v>
      </c>
      <c r="I329" s="28">
        <f t="array" aca="1" ref="I329" ca="1">CHOOSE(MOD(COLUMN(C:C),2)+1,IFERROR(SMALL(IF((codetiers=$A329)*(codeart=$C329),tranche,""),COLUMN(C:C)/2*MOD(COLUMN(B:B),2)),""),IFERROR(SMALL(IF((codetiers=$A329)*(codeart=$C329),prixu,""),COLUMN(B:B)/2*MOD(COLUMN(C:C),2)),""))</f>
        <v>0.71</v>
      </c>
      <c r="J329" s="28">
        <f t="array" aca="1" ref="J329" ca="1">CHOOSE(MOD(COLUMN(D:D),2)+1,IFERROR(SMALL(IF((codetiers=$A329)*(codeart=$C329),tranche,""),COLUMN(D:D)/2*MOD(COLUMN(C:C),2)),""),IFERROR(SMALL(IF((codetiers=$A329)*(codeart=$C329),prixu,""),COLUMN(C:C)/2*MOD(COLUMN(D:D),2)),""))</f>
        <v>99</v>
      </c>
      <c r="K329" s="28">
        <f t="array" aca="1" ref="K329" ca="1">CHOOSE(MOD(COLUMN(E:E),2)+1,IFERROR(SMALL(IF((codetiers=$A329)*(codeart=$C329),tranche,""),COLUMN(E:E)/2*MOD(COLUMN(D:D),2)),""),IFERROR(SMALL(IF((codetiers=$A329)*(codeart=$C329),prixu,""),COLUMN(D:D)/2*MOD(COLUMN(E:E),2)),""))</f>
        <v>0.82</v>
      </c>
      <c r="L329" s="28">
        <f t="array" aca="1" ref="L329" ca="1">CHOOSE(MOD(COLUMN(F:F),2)+1,IFERROR(SMALL(IF((codetiers=$A329)*(codeart=$C329),tranche,""),COLUMN(F:F)/2*MOD(COLUMN(E:E),2)),""),IFERROR(SMALL(IF((codetiers=$A329)*(codeart=$C329),prixu,""),COLUMN(E:E)/2*MOD(COLUMN(F:F),2)),""))</f>
        <v>199</v>
      </c>
      <c r="M329" s="28">
        <f t="array" aca="1" ref="M329" ca="1">CHOOSE(MOD(COLUMN(G:G),2)+1,IFERROR(SMALL(IF((codetiers=$A329)*(codeart=$C329),tranche,""),COLUMN(G:G)/2*MOD(COLUMN(F:F),2)),""),IFERROR(SMALL(IF((codetiers=$A329)*(codeart=$C329),prixu,""),COLUMN(F:F)/2*MOD(COLUMN(G:G),2)),""))</f>
        <v>1</v>
      </c>
      <c r="N329" s="28">
        <f t="array" aca="1" ref="N329" ca="1">CHOOSE(MOD(COLUMN(H:H),2)+1,IFERROR(SMALL(IF((codetiers=$A329)*(codeart=$C329),tranche,""),COLUMN(H:H)/2*MOD(COLUMN(G:G),2)),""),IFERROR(SMALL(IF((codetiers=$A329)*(codeart=$C329),prixu,""),COLUMN(G:G)/2*MOD(COLUMN(H:H),2)),""))</f>
        <v>299</v>
      </c>
      <c r="O329" s="28">
        <f t="array" aca="1" ref="O329" ca="1">CHOOSE(MOD(COLUMN(I:I),2)+1,IFERROR(SMALL(IF((codetiers=$A329)*(codeart=$C329),tranche,""),COLUMN(I:I)/2*MOD(COLUMN(H:H),2)),""),IFERROR(SMALL(IF((codetiers=$A329)*(codeart=$C329),prixu,""),COLUMN(H:H)/2*MOD(COLUMN(I:I),2)),""))</f>
        <v>1.24</v>
      </c>
      <c r="P329" s="28">
        <f t="array" aca="1" ref="P329" ca="1">CHOOSE(MOD(COLUMN(J:J),2)+1,IFERROR(SMALL(IF((codetiers=$A329)*(codeart=$C329),tranche,""),COLUMN(J:J)/2*MOD(COLUMN(I:I),2)),""),IFERROR(SMALL(IF((codetiers=$A329)*(codeart=$C329),prixu,""),COLUMN(I:I)/2*MOD(COLUMN(J:J),2)),""))</f>
        <v>499</v>
      </c>
      <c r="Q329" s="28">
        <f t="array" aca="1" ref="Q329" ca="1">CHOOSE(MOD(COLUMN(K:K),2)+1,IFERROR(SMALL(IF((codetiers=$A329)*(codeart=$C329),tranche,""),COLUMN(K:K)/2*MOD(COLUMN(J:J),2)),""),IFERROR(SMALL(IF((codetiers=$A329)*(codeart=$C329),prixu,""),COLUMN(J:J)/2*MOD(COLUMN(K:K),2)),""))</f>
        <v>1.55</v>
      </c>
      <c r="R329" s="28">
        <f t="array" aca="1" ref="R329" ca="1">CHOOSE(MOD(COLUMN(L:L),2)+1,IFERROR(SMALL(IF((codetiers=$A329)*(codeart=$C329),tranche,""),COLUMN(L:L)/2*MOD(COLUMN(K:K),2)),""),IFERROR(SMALL(IF((codetiers=$A329)*(codeart=$C329),prixu,""),COLUMN(K:K)/2*MOD(COLUMN(L:L),2)),""))</f>
        <v>9999</v>
      </c>
      <c r="S329" s="28">
        <f t="array" aca="1" ref="S329" ca="1">CHOOSE(MOD(COLUMN(M:M),2)+1,IFERROR(SMALL(IF((codetiers=$A329)*(codeart=$C329),tranche,""),COLUMN(M:M)/2*MOD(COLUMN(L:L),2)),""),IFERROR(SMALL(IF((codetiers=$A329)*(codeart=$C329),prixu,""),COLUMN(L:L)/2*MOD(COLUMN(M:M),2)),""))</f>
        <v>1.76</v>
      </c>
    </row>
    <row r="330" spans="1:19">
      <c r="A330" s="26" t="str">
        <f ca="1">INDEX(codetiers,SMALL(colindex,ROW(A329)))</f>
        <v>130337</v>
      </c>
      <c r="B330" s="26" t="str">
        <f ca="1">VLOOKUP($A330,infos,COLUMN(B:B),0)</f>
        <v>U.N.D</v>
      </c>
      <c r="C330" s="26" t="str">
        <f ca="1">INDEX(codeart,SMALL(colindex,ROW(A329)))</f>
        <v>REP61DSNGTPSM4</v>
      </c>
      <c r="D330" s="26" t="str">
        <f ca="1">INDEX(infos,SMALL(colindex,ROW(A329)),COLUMN(D:D))</f>
        <v>B</v>
      </c>
      <c r="E330" s="26" t="str">
        <f ca="1">INDEX(infos,SMALL(colindex,ROW($A329)),COLUMN(E:E))</f>
        <v>TRANSFERT PILIER MULTI Ø4</v>
      </c>
      <c r="F330" s="26">
        <f ca="1">INDEX(infos,SMALL(colindex,ROW($A329)),COLUMN(F:F))</f>
        <v>0</v>
      </c>
      <c r="G330" s="26" t="str">
        <f ca="1">INDEX(infos,SMALL(colindex,ROW($A329)),COLUMN(G:G))</f>
        <v>ANOD</v>
      </c>
      <c r="H330" s="28">
        <f t="array" aca="1" ref="H330" ca="1">CHOOSE(MOD(COLUMN(B:B),2)+1,IFERROR(SMALL(IF((codetiers=$A330)*(codeart=$C330),tranche,""),COLUMN(B:B)/2*MOD(COLUMN(A:A),2)),""),IFERROR(SMALL(IF((codetiers=$A330)*(codeart=$C330),prixu,""),COLUMN(A:A)/2*MOD(COLUMN(B:B),2)),""))</f>
        <v>49</v>
      </c>
      <c r="I330" s="28">
        <f t="array" aca="1" ref="I330" ca="1">CHOOSE(MOD(COLUMN(C:C),2)+1,IFERROR(SMALL(IF((codetiers=$A330)*(codeart=$C330),tranche,""),COLUMN(C:C)/2*MOD(COLUMN(B:B),2)),""),IFERROR(SMALL(IF((codetiers=$A330)*(codeart=$C330),prixu,""),COLUMN(B:B)/2*MOD(COLUMN(C:C),2)),""))</f>
        <v>0.71</v>
      </c>
      <c r="J330" s="28">
        <f t="array" aca="1" ref="J330" ca="1">CHOOSE(MOD(COLUMN(D:D),2)+1,IFERROR(SMALL(IF((codetiers=$A330)*(codeart=$C330),tranche,""),COLUMN(D:D)/2*MOD(COLUMN(C:C),2)),""),IFERROR(SMALL(IF((codetiers=$A330)*(codeart=$C330),prixu,""),COLUMN(C:C)/2*MOD(COLUMN(D:D),2)),""))</f>
        <v>99</v>
      </c>
      <c r="K330" s="28">
        <f t="array" aca="1" ref="K330" ca="1">CHOOSE(MOD(COLUMN(E:E),2)+1,IFERROR(SMALL(IF((codetiers=$A330)*(codeart=$C330),tranche,""),COLUMN(E:E)/2*MOD(COLUMN(D:D),2)),""),IFERROR(SMALL(IF((codetiers=$A330)*(codeart=$C330),prixu,""),COLUMN(D:D)/2*MOD(COLUMN(E:E),2)),""))</f>
        <v>0.82</v>
      </c>
      <c r="L330" s="28">
        <f t="array" aca="1" ref="L330" ca="1">CHOOSE(MOD(COLUMN(F:F),2)+1,IFERROR(SMALL(IF((codetiers=$A330)*(codeart=$C330),tranche,""),COLUMN(F:F)/2*MOD(COLUMN(E:E),2)),""),IFERROR(SMALL(IF((codetiers=$A330)*(codeart=$C330),prixu,""),COLUMN(E:E)/2*MOD(COLUMN(F:F),2)),""))</f>
        <v>199</v>
      </c>
      <c r="M330" s="28">
        <f t="array" aca="1" ref="M330" ca="1">CHOOSE(MOD(COLUMN(G:G),2)+1,IFERROR(SMALL(IF((codetiers=$A330)*(codeart=$C330),tranche,""),COLUMN(G:G)/2*MOD(COLUMN(F:F),2)),""),IFERROR(SMALL(IF((codetiers=$A330)*(codeart=$C330),prixu,""),COLUMN(F:F)/2*MOD(COLUMN(G:G),2)),""))</f>
        <v>1</v>
      </c>
      <c r="N330" s="28">
        <f t="array" aca="1" ref="N330" ca="1">CHOOSE(MOD(COLUMN(H:H),2)+1,IFERROR(SMALL(IF((codetiers=$A330)*(codeart=$C330),tranche,""),COLUMN(H:H)/2*MOD(COLUMN(G:G),2)),""),IFERROR(SMALL(IF((codetiers=$A330)*(codeart=$C330),prixu,""),COLUMN(G:G)/2*MOD(COLUMN(H:H),2)),""))</f>
        <v>299</v>
      </c>
      <c r="O330" s="28">
        <f t="array" aca="1" ref="O330" ca="1">CHOOSE(MOD(COLUMN(I:I),2)+1,IFERROR(SMALL(IF((codetiers=$A330)*(codeart=$C330),tranche,""),COLUMN(I:I)/2*MOD(COLUMN(H:H),2)),""),IFERROR(SMALL(IF((codetiers=$A330)*(codeart=$C330),prixu,""),COLUMN(H:H)/2*MOD(COLUMN(I:I),2)),""))</f>
        <v>1.24</v>
      </c>
      <c r="P330" s="28">
        <f t="array" aca="1" ref="P330" ca="1">CHOOSE(MOD(COLUMN(J:J),2)+1,IFERROR(SMALL(IF((codetiers=$A330)*(codeart=$C330),tranche,""),COLUMN(J:J)/2*MOD(COLUMN(I:I),2)),""),IFERROR(SMALL(IF((codetiers=$A330)*(codeart=$C330),prixu,""),COLUMN(I:I)/2*MOD(COLUMN(J:J),2)),""))</f>
        <v>499</v>
      </c>
      <c r="Q330" s="28">
        <f t="array" aca="1" ref="Q330" ca="1">CHOOSE(MOD(COLUMN(K:K),2)+1,IFERROR(SMALL(IF((codetiers=$A330)*(codeart=$C330),tranche,""),COLUMN(K:K)/2*MOD(COLUMN(J:J),2)),""),IFERROR(SMALL(IF((codetiers=$A330)*(codeart=$C330),prixu,""),COLUMN(J:J)/2*MOD(COLUMN(K:K),2)),""))</f>
        <v>1.55</v>
      </c>
      <c r="R330" s="28">
        <f t="array" aca="1" ref="R330" ca="1">CHOOSE(MOD(COLUMN(L:L),2)+1,IFERROR(SMALL(IF((codetiers=$A330)*(codeart=$C330),tranche,""),COLUMN(L:L)/2*MOD(COLUMN(K:K),2)),""),IFERROR(SMALL(IF((codetiers=$A330)*(codeart=$C330),prixu,""),COLUMN(K:K)/2*MOD(COLUMN(L:L),2)),""))</f>
        <v>9999</v>
      </c>
      <c r="S330" s="28">
        <f t="array" aca="1" ref="S330" ca="1">CHOOSE(MOD(COLUMN(M:M),2)+1,IFERROR(SMALL(IF((codetiers=$A330)*(codeart=$C330),tranche,""),COLUMN(M:M)/2*MOD(COLUMN(L:L),2)),""),IFERROR(SMALL(IF((codetiers=$A330)*(codeart=$C330),prixu,""),COLUMN(L:L)/2*MOD(COLUMN(M:M),2)),""))</f>
        <v>1.76</v>
      </c>
    </row>
    <row r="331" spans="1:19">
      <c r="A331" s="26" t="str">
        <f ca="1">INDEX(codetiers,SMALL(colindex,ROW(A330)))</f>
        <v>130337</v>
      </c>
      <c r="B331" s="26" t="str">
        <f ca="1">VLOOKUP($A331,infos,COLUMN(B:B),0)</f>
        <v>U.N.D</v>
      </c>
      <c r="C331" s="26" t="str">
        <f ca="1">INDEX(codeart,SMALL(colindex,ROW(A330)))</f>
        <v>REP65DSNGRPSM53.4</v>
      </c>
      <c r="D331" s="26" t="str">
        <f ca="1">INDEX(infos,SMALL(colindex,ROW(A330)),COLUMN(D:D))</f>
        <v>D</v>
      </c>
      <c r="E331" s="26" t="str">
        <f ca="1">INDEX(infos,SMALL(colindex,ROW($A330)),COLUMN(E:E))</f>
        <v>REPLIQUE PILIER MULTI Ø3.4</v>
      </c>
      <c r="F331" s="26">
        <f ca="1">INDEX(infos,SMALL(colindex,ROW($A330)),COLUMN(F:F))</f>
        <v>0</v>
      </c>
      <c r="G331" s="26" t="str">
        <f ca="1">INDEX(infos,SMALL(colindex,ROW($A330)),COLUMN(G:G))</f>
        <v>ANOD</v>
      </c>
      <c r="H331" s="28">
        <f t="array" aca="1" ref="H331" ca="1">CHOOSE(MOD(COLUMN(B:B),2)+1,IFERROR(SMALL(IF((codetiers=$A331)*(codeart=$C331),tranche,""),COLUMN(B:B)/2*MOD(COLUMN(A:A),2)),""),IFERROR(SMALL(IF((codetiers=$A331)*(codeart=$C331),prixu,""),COLUMN(A:A)/2*MOD(COLUMN(B:B),2)),""))</f>
        <v>49</v>
      </c>
      <c r="I331" s="28">
        <f t="array" aca="1" ref="I331" ca="1">CHOOSE(MOD(COLUMN(C:C),2)+1,IFERROR(SMALL(IF((codetiers=$A331)*(codeart=$C331),tranche,""),COLUMN(C:C)/2*MOD(COLUMN(B:B),2)),""),IFERROR(SMALL(IF((codetiers=$A331)*(codeart=$C331),prixu,""),COLUMN(B:B)/2*MOD(COLUMN(C:C),2)),""))</f>
        <v>0.71</v>
      </c>
      <c r="J331" s="28">
        <f t="array" aca="1" ref="J331" ca="1">CHOOSE(MOD(COLUMN(D:D),2)+1,IFERROR(SMALL(IF((codetiers=$A331)*(codeart=$C331),tranche,""),COLUMN(D:D)/2*MOD(COLUMN(C:C),2)),""),IFERROR(SMALL(IF((codetiers=$A331)*(codeart=$C331),prixu,""),COLUMN(C:C)/2*MOD(COLUMN(D:D),2)),""))</f>
        <v>99</v>
      </c>
      <c r="K331" s="28">
        <f t="array" aca="1" ref="K331" ca="1">CHOOSE(MOD(COLUMN(E:E),2)+1,IFERROR(SMALL(IF((codetiers=$A331)*(codeart=$C331),tranche,""),COLUMN(E:E)/2*MOD(COLUMN(D:D),2)),""),IFERROR(SMALL(IF((codetiers=$A331)*(codeart=$C331),prixu,""),COLUMN(D:D)/2*MOD(COLUMN(E:E),2)),""))</f>
        <v>0.82</v>
      </c>
      <c r="L331" s="28">
        <f t="array" aca="1" ref="L331" ca="1">CHOOSE(MOD(COLUMN(F:F),2)+1,IFERROR(SMALL(IF((codetiers=$A331)*(codeart=$C331),tranche,""),COLUMN(F:F)/2*MOD(COLUMN(E:E),2)),""),IFERROR(SMALL(IF((codetiers=$A331)*(codeart=$C331),prixu,""),COLUMN(E:E)/2*MOD(COLUMN(F:F),2)),""))</f>
        <v>199</v>
      </c>
      <c r="M331" s="28">
        <f t="array" aca="1" ref="M331" ca="1">CHOOSE(MOD(COLUMN(G:G),2)+1,IFERROR(SMALL(IF((codetiers=$A331)*(codeart=$C331),tranche,""),COLUMN(G:G)/2*MOD(COLUMN(F:F),2)),""),IFERROR(SMALL(IF((codetiers=$A331)*(codeart=$C331),prixu,""),COLUMN(F:F)/2*MOD(COLUMN(G:G),2)),""))</f>
        <v>1</v>
      </c>
      <c r="N331" s="28">
        <f t="array" aca="1" ref="N331" ca="1">CHOOSE(MOD(COLUMN(H:H),2)+1,IFERROR(SMALL(IF((codetiers=$A331)*(codeart=$C331),tranche,""),COLUMN(H:H)/2*MOD(COLUMN(G:G),2)),""),IFERROR(SMALL(IF((codetiers=$A331)*(codeart=$C331),prixu,""),COLUMN(G:G)/2*MOD(COLUMN(H:H),2)),""))</f>
        <v>299</v>
      </c>
      <c r="O331" s="28">
        <f t="array" aca="1" ref="O331" ca="1">CHOOSE(MOD(COLUMN(I:I),2)+1,IFERROR(SMALL(IF((codetiers=$A331)*(codeart=$C331),tranche,""),COLUMN(I:I)/2*MOD(COLUMN(H:H),2)),""),IFERROR(SMALL(IF((codetiers=$A331)*(codeart=$C331),prixu,""),COLUMN(H:H)/2*MOD(COLUMN(I:I),2)),""))</f>
        <v>1.24</v>
      </c>
      <c r="P331" s="28">
        <f t="array" aca="1" ref="P331" ca="1">CHOOSE(MOD(COLUMN(J:J),2)+1,IFERROR(SMALL(IF((codetiers=$A331)*(codeart=$C331),tranche,""),COLUMN(J:J)/2*MOD(COLUMN(I:I),2)),""),IFERROR(SMALL(IF((codetiers=$A331)*(codeart=$C331),prixu,""),COLUMN(I:I)/2*MOD(COLUMN(J:J),2)),""))</f>
        <v>499</v>
      </c>
      <c r="Q331" s="28">
        <f t="array" aca="1" ref="Q331" ca="1">CHOOSE(MOD(COLUMN(K:K),2)+1,IFERROR(SMALL(IF((codetiers=$A331)*(codeart=$C331),tranche,""),COLUMN(K:K)/2*MOD(COLUMN(J:J),2)),""),IFERROR(SMALL(IF((codetiers=$A331)*(codeart=$C331),prixu,""),COLUMN(J:J)/2*MOD(COLUMN(K:K),2)),""))</f>
        <v>1.55</v>
      </c>
      <c r="R331" s="28">
        <f t="array" aca="1" ref="R331" ca="1">CHOOSE(MOD(COLUMN(L:L),2)+1,IFERROR(SMALL(IF((codetiers=$A331)*(codeart=$C331),tranche,""),COLUMN(L:L)/2*MOD(COLUMN(K:K),2)),""),IFERROR(SMALL(IF((codetiers=$A331)*(codeart=$C331),prixu,""),COLUMN(K:K)/2*MOD(COLUMN(L:L),2)),""))</f>
        <v>9999</v>
      </c>
      <c r="S331" s="28">
        <f t="array" aca="1" ref="S331" ca="1">CHOOSE(MOD(COLUMN(M:M),2)+1,IFERROR(SMALL(IF((codetiers=$A331)*(codeart=$C331),tranche,""),COLUMN(M:M)/2*MOD(COLUMN(L:L),2)),""),IFERROR(SMALL(IF((codetiers=$A331)*(codeart=$C331),prixu,""),COLUMN(L:L)/2*MOD(COLUMN(M:M),2)),""))</f>
        <v>1.76</v>
      </c>
    </row>
    <row r="332" spans="1:19">
      <c r="A332" s="26" t="str">
        <f ca="1">INDEX(codetiers,SMALL(colindex,ROW(A331)))</f>
        <v>130337</v>
      </c>
      <c r="B332" s="26" t="str">
        <f ca="1">VLOOKUP($A332,infos,COLUMN(B:B),0)</f>
        <v>U.N.D</v>
      </c>
      <c r="C332" s="26" t="str">
        <f ca="1">INDEX(codeart,SMALL(colindex,ROW(A331)))</f>
        <v>REP66DSNGRPSM4</v>
      </c>
      <c r="D332" s="26" t="str">
        <f ca="1">INDEX(infos,SMALL(colindex,ROW(A331)),COLUMN(D:D))</f>
        <v>C</v>
      </c>
      <c r="E332" s="26" t="str">
        <f ca="1">INDEX(infos,SMALL(colindex,ROW($A331)),COLUMN(E:E))</f>
        <v>REPLIQUE PILIER Ø4</v>
      </c>
      <c r="F332" s="26">
        <f ca="1">INDEX(infos,SMALL(colindex,ROW($A331)),COLUMN(F:F))</f>
        <v>0</v>
      </c>
      <c r="G332" s="26" t="str">
        <f ca="1">INDEX(infos,SMALL(colindex,ROW($A331)),COLUMN(G:G))</f>
        <v>ANOD</v>
      </c>
      <c r="H332" s="28">
        <f t="array" aca="1" ref="H332" ca="1">CHOOSE(MOD(COLUMN(B:B),2)+1,IFERROR(SMALL(IF((codetiers=$A332)*(codeart=$C332),tranche,""),COLUMN(B:B)/2*MOD(COLUMN(A:A),2)),""),IFERROR(SMALL(IF((codetiers=$A332)*(codeart=$C332),prixu,""),COLUMN(A:A)/2*MOD(COLUMN(B:B),2)),""))</f>
        <v>49</v>
      </c>
      <c r="I332" s="28">
        <f t="array" aca="1" ref="I332" ca="1">CHOOSE(MOD(COLUMN(C:C),2)+1,IFERROR(SMALL(IF((codetiers=$A332)*(codeart=$C332),tranche,""),COLUMN(C:C)/2*MOD(COLUMN(B:B),2)),""),IFERROR(SMALL(IF((codetiers=$A332)*(codeart=$C332),prixu,""),COLUMN(B:B)/2*MOD(COLUMN(C:C),2)),""))</f>
        <v>0.71</v>
      </c>
      <c r="J332" s="28">
        <f t="array" aca="1" ref="J332" ca="1">CHOOSE(MOD(COLUMN(D:D),2)+1,IFERROR(SMALL(IF((codetiers=$A332)*(codeart=$C332),tranche,""),COLUMN(D:D)/2*MOD(COLUMN(C:C),2)),""),IFERROR(SMALL(IF((codetiers=$A332)*(codeart=$C332),prixu,""),COLUMN(C:C)/2*MOD(COLUMN(D:D),2)),""))</f>
        <v>99</v>
      </c>
      <c r="K332" s="28">
        <f t="array" aca="1" ref="K332" ca="1">CHOOSE(MOD(COLUMN(E:E),2)+1,IFERROR(SMALL(IF((codetiers=$A332)*(codeart=$C332),tranche,""),COLUMN(E:E)/2*MOD(COLUMN(D:D),2)),""),IFERROR(SMALL(IF((codetiers=$A332)*(codeart=$C332),prixu,""),COLUMN(D:D)/2*MOD(COLUMN(E:E),2)),""))</f>
        <v>0.82</v>
      </c>
      <c r="L332" s="28">
        <f t="array" aca="1" ref="L332" ca="1">CHOOSE(MOD(COLUMN(F:F),2)+1,IFERROR(SMALL(IF((codetiers=$A332)*(codeart=$C332),tranche,""),COLUMN(F:F)/2*MOD(COLUMN(E:E),2)),""),IFERROR(SMALL(IF((codetiers=$A332)*(codeart=$C332),prixu,""),COLUMN(E:E)/2*MOD(COLUMN(F:F),2)),""))</f>
        <v>199</v>
      </c>
      <c r="M332" s="28">
        <f t="array" aca="1" ref="M332" ca="1">CHOOSE(MOD(COLUMN(G:G),2)+1,IFERROR(SMALL(IF((codetiers=$A332)*(codeart=$C332),tranche,""),COLUMN(G:G)/2*MOD(COLUMN(F:F),2)),""),IFERROR(SMALL(IF((codetiers=$A332)*(codeart=$C332),prixu,""),COLUMN(F:F)/2*MOD(COLUMN(G:G),2)),""))</f>
        <v>1</v>
      </c>
      <c r="N332" s="28">
        <f t="array" aca="1" ref="N332" ca="1">CHOOSE(MOD(COLUMN(H:H),2)+1,IFERROR(SMALL(IF((codetiers=$A332)*(codeart=$C332),tranche,""),COLUMN(H:H)/2*MOD(COLUMN(G:G),2)),""),IFERROR(SMALL(IF((codetiers=$A332)*(codeart=$C332),prixu,""),COLUMN(G:G)/2*MOD(COLUMN(H:H),2)),""))</f>
        <v>299</v>
      </c>
      <c r="O332" s="28">
        <f t="array" aca="1" ref="O332" ca="1">CHOOSE(MOD(COLUMN(I:I),2)+1,IFERROR(SMALL(IF((codetiers=$A332)*(codeart=$C332),tranche,""),COLUMN(I:I)/2*MOD(COLUMN(H:H),2)),""),IFERROR(SMALL(IF((codetiers=$A332)*(codeart=$C332),prixu,""),COLUMN(H:H)/2*MOD(COLUMN(I:I),2)),""))</f>
        <v>1.24</v>
      </c>
      <c r="P332" s="28">
        <f t="array" aca="1" ref="P332" ca="1">CHOOSE(MOD(COLUMN(J:J),2)+1,IFERROR(SMALL(IF((codetiers=$A332)*(codeart=$C332),tranche,""),COLUMN(J:J)/2*MOD(COLUMN(I:I),2)),""),IFERROR(SMALL(IF((codetiers=$A332)*(codeart=$C332),prixu,""),COLUMN(I:I)/2*MOD(COLUMN(J:J),2)),""))</f>
        <v>499</v>
      </c>
      <c r="Q332" s="28">
        <f t="array" aca="1" ref="Q332" ca="1">CHOOSE(MOD(COLUMN(K:K),2)+1,IFERROR(SMALL(IF((codetiers=$A332)*(codeart=$C332),tranche,""),COLUMN(K:K)/2*MOD(COLUMN(J:J),2)),""),IFERROR(SMALL(IF((codetiers=$A332)*(codeart=$C332),prixu,""),COLUMN(J:J)/2*MOD(COLUMN(K:K),2)),""))</f>
        <v>1.55</v>
      </c>
      <c r="R332" s="28">
        <f t="array" aca="1" ref="R332" ca="1">CHOOSE(MOD(COLUMN(L:L),2)+1,IFERROR(SMALL(IF((codetiers=$A332)*(codeart=$C332),tranche,""),COLUMN(L:L)/2*MOD(COLUMN(K:K),2)),""),IFERROR(SMALL(IF((codetiers=$A332)*(codeart=$C332),prixu,""),COLUMN(K:K)/2*MOD(COLUMN(L:L),2)),""))</f>
        <v>9999</v>
      </c>
      <c r="S332" s="28">
        <f t="array" aca="1" ref="S332" ca="1">CHOOSE(MOD(COLUMN(M:M),2)+1,IFERROR(SMALL(IF((codetiers=$A332)*(codeart=$C332),tranche,""),COLUMN(M:M)/2*MOD(COLUMN(L:L),2)),""),IFERROR(SMALL(IF((codetiers=$A332)*(codeart=$C332),prixu,""),COLUMN(L:L)/2*MOD(COLUMN(M:M),2)),""))</f>
        <v>1.76</v>
      </c>
    </row>
    <row r="333" spans="1:19">
      <c r="A333" s="26" t="str">
        <f ca="1">INDEX(codetiers,SMALL(colindex,ROW(A332)))</f>
        <v>130337</v>
      </c>
      <c r="B333" s="26" t="str">
        <f ca="1">VLOOKUP($A333,infos,COLUMN(B:B),0)</f>
        <v>U.N.D</v>
      </c>
      <c r="C333" s="26" t="str">
        <f ca="1">INDEX(codeart,SMALL(colindex,ROW(A332)))</f>
        <v>REP67DSNGRPSM5</v>
      </c>
      <c r="D333" s="26" t="str">
        <f ca="1">INDEX(infos,SMALL(colindex,ROW(A332)),COLUMN(D:D))</f>
        <v>C</v>
      </c>
      <c r="E333" s="26" t="str">
        <f ca="1">INDEX(infos,SMALL(colindex,ROW($A332)),COLUMN(E:E))</f>
        <v>REPLIQUE PILIER MULTI Ø5</v>
      </c>
      <c r="F333" s="26">
        <f ca="1">INDEX(infos,SMALL(colindex,ROW($A332)),COLUMN(F:F))</f>
        <v>0</v>
      </c>
      <c r="G333" s="26" t="str">
        <f ca="1">INDEX(infos,SMALL(colindex,ROW($A332)),COLUMN(G:G))</f>
        <v>ANOD</v>
      </c>
      <c r="H333" s="28">
        <f t="array" aca="1" ref="H333" ca="1">CHOOSE(MOD(COLUMN(B:B),2)+1,IFERROR(SMALL(IF((codetiers=$A333)*(codeart=$C333),tranche,""),COLUMN(B:B)/2*MOD(COLUMN(A:A),2)),""),IFERROR(SMALL(IF((codetiers=$A333)*(codeart=$C333),prixu,""),COLUMN(A:A)/2*MOD(COLUMN(B:B),2)),""))</f>
        <v>49</v>
      </c>
      <c r="I333" s="28">
        <f t="array" aca="1" ref="I333" ca="1">CHOOSE(MOD(COLUMN(C:C),2)+1,IFERROR(SMALL(IF((codetiers=$A333)*(codeart=$C333),tranche,""),COLUMN(C:C)/2*MOD(COLUMN(B:B),2)),""),IFERROR(SMALL(IF((codetiers=$A333)*(codeart=$C333),prixu,""),COLUMN(B:B)/2*MOD(COLUMN(C:C),2)),""))</f>
        <v>0.71</v>
      </c>
      <c r="J333" s="28">
        <f t="array" aca="1" ref="J333" ca="1">CHOOSE(MOD(COLUMN(D:D),2)+1,IFERROR(SMALL(IF((codetiers=$A333)*(codeart=$C333),tranche,""),COLUMN(D:D)/2*MOD(COLUMN(C:C),2)),""),IFERROR(SMALL(IF((codetiers=$A333)*(codeart=$C333),prixu,""),COLUMN(C:C)/2*MOD(COLUMN(D:D),2)),""))</f>
        <v>99</v>
      </c>
      <c r="K333" s="28">
        <f t="array" aca="1" ref="K333" ca="1">CHOOSE(MOD(COLUMN(E:E),2)+1,IFERROR(SMALL(IF((codetiers=$A333)*(codeart=$C333),tranche,""),COLUMN(E:E)/2*MOD(COLUMN(D:D),2)),""),IFERROR(SMALL(IF((codetiers=$A333)*(codeart=$C333),prixu,""),COLUMN(D:D)/2*MOD(COLUMN(E:E),2)),""))</f>
        <v>0.82</v>
      </c>
      <c r="L333" s="28">
        <f t="array" aca="1" ref="L333" ca="1">CHOOSE(MOD(COLUMN(F:F),2)+1,IFERROR(SMALL(IF((codetiers=$A333)*(codeart=$C333),tranche,""),COLUMN(F:F)/2*MOD(COLUMN(E:E),2)),""),IFERROR(SMALL(IF((codetiers=$A333)*(codeart=$C333),prixu,""),COLUMN(E:E)/2*MOD(COLUMN(F:F),2)),""))</f>
        <v>199</v>
      </c>
      <c r="M333" s="28">
        <f t="array" aca="1" ref="M333" ca="1">CHOOSE(MOD(COLUMN(G:G),2)+1,IFERROR(SMALL(IF((codetiers=$A333)*(codeart=$C333),tranche,""),COLUMN(G:G)/2*MOD(COLUMN(F:F),2)),""),IFERROR(SMALL(IF((codetiers=$A333)*(codeart=$C333),prixu,""),COLUMN(F:F)/2*MOD(COLUMN(G:G),2)),""))</f>
        <v>1</v>
      </c>
      <c r="N333" s="28">
        <f t="array" aca="1" ref="N333" ca="1">CHOOSE(MOD(COLUMN(H:H),2)+1,IFERROR(SMALL(IF((codetiers=$A333)*(codeart=$C333),tranche,""),COLUMN(H:H)/2*MOD(COLUMN(G:G),2)),""),IFERROR(SMALL(IF((codetiers=$A333)*(codeart=$C333),prixu,""),COLUMN(G:G)/2*MOD(COLUMN(H:H),2)),""))</f>
        <v>299</v>
      </c>
      <c r="O333" s="28">
        <f t="array" aca="1" ref="O333" ca="1">CHOOSE(MOD(COLUMN(I:I),2)+1,IFERROR(SMALL(IF((codetiers=$A333)*(codeart=$C333),tranche,""),COLUMN(I:I)/2*MOD(COLUMN(H:H),2)),""),IFERROR(SMALL(IF((codetiers=$A333)*(codeart=$C333),prixu,""),COLUMN(H:H)/2*MOD(COLUMN(I:I),2)),""))</f>
        <v>1.24</v>
      </c>
      <c r="P333" s="28">
        <f t="array" aca="1" ref="P333" ca="1">CHOOSE(MOD(COLUMN(J:J),2)+1,IFERROR(SMALL(IF((codetiers=$A333)*(codeart=$C333),tranche,""),COLUMN(J:J)/2*MOD(COLUMN(I:I),2)),""),IFERROR(SMALL(IF((codetiers=$A333)*(codeart=$C333),prixu,""),COLUMN(I:I)/2*MOD(COLUMN(J:J),2)),""))</f>
        <v>499</v>
      </c>
      <c r="Q333" s="28">
        <f t="array" aca="1" ref="Q333" ca="1">CHOOSE(MOD(COLUMN(K:K),2)+1,IFERROR(SMALL(IF((codetiers=$A333)*(codeart=$C333),tranche,""),COLUMN(K:K)/2*MOD(COLUMN(J:J),2)),""),IFERROR(SMALL(IF((codetiers=$A333)*(codeart=$C333),prixu,""),COLUMN(J:J)/2*MOD(COLUMN(K:K),2)),""))</f>
        <v>1.55</v>
      </c>
      <c r="R333" s="28">
        <f t="array" aca="1" ref="R333" ca="1">CHOOSE(MOD(COLUMN(L:L),2)+1,IFERROR(SMALL(IF((codetiers=$A333)*(codeart=$C333),tranche,""),COLUMN(L:L)/2*MOD(COLUMN(K:K),2)),""),IFERROR(SMALL(IF((codetiers=$A333)*(codeart=$C333),prixu,""),COLUMN(K:K)/2*MOD(COLUMN(L:L),2)),""))</f>
        <v>9999</v>
      </c>
      <c r="S333" s="28">
        <f t="array" aca="1" ref="S333" ca="1">CHOOSE(MOD(COLUMN(M:M),2)+1,IFERROR(SMALL(IF((codetiers=$A333)*(codeart=$C333),tranche,""),COLUMN(M:M)/2*MOD(COLUMN(L:L),2)),""),IFERROR(SMALL(IF((codetiers=$A333)*(codeart=$C333),prixu,""),COLUMN(L:L)/2*MOD(COLUMN(M:M),2)),""))</f>
        <v>1.76</v>
      </c>
    </row>
    <row r="334" spans="1:19">
      <c r="A334" s="26" t="str">
        <f ca="1">INDEX(codetiers,SMALL(colindex,ROW(A333)))</f>
        <v>130337</v>
      </c>
      <c r="B334" s="26" t="str">
        <f ca="1">VLOOKUP($A334,infos,COLUMN(B:B),0)</f>
        <v>U.N.D</v>
      </c>
      <c r="C334" s="26" t="str">
        <f ca="1">INDEX(codeart,SMALL(colindex,ROW(A333)))</f>
        <v>REP81ADSNGTPOPUP5</v>
      </c>
      <c r="D334" s="26">
        <f ca="1">INDEX(infos,SMALL(colindex,ROW(A333)),COLUMN(D:D))</f>
        <v>0</v>
      </c>
      <c r="E334" s="26" t="str">
        <f ca="1">INDEX(infos,SMALL(colindex,ROW($A333)),COLUMN(E:E))</f>
        <v>TRANSFERT POP UP TRANSVISSE Ø5</v>
      </c>
      <c r="F334" s="26">
        <f ca="1">INDEX(infos,SMALL(colindex,ROW($A333)),COLUMN(F:F))</f>
        <v>0</v>
      </c>
      <c r="G334" s="26" t="str">
        <f ca="1">INDEX(infos,SMALL(colindex,ROW($A333)),COLUMN(G:G))</f>
        <v>ANOD</v>
      </c>
      <c r="H334" s="28">
        <f t="array" aca="1" ref="H334" ca="1">CHOOSE(MOD(COLUMN(B:B),2)+1,IFERROR(SMALL(IF((codetiers=$A334)*(codeart=$C334),tranche,""),COLUMN(B:B)/2*MOD(COLUMN(A:A),2)),""),IFERROR(SMALL(IF((codetiers=$A334)*(codeart=$C334),prixu,""),COLUMN(A:A)/2*MOD(COLUMN(B:B),2)),""))</f>
        <v>49</v>
      </c>
      <c r="I334" s="28">
        <f t="array" aca="1" ref="I334" ca="1">CHOOSE(MOD(COLUMN(C:C),2)+1,IFERROR(SMALL(IF((codetiers=$A334)*(codeart=$C334),tranche,""),COLUMN(C:C)/2*MOD(COLUMN(B:B),2)),""),IFERROR(SMALL(IF((codetiers=$A334)*(codeart=$C334),prixu,""),COLUMN(B:B)/2*MOD(COLUMN(C:C),2)),""))</f>
        <v>0.71</v>
      </c>
      <c r="J334" s="28">
        <f t="array" aca="1" ref="J334" ca="1">CHOOSE(MOD(COLUMN(D:D),2)+1,IFERROR(SMALL(IF((codetiers=$A334)*(codeart=$C334),tranche,""),COLUMN(D:D)/2*MOD(COLUMN(C:C),2)),""),IFERROR(SMALL(IF((codetiers=$A334)*(codeart=$C334),prixu,""),COLUMN(C:C)/2*MOD(COLUMN(D:D),2)),""))</f>
        <v>99</v>
      </c>
      <c r="K334" s="28">
        <f t="array" aca="1" ref="K334" ca="1">CHOOSE(MOD(COLUMN(E:E),2)+1,IFERROR(SMALL(IF((codetiers=$A334)*(codeart=$C334),tranche,""),COLUMN(E:E)/2*MOD(COLUMN(D:D),2)),""),IFERROR(SMALL(IF((codetiers=$A334)*(codeart=$C334),prixu,""),COLUMN(D:D)/2*MOD(COLUMN(E:E),2)),""))</f>
        <v>0.82</v>
      </c>
      <c r="L334" s="28">
        <f t="array" aca="1" ref="L334" ca="1">CHOOSE(MOD(COLUMN(F:F),2)+1,IFERROR(SMALL(IF((codetiers=$A334)*(codeart=$C334),tranche,""),COLUMN(F:F)/2*MOD(COLUMN(E:E),2)),""),IFERROR(SMALL(IF((codetiers=$A334)*(codeart=$C334),prixu,""),COLUMN(E:E)/2*MOD(COLUMN(F:F),2)),""))</f>
        <v>199</v>
      </c>
      <c r="M334" s="28">
        <f t="array" aca="1" ref="M334" ca="1">CHOOSE(MOD(COLUMN(G:G),2)+1,IFERROR(SMALL(IF((codetiers=$A334)*(codeart=$C334),tranche,""),COLUMN(G:G)/2*MOD(COLUMN(F:F),2)),""),IFERROR(SMALL(IF((codetiers=$A334)*(codeart=$C334),prixu,""),COLUMN(F:F)/2*MOD(COLUMN(G:G),2)),""))</f>
        <v>1</v>
      </c>
      <c r="N334" s="28">
        <f t="array" aca="1" ref="N334" ca="1">CHOOSE(MOD(COLUMN(H:H),2)+1,IFERROR(SMALL(IF((codetiers=$A334)*(codeart=$C334),tranche,""),COLUMN(H:H)/2*MOD(COLUMN(G:G),2)),""),IFERROR(SMALL(IF((codetiers=$A334)*(codeart=$C334),prixu,""),COLUMN(G:G)/2*MOD(COLUMN(H:H),2)),""))</f>
        <v>299</v>
      </c>
      <c r="O334" s="28">
        <f t="array" aca="1" ref="O334" ca="1">CHOOSE(MOD(COLUMN(I:I),2)+1,IFERROR(SMALL(IF((codetiers=$A334)*(codeart=$C334),tranche,""),COLUMN(I:I)/2*MOD(COLUMN(H:H),2)),""),IFERROR(SMALL(IF((codetiers=$A334)*(codeart=$C334),prixu,""),COLUMN(H:H)/2*MOD(COLUMN(I:I),2)),""))</f>
        <v>1.24</v>
      </c>
      <c r="P334" s="28">
        <f t="array" aca="1" ref="P334" ca="1">CHOOSE(MOD(COLUMN(J:J),2)+1,IFERROR(SMALL(IF((codetiers=$A334)*(codeart=$C334),tranche,""),COLUMN(J:J)/2*MOD(COLUMN(I:I),2)),""),IFERROR(SMALL(IF((codetiers=$A334)*(codeart=$C334),prixu,""),COLUMN(I:I)/2*MOD(COLUMN(J:J),2)),""))</f>
        <v>499</v>
      </c>
      <c r="Q334" s="28">
        <f t="array" aca="1" ref="Q334" ca="1">CHOOSE(MOD(COLUMN(K:K),2)+1,IFERROR(SMALL(IF((codetiers=$A334)*(codeart=$C334),tranche,""),COLUMN(K:K)/2*MOD(COLUMN(J:J),2)),""),IFERROR(SMALL(IF((codetiers=$A334)*(codeart=$C334),prixu,""),COLUMN(J:J)/2*MOD(COLUMN(K:K),2)),""))</f>
        <v>1.55</v>
      </c>
      <c r="R334" s="28">
        <f t="array" aca="1" ref="R334" ca="1">CHOOSE(MOD(COLUMN(L:L),2)+1,IFERROR(SMALL(IF((codetiers=$A334)*(codeart=$C334),tranche,""),COLUMN(L:L)/2*MOD(COLUMN(K:K),2)),""),IFERROR(SMALL(IF((codetiers=$A334)*(codeart=$C334),prixu,""),COLUMN(K:K)/2*MOD(COLUMN(L:L),2)),""))</f>
        <v>9999</v>
      </c>
      <c r="S334" s="28">
        <f t="array" aca="1" ref="S334" ca="1">CHOOSE(MOD(COLUMN(M:M),2)+1,IFERROR(SMALL(IF((codetiers=$A334)*(codeart=$C334),tranche,""),COLUMN(M:M)/2*MOD(COLUMN(L:L),2)),""),IFERROR(SMALL(IF((codetiers=$A334)*(codeart=$C334),prixu,""),COLUMN(L:L)/2*MOD(COLUMN(M:M),2)),""))</f>
        <v>1.76</v>
      </c>
    </row>
    <row r="335" spans="1:19">
      <c r="A335" s="26" t="str">
        <f ca="1">INDEX(codetiers,SMALL(colindex,ROW(A334)))</f>
        <v>100269</v>
      </c>
      <c r="B335" s="26" t="str">
        <f ca="1">VLOOKUP($A335,infos,COLUMN(B:B),0)</f>
        <v>C2F IMPLANTS</v>
      </c>
      <c r="C335" s="26" t="str">
        <f ca="1">INDEX(codeart,SMALL(colindex,ROW(A334)))</f>
        <v>RIV-04015</v>
      </c>
      <c r="D335" s="26" t="str">
        <f ca="1">INDEX(infos,SMALL(colindex,ROW(A334)),COLUMN(D:D))</f>
        <v>A</v>
      </c>
      <c r="E335" s="26" t="str">
        <f ca="1">INDEX(infos,SMALL(colindex,ROW($A334)),COLUMN(E:E))</f>
        <v>RIVET Ø4X15</v>
      </c>
      <c r="F335" s="26">
        <f ca="1">INDEX(infos,SMALL(colindex,ROW($A334)),COLUMN(F:F))</f>
        <v>0</v>
      </c>
      <c r="G335" s="26" t="str">
        <f ca="1">INDEX(infos,SMALL(colindex,ROW($A334)),COLUMN(G:G))</f>
        <v>PEL</v>
      </c>
      <c r="H335" s="28">
        <f t="array" aca="1" ref="H335" ca="1">CHOOSE(MOD(COLUMN(B:B),2)+1,IFERROR(SMALL(IF((codetiers=$A335)*(codeart=$C335),tranche,""),COLUMN(B:B)/2*MOD(COLUMN(A:A),2)),""),IFERROR(SMALL(IF((codetiers=$A335)*(codeart=$C335),prixu,""),COLUMN(A:A)/2*MOD(COLUMN(B:B),2)),""))</f>
        <v>20</v>
      </c>
      <c r="I335" s="28">
        <f t="array" aca="1" ref="I335" ca="1">CHOOSE(MOD(COLUMN(C:C),2)+1,IFERROR(SMALL(IF((codetiers=$A335)*(codeart=$C335),tranche,""),COLUMN(C:C)/2*MOD(COLUMN(B:B),2)),""),IFERROR(SMALL(IF((codetiers=$A335)*(codeart=$C335),prixu,""),COLUMN(B:B)/2*MOD(COLUMN(C:C),2)),""))</f>
        <v>6.54</v>
      </c>
      <c r="J335" s="28">
        <f t="array" aca="1" ref="J335" ca="1">CHOOSE(MOD(COLUMN(D:D),2)+1,IFERROR(SMALL(IF((codetiers=$A335)*(codeart=$C335),tranche,""),COLUMN(D:D)/2*MOD(COLUMN(C:C),2)),""),IFERROR(SMALL(IF((codetiers=$A335)*(codeart=$C335),prixu,""),COLUMN(C:C)/2*MOD(COLUMN(D:D),2)),""))</f>
        <v>50</v>
      </c>
      <c r="K335" s="28">
        <f t="array" aca="1" ref="K335" ca="1">CHOOSE(MOD(COLUMN(E:E),2)+1,IFERROR(SMALL(IF((codetiers=$A335)*(codeart=$C335),tranche,""),COLUMN(E:E)/2*MOD(COLUMN(D:D),2)),""),IFERROR(SMALL(IF((codetiers=$A335)*(codeart=$C335),prixu,""),COLUMN(D:D)/2*MOD(COLUMN(E:E),2)),""))</f>
        <v>6.66</v>
      </c>
      <c r="L335" s="28" t="str">
        <f t="array" aca="1" ref="L335" ca="1">CHOOSE(MOD(COLUMN(F:F),2)+1,IFERROR(SMALL(IF((codetiers=$A335)*(codeart=$C335),tranche,""),COLUMN(F:F)/2*MOD(COLUMN(E:E),2)),""),IFERROR(SMALL(IF((codetiers=$A335)*(codeart=$C335),prixu,""),COLUMN(E:E)/2*MOD(COLUMN(F:F),2)),""))</f>
        <v/>
      </c>
      <c r="M335" s="28" t="str">
        <f t="array" aca="1" ref="M335" ca="1">CHOOSE(MOD(COLUMN(G:G),2)+1,IFERROR(SMALL(IF((codetiers=$A335)*(codeart=$C335),tranche,""),COLUMN(G:G)/2*MOD(COLUMN(F:F),2)),""),IFERROR(SMALL(IF((codetiers=$A335)*(codeart=$C335),prixu,""),COLUMN(F:F)/2*MOD(COLUMN(G:G),2)),""))</f>
        <v/>
      </c>
      <c r="N335" s="28" t="str">
        <f t="array" aca="1" ref="N335" ca="1">CHOOSE(MOD(COLUMN(H:H),2)+1,IFERROR(SMALL(IF((codetiers=$A335)*(codeart=$C335),tranche,""),COLUMN(H:H)/2*MOD(COLUMN(G:G),2)),""),IFERROR(SMALL(IF((codetiers=$A335)*(codeart=$C335),prixu,""),COLUMN(G:G)/2*MOD(COLUMN(H:H),2)),""))</f>
        <v/>
      </c>
      <c r="O335" s="28" t="str">
        <f t="array" aca="1" ref="O335" ca="1">CHOOSE(MOD(COLUMN(I:I),2)+1,IFERROR(SMALL(IF((codetiers=$A335)*(codeart=$C335),tranche,""),COLUMN(I:I)/2*MOD(COLUMN(H:H),2)),""),IFERROR(SMALL(IF((codetiers=$A335)*(codeart=$C335),prixu,""),COLUMN(H:H)/2*MOD(COLUMN(I:I),2)),""))</f>
        <v/>
      </c>
      <c r="P335" s="28" t="str">
        <f t="array" aca="1" ref="P335" ca="1">CHOOSE(MOD(COLUMN(J:J),2)+1,IFERROR(SMALL(IF((codetiers=$A335)*(codeart=$C335),tranche,""),COLUMN(J:J)/2*MOD(COLUMN(I:I),2)),""),IFERROR(SMALL(IF((codetiers=$A335)*(codeart=$C335),prixu,""),COLUMN(I:I)/2*MOD(COLUMN(J:J),2)),""))</f>
        <v/>
      </c>
      <c r="Q335" s="28" t="str">
        <f t="array" aca="1" ref="Q335" ca="1">CHOOSE(MOD(COLUMN(K:K),2)+1,IFERROR(SMALL(IF((codetiers=$A335)*(codeart=$C335),tranche,""),COLUMN(K:K)/2*MOD(COLUMN(J:J),2)),""),IFERROR(SMALL(IF((codetiers=$A335)*(codeart=$C335),prixu,""),COLUMN(J:J)/2*MOD(COLUMN(K:K),2)),""))</f>
        <v/>
      </c>
      <c r="R335" s="28" t="str">
        <f t="array" aca="1" ref="R335" ca="1">CHOOSE(MOD(COLUMN(L:L),2)+1,IFERROR(SMALL(IF((codetiers=$A335)*(codeart=$C335),tranche,""),COLUMN(L:L)/2*MOD(COLUMN(K:K),2)),""),IFERROR(SMALL(IF((codetiers=$A335)*(codeart=$C335),prixu,""),COLUMN(K:K)/2*MOD(COLUMN(L:L),2)),""))</f>
        <v/>
      </c>
      <c r="S335" s="28" t="str">
        <f t="array" aca="1" ref="S335" ca="1">CHOOSE(MOD(COLUMN(M:M),2)+1,IFERROR(SMALL(IF((codetiers=$A335)*(codeart=$C335),tranche,""),COLUMN(M:M)/2*MOD(COLUMN(L:L),2)),""),IFERROR(SMALL(IF((codetiers=$A335)*(codeart=$C335),prixu,""),COLUMN(L:L)/2*MOD(COLUMN(M:M),2)),""))</f>
        <v/>
      </c>
    </row>
    <row r="336" spans="1:19">
      <c r="A336" s="26" t="str">
        <f ca="1">INDEX(codetiers,SMALL(colindex,ROW(A335)))</f>
        <v>100269</v>
      </c>
      <c r="B336" s="26" t="str">
        <f ca="1">VLOOKUP($A336,infos,COLUMN(B:B),0)</f>
        <v>C2F IMPLANTS</v>
      </c>
      <c r="C336" s="26" t="str">
        <f ca="1">INDEX(codeart,SMALL(colindex,ROW(A335)))</f>
        <v>RIV-04025</v>
      </c>
      <c r="D336" s="26" t="str">
        <f ca="1">INDEX(infos,SMALL(colindex,ROW(A335)),COLUMN(D:D))</f>
        <v>A</v>
      </c>
      <c r="E336" s="26" t="str">
        <f ca="1">INDEX(infos,SMALL(colindex,ROW($A335)),COLUMN(E:E))</f>
        <v>RIVET Ø4X25</v>
      </c>
      <c r="F336" s="26">
        <f ca="1">INDEX(infos,SMALL(colindex,ROW($A335)),COLUMN(F:F))</f>
        <v>0</v>
      </c>
      <c r="G336" s="26" t="str">
        <f ca="1">INDEX(infos,SMALL(colindex,ROW($A335)),COLUMN(G:G))</f>
        <v>PEL</v>
      </c>
      <c r="H336" s="28">
        <f t="array" aca="1" ref="H336" ca="1">CHOOSE(MOD(COLUMN(B:B),2)+1,IFERROR(SMALL(IF((codetiers=$A336)*(codeart=$C336),tranche,""),COLUMN(B:B)/2*MOD(COLUMN(A:A),2)),""),IFERROR(SMALL(IF((codetiers=$A336)*(codeart=$C336),prixu,""),COLUMN(A:A)/2*MOD(COLUMN(B:B),2)),""))</f>
        <v>20</v>
      </c>
      <c r="I336" s="28">
        <f t="array" aca="1" ref="I336" ca="1">CHOOSE(MOD(COLUMN(C:C),2)+1,IFERROR(SMALL(IF((codetiers=$A336)*(codeart=$C336),tranche,""),COLUMN(C:C)/2*MOD(COLUMN(B:B),2)),""),IFERROR(SMALL(IF((codetiers=$A336)*(codeart=$C336),prixu,""),COLUMN(B:B)/2*MOD(COLUMN(C:C),2)),""))</f>
        <v>6.54</v>
      </c>
      <c r="J336" s="28">
        <f t="array" aca="1" ref="J336" ca="1">CHOOSE(MOD(COLUMN(D:D),2)+1,IFERROR(SMALL(IF((codetiers=$A336)*(codeart=$C336),tranche,""),COLUMN(D:D)/2*MOD(COLUMN(C:C),2)),""),IFERROR(SMALL(IF((codetiers=$A336)*(codeart=$C336),prixu,""),COLUMN(C:C)/2*MOD(COLUMN(D:D),2)),""))</f>
        <v>50</v>
      </c>
      <c r="K336" s="28">
        <f t="array" aca="1" ref="K336" ca="1">CHOOSE(MOD(COLUMN(E:E),2)+1,IFERROR(SMALL(IF((codetiers=$A336)*(codeart=$C336),tranche,""),COLUMN(E:E)/2*MOD(COLUMN(D:D),2)),""),IFERROR(SMALL(IF((codetiers=$A336)*(codeart=$C336),prixu,""),COLUMN(D:D)/2*MOD(COLUMN(E:E),2)),""))</f>
        <v>6.66</v>
      </c>
      <c r="L336" s="28" t="str">
        <f t="array" aca="1" ref="L336" ca="1">CHOOSE(MOD(COLUMN(F:F),2)+1,IFERROR(SMALL(IF((codetiers=$A336)*(codeart=$C336),tranche,""),COLUMN(F:F)/2*MOD(COLUMN(E:E),2)),""),IFERROR(SMALL(IF((codetiers=$A336)*(codeart=$C336),prixu,""),COLUMN(E:E)/2*MOD(COLUMN(F:F),2)),""))</f>
        <v/>
      </c>
      <c r="M336" s="28" t="str">
        <f t="array" aca="1" ref="M336" ca="1">CHOOSE(MOD(COLUMN(G:G),2)+1,IFERROR(SMALL(IF((codetiers=$A336)*(codeart=$C336),tranche,""),COLUMN(G:G)/2*MOD(COLUMN(F:F),2)),""),IFERROR(SMALL(IF((codetiers=$A336)*(codeart=$C336),prixu,""),COLUMN(F:F)/2*MOD(COLUMN(G:G),2)),""))</f>
        <v/>
      </c>
      <c r="N336" s="28" t="str">
        <f t="array" aca="1" ref="N336" ca="1">CHOOSE(MOD(COLUMN(H:H),2)+1,IFERROR(SMALL(IF((codetiers=$A336)*(codeart=$C336),tranche,""),COLUMN(H:H)/2*MOD(COLUMN(G:G),2)),""),IFERROR(SMALL(IF((codetiers=$A336)*(codeart=$C336),prixu,""),COLUMN(G:G)/2*MOD(COLUMN(H:H),2)),""))</f>
        <v/>
      </c>
      <c r="O336" s="28" t="str">
        <f t="array" aca="1" ref="O336" ca="1">CHOOSE(MOD(COLUMN(I:I),2)+1,IFERROR(SMALL(IF((codetiers=$A336)*(codeart=$C336),tranche,""),COLUMN(I:I)/2*MOD(COLUMN(H:H),2)),""),IFERROR(SMALL(IF((codetiers=$A336)*(codeart=$C336),prixu,""),COLUMN(H:H)/2*MOD(COLUMN(I:I),2)),""))</f>
        <v/>
      </c>
      <c r="P336" s="28" t="str">
        <f t="array" aca="1" ref="P336" ca="1">CHOOSE(MOD(COLUMN(J:J),2)+1,IFERROR(SMALL(IF((codetiers=$A336)*(codeart=$C336),tranche,""),COLUMN(J:J)/2*MOD(COLUMN(I:I),2)),""),IFERROR(SMALL(IF((codetiers=$A336)*(codeart=$C336),prixu,""),COLUMN(I:I)/2*MOD(COLUMN(J:J),2)),""))</f>
        <v/>
      </c>
      <c r="Q336" s="28" t="str">
        <f t="array" aca="1" ref="Q336" ca="1">CHOOSE(MOD(COLUMN(K:K),2)+1,IFERROR(SMALL(IF((codetiers=$A336)*(codeart=$C336),tranche,""),COLUMN(K:K)/2*MOD(COLUMN(J:J),2)),""),IFERROR(SMALL(IF((codetiers=$A336)*(codeart=$C336),prixu,""),COLUMN(J:J)/2*MOD(COLUMN(K:K),2)),""))</f>
        <v/>
      </c>
      <c r="R336" s="28" t="str">
        <f t="array" aca="1" ref="R336" ca="1">CHOOSE(MOD(COLUMN(L:L),2)+1,IFERROR(SMALL(IF((codetiers=$A336)*(codeart=$C336),tranche,""),COLUMN(L:L)/2*MOD(COLUMN(K:K),2)),""),IFERROR(SMALL(IF((codetiers=$A336)*(codeart=$C336),prixu,""),COLUMN(K:K)/2*MOD(COLUMN(L:L),2)),""))</f>
        <v/>
      </c>
      <c r="S336" s="28" t="str">
        <f t="array" aca="1" ref="S336" ca="1">CHOOSE(MOD(COLUMN(M:M),2)+1,IFERROR(SMALL(IF((codetiers=$A336)*(codeart=$C336),tranche,""),COLUMN(M:M)/2*MOD(COLUMN(L:L),2)),""),IFERROR(SMALL(IF((codetiers=$A336)*(codeart=$C336),prixu,""),COLUMN(L:L)/2*MOD(COLUMN(M:M),2)),""))</f>
        <v/>
      </c>
    </row>
    <row r="337" spans="1:19">
      <c r="A337" s="26" t="str">
        <f ca="1">INDEX(codetiers,SMALL(colindex,ROW(A336)))</f>
        <v>100812</v>
      </c>
      <c r="B337" s="26" t="str">
        <f ca="1">VLOOKUP($A337,infos,COLUMN(B:B),0)</f>
        <v>SOTIP SAS</v>
      </c>
      <c r="C337" s="26" t="str">
        <f ca="1">INDEX(codeart,SMALL(colindex,ROW(A336)))</f>
        <v>ROSA3-129</v>
      </c>
      <c r="D337" s="26" t="str">
        <f ca="1">INDEX(infos,SMALL(colindex,ROW(A336)),COLUMN(D:D))</f>
        <v>B</v>
      </c>
      <c r="E337" s="26" t="str">
        <f ca="1">INDEX(infos,SMALL(colindex,ROW($A336)),COLUMN(E:E))</f>
        <v>3D X-RAY PATTERN PHANTOM</v>
      </c>
      <c r="F337" s="26" t="str">
        <f ca="1">INDEX(infos,SMALL(colindex,ROW($A336)),COLUMN(F:F))</f>
        <v>INOX 304L</v>
      </c>
      <c r="G337" s="26" t="str">
        <f ca="1">INDEX(infos,SMALL(colindex,ROW($A336)),COLUMN(G:G))</f>
        <v>PEL</v>
      </c>
      <c r="H337" s="28">
        <f t="array" aca="1" ref="H337" ca="1">CHOOSE(MOD(COLUMN(B:B),2)+1,IFERROR(SMALL(IF((codetiers=$A337)*(codeart=$C337),tranche,""),COLUMN(B:B)/2*MOD(COLUMN(A:A),2)),""),IFERROR(SMALL(IF((codetiers=$A337)*(codeart=$C337),prixu,""),COLUMN(A:A)/2*MOD(COLUMN(B:B),2)),""))</f>
        <v>1</v>
      </c>
      <c r="I337" s="28">
        <f t="array" aca="1" ref="I337" ca="1">CHOOSE(MOD(COLUMN(C:C),2)+1,IFERROR(SMALL(IF((codetiers=$A337)*(codeart=$C337),tranche,""),COLUMN(C:C)/2*MOD(COLUMN(B:B),2)),""),IFERROR(SMALL(IF((codetiers=$A337)*(codeart=$C337),prixu,""),COLUMN(B:B)/2*MOD(COLUMN(C:C),2)),""))</f>
        <v>7.9</v>
      </c>
      <c r="J337" s="28">
        <f t="array" aca="1" ref="J337" ca="1">CHOOSE(MOD(COLUMN(D:D),2)+1,IFERROR(SMALL(IF((codetiers=$A337)*(codeart=$C337),tranche,""),COLUMN(D:D)/2*MOD(COLUMN(C:C),2)),""),IFERROR(SMALL(IF((codetiers=$A337)*(codeart=$C337),prixu,""),COLUMN(C:C)/2*MOD(COLUMN(D:D),2)),""))</f>
        <v>4</v>
      </c>
      <c r="K337" s="28">
        <f t="array" aca="1" ref="K337" ca="1">CHOOSE(MOD(COLUMN(E:E),2)+1,IFERROR(SMALL(IF((codetiers=$A337)*(codeart=$C337),tranche,""),COLUMN(E:E)/2*MOD(COLUMN(D:D),2)),""),IFERROR(SMALL(IF((codetiers=$A337)*(codeart=$C337),prixu,""),COLUMN(D:D)/2*MOD(COLUMN(E:E),2)),""))</f>
        <v>9.15</v>
      </c>
      <c r="L337" s="28">
        <f t="array" aca="1" ref="L337" ca="1">CHOOSE(MOD(COLUMN(F:F),2)+1,IFERROR(SMALL(IF((codetiers=$A337)*(codeart=$C337),tranche,""),COLUMN(F:F)/2*MOD(COLUMN(E:E),2)),""),IFERROR(SMALL(IF((codetiers=$A337)*(codeart=$C337),prixu,""),COLUMN(E:E)/2*MOD(COLUMN(F:F),2)),""))</f>
        <v>9</v>
      </c>
      <c r="M337" s="28">
        <f t="array" aca="1" ref="M337" ca="1">CHOOSE(MOD(COLUMN(G:G),2)+1,IFERROR(SMALL(IF((codetiers=$A337)*(codeart=$C337),tranche,""),COLUMN(G:G)/2*MOD(COLUMN(F:F),2)),""),IFERROR(SMALL(IF((codetiers=$A337)*(codeart=$C337),prixu,""),COLUMN(F:F)/2*MOD(COLUMN(G:G),2)),""))</f>
        <v>10.85</v>
      </c>
      <c r="N337" s="28">
        <f t="array" aca="1" ref="N337" ca="1">CHOOSE(MOD(COLUMN(H:H),2)+1,IFERROR(SMALL(IF((codetiers=$A337)*(codeart=$C337),tranche,""),COLUMN(H:H)/2*MOD(COLUMN(G:G),2)),""),IFERROR(SMALL(IF((codetiers=$A337)*(codeart=$C337),prixu,""),COLUMN(G:G)/2*MOD(COLUMN(H:H),2)),""))</f>
        <v>29</v>
      </c>
      <c r="O337" s="28">
        <f t="array" aca="1" ref="O337" ca="1">CHOOSE(MOD(COLUMN(I:I),2)+1,IFERROR(SMALL(IF((codetiers=$A337)*(codeart=$C337),tranche,""),COLUMN(I:I)/2*MOD(COLUMN(H:H),2)),""),IFERROR(SMALL(IF((codetiers=$A337)*(codeart=$C337),prixu,""),COLUMN(H:H)/2*MOD(COLUMN(I:I),2)),""))</f>
        <v>12.15</v>
      </c>
      <c r="P337" s="28">
        <f t="array" aca="1" ref="P337" ca="1">CHOOSE(MOD(COLUMN(J:J),2)+1,IFERROR(SMALL(IF((codetiers=$A337)*(codeart=$C337),tranche,""),COLUMN(J:J)/2*MOD(COLUMN(I:I),2)),""),IFERROR(SMALL(IF((codetiers=$A337)*(codeart=$C337),prixu,""),COLUMN(I:I)/2*MOD(COLUMN(J:J),2)),""))</f>
        <v>49</v>
      </c>
      <c r="Q337" s="28">
        <f t="array" aca="1" ref="Q337" ca="1">CHOOSE(MOD(COLUMN(K:K),2)+1,IFERROR(SMALL(IF((codetiers=$A337)*(codeart=$C337),tranche,""),COLUMN(K:K)/2*MOD(COLUMN(J:J),2)),""),IFERROR(SMALL(IF((codetiers=$A337)*(codeart=$C337),prixu,""),COLUMN(J:J)/2*MOD(COLUMN(K:K),2)),""))</f>
        <v>18.850000000000001</v>
      </c>
      <c r="R337" s="28">
        <f t="array" aca="1" ref="R337" ca="1">CHOOSE(MOD(COLUMN(L:L),2)+1,IFERROR(SMALL(IF((codetiers=$A337)*(codeart=$C337),tranche,""),COLUMN(L:L)/2*MOD(COLUMN(K:K),2)),""),IFERROR(SMALL(IF((codetiers=$A337)*(codeart=$C337),prixu,""),COLUMN(K:K)/2*MOD(COLUMN(L:L),2)),""))</f>
        <v>9999</v>
      </c>
      <c r="S337" s="28">
        <f t="array" aca="1" ref="S337" ca="1">CHOOSE(MOD(COLUMN(M:M),2)+1,IFERROR(SMALL(IF((codetiers=$A337)*(codeart=$C337),tranche,""),COLUMN(M:M)/2*MOD(COLUMN(L:L),2)),""),IFERROR(SMALL(IF((codetiers=$A337)*(codeart=$C337),prixu,""),COLUMN(L:L)/2*MOD(COLUMN(M:M),2)),""))</f>
        <v>18.850000000000001</v>
      </c>
    </row>
    <row r="338" spans="1:19">
      <c r="A338" s="26" t="str">
        <f ca="1">INDEX(codetiers,SMALL(colindex,ROW(A337)))</f>
        <v>201658</v>
      </c>
      <c r="B338" s="26" t="str">
        <f ca="1">VLOOKUP($A338,infos,COLUMN(B:B),0)</f>
        <v>D P M R</v>
      </c>
      <c r="C338" s="26" t="str">
        <f ca="1">INDEX(codeart,SMALL(colindex,ROW(A337)))</f>
        <v>S067A109</v>
      </c>
      <c r="D338" s="26" t="str">
        <f ca="1">INDEX(infos,SMALL(colindex,ROW(A337)),COLUMN(D:D))</f>
        <v>B</v>
      </c>
      <c r="E338" s="26" t="str">
        <f ca="1">INDEX(infos,SMALL(colindex,ROW($A337)),COLUMN(E:E))</f>
        <v>MIDDLE ROD, CARBON RETRACTOR</v>
      </c>
      <c r="F338" s="26" t="str">
        <f ca="1">INDEX(infos,SMALL(colindex,ROW($A337)),COLUMN(F:F))</f>
        <v>INOX 17-4PH</v>
      </c>
      <c r="G338" s="26" t="str">
        <f ca="1">INDEX(infos,SMALL(colindex,ROW($A337)),COLUMN(G:G))</f>
        <v>PEL</v>
      </c>
      <c r="H338" s="28">
        <f t="array" aca="1" ref="H338" ca="1">CHOOSE(MOD(COLUMN(B:B),2)+1,IFERROR(SMALL(IF((codetiers=$A338)*(codeart=$C338),tranche,""),COLUMN(B:B)/2*MOD(COLUMN(A:A),2)),""),IFERROR(SMALL(IF((codetiers=$A338)*(codeart=$C338),prixu,""),COLUMN(A:A)/2*MOD(COLUMN(B:B),2)),""))</f>
        <v>20</v>
      </c>
      <c r="I338" s="28">
        <f t="array" aca="1" ref="I338" ca="1">CHOOSE(MOD(COLUMN(C:C),2)+1,IFERROR(SMALL(IF((codetiers=$A338)*(codeart=$C338),tranche,""),COLUMN(C:C)/2*MOD(COLUMN(B:B),2)),""),IFERROR(SMALL(IF((codetiers=$A338)*(codeart=$C338),prixu,""),COLUMN(B:B)/2*MOD(COLUMN(C:C),2)),""))</f>
        <v>9.82</v>
      </c>
      <c r="J338" s="28">
        <f t="array" aca="1" ref="J338" ca="1">CHOOSE(MOD(COLUMN(D:D),2)+1,IFERROR(SMALL(IF((codetiers=$A338)*(codeart=$C338),tranche,""),COLUMN(D:D)/2*MOD(COLUMN(C:C),2)),""),IFERROR(SMALL(IF((codetiers=$A338)*(codeart=$C338),prixu,""),COLUMN(C:C)/2*MOD(COLUMN(D:D),2)),""))</f>
        <v>50</v>
      </c>
      <c r="K338" s="28">
        <f t="array" aca="1" ref="K338" ca="1">CHOOSE(MOD(COLUMN(E:E),2)+1,IFERROR(SMALL(IF((codetiers=$A338)*(codeart=$C338),tranche,""),COLUMN(E:E)/2*MOD(COLUMN(D:D),2)),""),IFERROR(SMALL(IF((codetiers=$A338)*(codeart=$C338),prixu,""),COLUMN(D:D)/2*MOD(COLUMN(E:E),2)),""))</f>
        <v>9.86</v>
      </c>
      <c r="L338" s="28" t="str">
        <f t="array" aca="1" ref="L338" ca="1">CHOOSE(MOD(COLUMN(F:F),2)+1,IFERROR(SMALL(IF((codetiers=$A338)*(codeart=$C338),tranche,""),COLUMN(F:F)/2*MOD(COLUMN(E:E),2)),""),IFERROR(SMALL(IF((codetiers=$A338)*(codeart=$C338),prixu,""),COLUMN(E:E)/2*MOD(COLUMN(F:F),2)),""))</f>
        <v/>
      </c>
      <c r="M338" s="28" t="str">
        <f t="array" aca="1" ref="M338" ca="1">CHOOSE(MOD(COLUMN(G:G),2)+1,IFERROR(SMALL(IF((codetiers=$A338)*(codeart=$C338),tranche,""),COLUMN(G:G)/2*MOD(COLUMN(F:F),2)),""),IFERROR(SMALL(IF((codetiers=$A338)*(codeart=$C338),prixu,""),COLUMN(F:F)/2*MOD(COLUMN(G:G),2)),""))</f>
        <v/>
      </c>
      <c r="N338" s="28" t="str">
        <f t="array" aca="1" ref="N338" ca="1">CHOOSE(MOD(COLUMN(H:H),2)+1,IFERROR(SMALL(IF((codetiers=$A338)*(codeart=$C338),tranche,""),COLUMN(H:H)/2*MOD(COLUMN(G:G),2)),""),IFERROR(SMALL(IF((codetiers=$A338)*(codeart=$C338),prixu,""),COLUMN(G:G)/2*MOD(COLUMN(H:H),2)),""))</f>
        <v/>
      </c>
      <c r="O338" s="28" t="str">
        <f t="array" aca="1" ref="O338" ca="1">CHOOSE(MOD(COLUMN(I:I),2)+1,IFERROR(SMALL(IF((codetiers=$A338)*(codeart=$C338),tranche,""),COLUMN(I:I)/2*MOD(COLUMN(H:H),2)),""),IFERROR(SMALL(IF((codetiers=$A338)*(codeart=$C338),prixu,""),COLUMN(H:H)/2*MOD(COLUMN(I:I),2)),""))</f>
        <v/>
      </c>
      <c r="P338" s="28" t="str">
        <f t="array" aca="1" ref="P338" ca="1">CHOOSE(MOD(COLUMN(J:J),2)+1,IFERROR(SMALL(IF((codetiers=$A338)*(codeart=$C338),tranche,""),COLUMN(J:J)/2*MOD(COLUMN(I:I),2)),""),IFERROR(SMALL(IF((codetiers=$A338)*(codeart=$C338),prixu,""),COLUMN(I:I)/2*MOD(COLUMN(J:J),2)),""))</f>
        <v/>
      </c>
      <c r="Q338" s="28" t="str">
        <f t="array" aca="1" ref="Q338" ca="1">CHOOSE(MOD(COLUMN(K:K),2)+1,IFERROR(SMALL(IF((codetiers=$A338)*(codeart=$C338),tranche,""),COLUMN(K:K)/2*MOD(COLUMN(J:J),2)),""),IFERROR(SMALL(IF((codetiers=$A338)*(codeart=$C338),prixu,""),COLUMN(J:J)/2*MOD(COLUMN(K:K),2)),""))</f>
        <v/>
      </c>
      <c r="R338" s="28" t="str">
        <f t="array" aca="1" ref="R338" ca="1">CHOOSE(MOD(COLUMN(L:L),2)+1,IFERROR(SMALL(IF((codetiers=$A338)*(codeart=$C338),tranche,""),COLUMN(L:L)/2*MOD(COLUMN(K:K),2)),""),IFERROR(SMALL(IF((codetiers=$A338)*(codeart=$C338),prixu,""),COLUMN(K:K)/2*MOD(COLUMN(L:L),2)),""))</f>
        <v/>
      </c>
      <c r="S338" s="28" t="str">
        <f t="array" aca="1" ref="S338" ca="1">CHOOSE(MOD(COLUMN(M:M),2)+1,IFERROR(SMALL(IF((codetiers=$A338)*(codeart=$C338),tranche,""),COLUMN(M:M)/2*MOD(COLUMN(L:L),2)),""),IFERROR(SMALL(IF((codetiers=$A338)*(codeart=$C338),prixu,""),COLUMN(L:L)/2*MOD(COLUMN(M:M),2)),""))</f>
        <v/>
      </c>
    </row>
    <row r="339" spans="1:19">
      <c r="A339" s="26" t="str">
        <f ca="1">INDEX(codetiers,SMALL(colindex,ROW(A338)))</f>
        <v>201658</v>
      </c>
      <c r="B339" s="26" t="str">
        <f ca="1">VLOOKUP($A339,infos,COLUMN(B:B),0)</f>
        <v>D P M R</v>
      </c>
      <c r="C339" s="26" t="str">
        <f ca="1">INDEX(codeart,SMALL(colindex,ROW(A338)))</f>
        <v>S067A110</v>
      </c>
      <c r="D339" s="26" t="str">
        <f ca="1">INDEX(infos,SMALL(colindex,ROW(A338)),COLUMN(D:D))</f>
        <v>A</v>
      </c>
      <c r="E339" s="26" t="str">
        <f ca="1">INDEX(infos,SMALL(colindex,ROW($A338)),COLUMN(E:E))</f>
        <v>MIDDLE HANDLE SHAFT</v>
      </c>
      <c r="F339" s="26" t="str">
        <f ca="1">INDEX(infos,SMALL(colindex,ROW($A338)),COLUMN(F:F))</f>
        <v>INOX 17-4PH</v>
      </c>
      <c r="G339" s="26" t="str">
        <f ca="1">INDEX(infos,SMALL(colindex,ROW($A338)),COLUMN(G:G))</f>
        <v>PEL</v>
      </c>
      <c r="H339" s="28">
        <f t="array" aca="1" ref="H339" ca="1">CHOOSE(MOD(COLUMN(B:B),2)+1,IFERROR(SMALL(IF((codetiers=$A339)*(codeart=$C339),tranche,""),COLUMN(B:B)/2*MOD(COLUMN(A:A),2)),""),IFERROR(SMALL(IF((codetiers=$A339)*(codeart=$C339),prixu,""),COLUMN(A:A)/2*MOD(COLUMN(B:B),2)),""))</f>
        <v>20</v>
      </c>
      <c r="I339" s="28">
        <f t="array" aca="1" ref="I339" ca="1">CHOOSE(MOD(COLUMN(C:C),2)+1,IFERROR(SMALL(IF((codetiers=$A339)*(codeart=$C339),tranche,""),COLUMN(C:C)/2*MOD(COLUMN(B:B),2)),""),IFERROR(SMALL(IF((codetiers=$A339)*(codeart=$C339),prixu,""),COLUMN(B:B)/2*MOD(COLUMN(C:C),2)),""))</f>
        <v>3.98</v>
      </c>
      <c r="J339" s="28">
        <f t="array" aca="1" ref="J339" ca="1">CHOOSE(MOD(COLUMN(D:D),2)+1,IFERROR(SMALL(IF((codetiers=$A339)*(codeart=$C339),tranche,""),COLUMN(D:D)/2*MOD(COLUMN(C:C),2)),""),IFERROR(SMALL(IF((codetiers=$A339)*(codeart=$C339),prixu,""),COLUMN(C:C)/2*MOD(COLUMN(D:D),2)),""))</f>
        <v>50</v>
      </c>
      <c r="K339" s="28">
        <f t="array" aca="1" ref="K339" ca="1">CHOOSE(MOD(COLUMN(E:E),2)+1,IFERROR(SMALL(IF((codetiers=$A339)*(codeart=$C339),tranche,""),COLUMN(E:E)/2*MOD(COLUMN(D:D),2)),""),IFERROR(SMALL(IF((codetiers=$A339)*(codeart=$C339),prixu,""),COLUMN(D:D)/2*MOD(COLUMN(E:E),2)),""))</f>
        <v>4.1500000000000004</v>
      </c>
      <c r="L339" s="28" t="str">
        <f t="array" aca="1" ref="L339" ca="1">CHOOSE(MOD(COLUMN(F:F),2)+1,IFERROR(SMALL(IF((codetiers=$A339)*(codeart=$C339),tranche,""),COLUMN(F:F)/2*MOD(COLUMN(E:E),2)),""),IFERROR(SMALL(IF((codetiers=$A339)*(codeart=$C339),prixu,""),COLUMN(E:E)/2*MOD(COLUMN(F:F),2)),""))</f>
        <v/>
      </c>
      <c r="M339" s="28" t="str">
        <f t="array" aca="1" ref="M339" ca="1">CHOOSE(MOD(COLUMN(G:G),2)+1,IFERROR(SMALL(IF((codetiers=$A339)*(codeart=$C339),tranche,""),COLUMN(G:G)/2*MOD(COLUMN(F:F),2)),""),IFERROR(SMALL(IF((codetiers=$A339)*(codeart=$C339),prixu,""),COLUMN(F:F)/2*MOD(COLUMN(G:G),2)),""))</f>
        <v/>
      </c>
      <c r="N339" s="28" t="str">
        <f t="array" aca="1" ref="N339" ca="1">CHOOSE(MOD(COLUMN(H:H),2)+1,IFERROR(SMALL(IF((codetiers=$A339)*(codeart=$C339),tranche,""),COLUMN(H:H)/2*MOD(COLUMN(G:G),2)),""),IFERROR(SMALL(IF((codetiers=$A339)*(codeart=$C339),prixu,""),COLUMN(G:G)/2*MOD(COLUMN(H:H),2)),""))</f>
        <v/>
      </c>
      <c r="O339" s="28" t="str">
        <f t="array" aca="1" ref="O339" ca="1">CHOOSE(MOD(COLUMN(I:I),2)+1,IFERROR(SMALL(IF((codetiers=$A339)*(codeart=$C339),tranche,""),COLUMN(I:I)/2*MOD(COLUMN(H:H),2)),""),IFERROR(SMALL(IF((codetiers=$A339)*(codeart=$C339),prixu,""),COLUMN(H:H)/2*MOD(COLUMN(I:I),2)),""))</f>
        <v/>
      </c>
      <c r="P339" s="28" t="str">
        <f t="array" aca="1" ref="P339" ca="1">CHOOSE(MOD(COLUMN(J:J),2)+1,IFERROR(SMALL(IF((codetiers=$A339)*(codeart=$C339),tranche,""),COLUMN(J:J)/2*MOD(COLUMN(I:I),2)),""),IFERROR(SMALL(IF((codetiers=$A339)*(codeart=$C339),prixu,""),COLUMN(I:I)/2*MOD(COLUMN(J:J),2)),""))</f>
        <v/>
      </c>
      <c r="Q339" s="28" t="str">
        <f t="array" aca="1" ref="Q339" ca="1">CHOOSE(MOD(COLUMN(K:K),2)+1,IFERROR(SMALL(IF((codetiers=$A339)*(codeart=$C339),tranche,""),COLUMN(K:K)/2*MOD(COLUMN(J:J),2)),""),IFERROR(SMALL(IF((codetiers=$A339)*(codeart=$C339),prixu,""),COLUMN(J:J)/2*MOD(COLUMN(K:K),2)),""))</f>
        <v/>
      </c>
      <c r="R339" s="28" t="str">
        <f t="array" aca="1" ref="R339" ca="1">CHOOSE(MOD(COLUMN(L:L),2)+1,IFERROR(SMALL(IF((codetiers=$A339)*(codeart=$C339),tranche,""),COLUMN(L:L)/2*MOD(COLUMN(K:K),2)),""),IFERROR(SMALL(IF((codetiers=$A339)*(codeart=$C339),prixu,""),COLUMN(K:K)/2*MOD(COLUMN(L:L),2)),""))</f>
        <v/>
      </c>
      <c r="S339" s="28" t="str">
        <f t="array" aca="1" ref="S339" ca="1">CHOOSE(MOD(COLUMN(M:M),2)+1,IFERROR(SMALL(IF((codetiers=$A339)*(codeart=$C339),tranche,""),COLUMN(M:M)/2*MOD(COLUMN(L:L),2)),""),IFERROR(SMALL(IF((codetiers=$A339)*(codeart=$C339),prixu,""),COLUMN(L:L)/2*MOD(COLUMN(M:M),2)),""))</f>
        <v/>
      </c>
    </row>
    <row r="340" spans="1:19">
      <c r="A340" s="26" t="str">
        <f ca="1">INDEX(codetiers,SMALL(colindex,ROW(A339)))</f>
        <v>201658</v>
      </c>
      <c r="B340" s="26" t="str">
        <f ca="1">VLOOKUP($A340,infos,COLUMN(B:B),0)</f>
        <v>D P M R</v>
      </c>
      <c r="C340" s="26" t="str">
        <f ca="1">INDEX(codeart,SMALL(colindex,ROW(A339)))</f>
        <v>S067A117</v>
      </c>
      <c r="D340" s="26" t="str">
        <f ca="1">INDEX(infos,SMALL(colindex,ROW(A339)),COLUMN(D:D))</f>
        <v>A</v>
      </c>
      <c r="E340" s="26" t="str">
        <f ca="1">INDEX(infos,SMALL(colindex,ROW($A339)),COLUMN(E:E))</f>
        <v>TOE SCREW M4 X 20.6</v>
      </c>
      <c r="F340" s="26" t="str">
        <f ca="1">INDEX(infos,SMALL(colindex,ROW($A339)),COLUMN(F:F))</f>
        <v>INOX CUSTOM 465</v>
      </c>
      <c r="G340" s="26" t="str">
        <f ca="1">INDEX(infos,SMALL(colindex,ROW($A339)),COLUMN(G:G))</f>
        <v>PEL</v>
      </c>
      <c r="H340" s="28">
        <f t="array" aca="1" ref="H340" ca="1">CHOOSE(MOD(COLUMN(B:B),2)+1,IFERROR(SMALL(IF((codetiers=$A340)*(codeart=$C340),tranche,""),COLUMN(B:B)/2*MOD(COLUMN(A:A),2)),""),IFERROR(SMALL(IF((codetiers=$A340)*(codeart=$C340),prixu,""),COLUMN(A:A)/2*MOD(COLUMN(B:B),2)),""))</f>
        <v>20</v>
      </c>
      <c r="I340" s="28">
        <f t="array" aca="1" ref="I340" ca="1">CHOOSE(MOD(COLUMN(C:C),2)+1,IFERROR(SMALL(IF((codetiers=$A340)*(codeart=$C340),tranche,""),COLUMN(C:C)/2*MOD(COLUMN(B:B),2)),""),IFERROR(SMALL(IF((codetiers=$A340)*(codeart=$C340),prixu,""),COLUMN(B:B)/2*MOD(COLUMN(C:C),2)),""))</f>
        <v>3.98</v>
      </c>
      <c r="J340" s="28">
        <f t="array" aca="1" ref="J340" ca="1">CHOOSE(MOD(COLUMN(D:D),2)+1,IFERROR(SMALL(IF((codetiers=$A340)*(codeart=$C340),tranche,""),COLUMN(D:D)/2*MOD(COLUMN(C:C),2)),""),IFERROR(SMALL(IF((codetiers=$A340)*(codeart=$C340),prixu,""),COLUMN(C:C)/2*MOD(COLUMN(D:D),2)),""))</f>
        <v>50</v>
      </c>
      <c r="K340" s="28">
        <f t="array" aca="1" ref="K340" ca="1">CHOOSE(MOD(COLUMN(E:E),2)+1,IFERROR(SMALL(IF((codetiers=$A340)*(codeart=$C340),tranche,""),COLUMN(E:E)/2*MOD(COLUMN(D:D),2)),""),IFERROR(SMALL(IF((codetiers=$A340)*(codeart=$C340),prixu,""),COLUMN(D:D)/2*MOD(COLUMN(E:E),2)),""))</f>
        <v>4.0999999999999996</v>
      </c>
      <c r="L340" s="28" t="str">
        <f t="array" aca="1" ref="L340" ca="1">CHOOSE(MOD(COLUMN(F:F),2)+1,IFERROR(SMALL(IF((codetiers=$A340)*(codeart=$C340),tranche,""),COLUMN(F:F)/2*MOD(COLUMN(E:E),2)),""),IFERROR(SMALL(IF((codetiers=$A340)*(codeart=$C340),prixu,""),COLUMN(E:E)/2*MOD(COLUMN(F:F),2)),""))</f>
        <v/>
      </c>
      <c r="M340" s="28" t="str">
        <f t="array" aca="1" ref="M340" ca="1">CHOOSE(MOD(COLUMN(G:G),2)+1,IFERROR(SMALL(IF((codetiers=$A340)*(codeart=$C340),tranche,""),COLUMN(G:G)/2*MOD(COLUMN(F:F),2)),""),IFERROR(SMALL(IF((codetiers=$A340)*(codeart=$C340),prixu,""),COLUMN(F:F)/2*MOD(COLUMN(G:G),2)),""))</f>
        <v/>
      </c>
      <c r="N340" s="28" t="str">
        <f t="array" aca="1" ref="N340" ca="1">CHOOSE(MOD(COLUMN(H:H),2)+1,IFERROR(SMALL(IF((codetiers=$A340)*(codeart=$C340),tranche,""),COLUMN(H:H)/2*MOD(COLUMN(G:G),2)),""),IFERROR(SMALL(IF((codetiers=$A340)*(codeart=$C340),prixu,""),COLUMN(G:G)/2*MOD(COLUMN(H:H),2)),""))</f>
        <v/>
      </c>
      <c r="O340" s="28" t="str">
        <f t="array" aca="1" ref="O340" ca="1">CHOOSE(MOD(COLUMN(I:I),2)+1,IFERROR(SMALL(IF((codetiers=$A340)*(codeart=$C340),tranche,""),COLUMN(I:I)/2*MOD(COLUMN(H:H),2)),""),IFERROR(SMALL(IF((codetiers=$A340)*(codeart=$C340),prixu,""),COLUMN(H:H)/2*MOD(COLUMN(I:I),2)),""))</f>
        <v/>
      </c>
      <c r="P340" s="28" t="str">
        <f t="array" aca="1" ref="P340" ca="1">CHOOSE(MOD(COLUMN(J:J),2)+1,IFERROR(SMALL(IF((codetiers=$A340)*(codeart=$C340),tranche,""),COLUMN(J:J)/2*MOD(COLUMN(I:I),2)),""),IFERROR(SMALL(IF((codetiers=$A340)*(codeart=$C340),prixu,""),COLUMN(I:I)/2*MOD(COLUMN(J:J),2)),""))</f>
        <v/>
      </c>
      <c r="Q340" s="28" t="str">
        <f t="array" aca="1" ref="Q340" ca="1">CHOOSE(MOD(COLUMN(K:K),2)+1,IFERROR(SMALL(IF((codetiers=$A340)*(codeart=$C340),tranche,""),COLUMN(K:K)/2*MOD(COLUMN(J:J),2)),""),IFERROR(SMALL(IF((codetiers=$A340)*(codeart=$C340),prixu,""),COLUMN(J:J)/2*MOD(COLUMN(K:K),2)),""))</f>
        <v/>
      </c>
      <c r="R340" s="28" t="str">
        <f t="array" aca="1" ref="R340" ca="1">CHOOSE(MOD(COLUMN(L:L),2)+1,IFERROR(SMALL(IF((codetiers=$A340)*(codeart=$C340),tranche,""),COLUMN(L:L)/2*MOD(COLUMN(K:K),2)),""),IFERROR(SMALL(IF((codetiers=$A340)*(codeart=$C340),prixu,""),COLUMN(K:K)/2*MOD(COLUMN(L:L),2)),""))</f>
        <v/>
      </c>
      <c r="S340" s="28" t="str">
        <f t="array" aca="1" ref="S340" ca="1">CHOOSE(MOD(COLUMN(M:M),2)+1,IFERROR(SMALL(IF((codetiers=$A340)*(codeart=$C340),tranche,""),COLUMN(M:M)/2*MOD(COLUMN(L:L),2)),""),IFERROR(SMALL(IF((codetiers=$A340)*(codeart=$C340),prixu,""),COLUMN(L:L)/2*MOD(COLUMN(M:M),2)),""))</f>
        <v/>
      </c>
    </row>
    <row r="341" spans="1:19">
      <c r="A341" s="26" t="str">
        <f ca="1">INDEX(codetiers,SMALL(colindex,ROW(A340)))</f>
        <v>201658</v>
      </c>
      <c r="B341" s="26" t="str">
        <f ca="1">VLOOKUP($A341,infos,COLUMN(B:B),0)</f>
        <v>D P M R</v>
      </c>
      <c r="C341" s="26" t="str">
        <f ca="1">INDEX(codeart,SMALL(colindex,ROW(A340)))</f>
        <v>S067A120</v>
      </c>
      <c r="D341" s="26" t="str">
        <f ca="1">INDEX(infos,SMALL(colindex,ROW(A340)),COLUMN(D:D))</f>
        <v>A</v>
      </c>
      <c r="E341" s="26" t="str">
        <f ca="1">INDEX(infos,SMALL(colindex,ROW($A340)),COLUMN(E:E))</f>
        <v>EXALOB ARM SCREW</v>
      </c>
      <c r="F341" s="26" t="str">
        <f ca="1">INDEX(infos,SMALL(colindex,ROW($A340)),COLUMN(F:F))</f>
        <v>INOX 316L</v>
      </c>
      <c r="G341" s="26" t="str">
        <f ca="1">INDEX(infos,SMALL(colindex,ROW($A340)),COLUMN(G:G))</f>
        <v>PEL</v>
      </c>
      <c r="H341" s="28">
        <f t="array" aca="1" ref="H341" ca="1">CHOOSE(MOD(COLUMN(B:B),2)+1,IFERROR(SMALL(IF((codetiers=$A341)*(codeart=$C341),tranche,""),COLUMN(B:B)/2*MOD(COLUMN(A:A),2)),""),IFERROR(SMALL(IF((codetiers=$A341)*(codeart=$C341),prixu,""),COLUMN(A:A)/2*MOD(COLUMN(B:B),2)),""))</f>
        <v>20</v>
      </c>
      <c r="I341" s="28">
        <f t="array" aca="1" ref="I341" ca="1">CHOOSE(MOD(COLUMN(C:C),2)+1,IFERROR(SMALL(IF((codetiers=$A341)*(codeart=$C341),tranche,""),COLUMN(C:C)/2*MOD(COLUMN(B:B),2)),""),IFERROR(SMALL(IF((codetiers=$A341)*(codeart=$C341),prixu,""),COLUMN(B:B)/2*MOD(COLUMN(C:C),2)),""))</f>
        <v>3.98</v>
      </c>
      <c r="J341" s="28">
        <f t="array" aca="1" ref="J341" ca="1">CHOOSE(MOD(COLUMN(D:D),2)+1,IFERROR(SMALL(IF((codetiers=$A341)*(codeart=$C341),tranche,""),COLUMN(D:D)/2*MOD(COLUMN(C:C),2)),""),IFERROR(SMALL(IF((codetiers=$A341)*(codeart=$C341),prixu,""),COLUMN(C:C)/2*MOD(COLUMN(D:D),2)),""))</f>
        <v>50</v>
      </c>
      <c r="K341" s="28">
        <f t="array" aca="1" ref="K341" ca="1">CHOOSE(MOD(COLUMN(E:E),2)+1,IFERROR(SMALL(IF((codetiers=$A341)*(codeart=$C341),tranche,""),COLUMN(E:E)/2*MOD(COLUMN(D:D),2)),""),IFERROR(SMALL(IF((codetiers=$A341)*(codeart=$C341),prixu,""),COLUMN(D:D)/2*MOD(COLUMN(E:E),2)),""))</f>
        <v>4.1500000000000004</v>
      </c>
      <c r="L341" s="28" t="str">
        <f t="array" aca="1" ref="L341" ca="1">CHOOSE(MOD(COLUMN(F:F),2)+1,IFERROR(SMALL(IF((codetiers=$A341)*(codeart=$C341),tranche,""),COLUMN(F:F)/2*MOD(COLUMN(E:E),2)),""),IFERROR(SMALL(IF((codetiers=$A341)*(codeart=$C341),prixu,""),COLUMN(E:E)/2*MOD(COLUMN(F:F),2)),""))</f>
        <v/>
      </c>
      <c r="M341" s="28" t="str">
        <f t="array" aca="1" ref="M341" ca="1">CHOOSE(MOD(COLUMN(G:G),2)+1,IFERROR(SMALL(IF((codetiers=$A341)*(codeart=$C341),tranche,""),COLUMN(G:G)/2*MOD(COLUMN(F:F),2)),""),IFERROR(SMALL(IF((codetiers=$A341)*(codeart=$C341),prixu,""),COLUMN(F:F)/2*MOD(COLUMN(G:G),2)),""))</f>
        <v/>
      </c>
      <c r="N341" s="28" t="str">
        <f t="array" aca="1" ref="N341" ca="1">CHOOSE(MOD(COLUMN(H:H),2)+1,IFERROR(SMALL(IF((codetiers=$A341)*(codeart=$C341),tranche,""),COLUMN(H:H)/2*MOD(COLUMN(G:G),2)),""),IFERROR(SMALL(IF((codetiers=$A341)*(codeart=$C341),prixu,""),COLUMN(G:G)/2*MOD(COLUMN(H:H),2)),""))</f>
        <v/>
      </c>
      <c r="O341" s="28" t="str">
        <f t="array" aca="1" ref="O341" ca="1">CHOOSE(MOD(COLUMN(I:I),2)+1,IFERROR(SMALL(IF((codetiers=$A341)*(codeart=$C341),tranche,""),COLUMN(I:I)/2*MOD(COLUMN(H:H),2)),""),IFERROR(SMALL(IF((codetiers=$A341)*(codeart=$C341),prixu,""),COLUMN(H:H)/2*MOD(COLUMN(I:I),2)),""))</f>
        <v/>
      </c>
      <c r="P341" s="28" t="str">
        <f t="array" aca="1" ref="P341" ca="1">CHOOSE(MOD(COLUMN(J:J),2)+1,IFERROR(SMALL(IF((codetiers=$A341)*(codeart=$C341),tranche,""),COLUMN(J:J)/2*MOD(COLUMN(I:I),2)),""),IFERROR(SMALL(IF((codetiers=$A341)*(codeart=$C341),prixu,""),COLUMN(I:I)/2*MOD(COLUMN(J:J),2)),""))</f>
        <v/>
      </c>
      <c r="Q341" s="28" t="str">
        <f t="array" aca="1" ref="Q341" ca="1">CHOOSE(MOD(COLUMN(K:K),2)+1,IFERROR(SMALL(IF((codetiers=$A341)*(codeart=$C341),tranche,""),COLUMN(K:K)/2*MOD(COLUMN(J:J),2)),""),IFERROR(SMALL(IF((codetiers=$A341)*(codeart=$C341),prixu,""),COLUMN(J:J)/2*MOD(COLUMN(K:K),2)),""))</f>
        <v/>
      </c>
      <c r="R341" s="28" t="str">
        <f t="array" aca="1" ref="R341" ca="1">CHOOSE(MOD(COLUMN(L:L),2)+1,IFERROR(SMALL(IF((codetiers=$A341)*(codeart=$C341),tranche,""),COLUMN(L:L)/2*MOD(COLUMN(K:K),2)),""),IFERROR(SMALL(IF((codetiers=$A341)*(codeart=$C341),prixu,""),COLUMN(K:K)/2*MOD(COLUMN(L:L),2)),""))</f>
        <v/>
      </c>
      <c r="S341" s="28" t="str">
        <f t="array" aca="1" ref="S341" ca="1">CHOOSE(MOD(COLUMN(M:M),2)+1,IFERROR(SMALL(IF((codetiers=$A341)*(codeart=$C341),tranche,""),COLUMN(M:M)/2*MOD(COLUMN(L:L),2)),""),IFERROR(SMALL(IF((codetiers=$A341)*(codeart=$C341),prixu,""),COLUMN(L:L)/2*MOD(COLUMN(M:M),2)),""))</f>
        <v/>
      </c>
    </row>
    <row r="342" spans="1:19">
      <c r="A342" s="26" t="str">
        <f ca="1">INDEX(codetiers,SMALL(colindex,ROW(A341)))</f>
        <v>201658</v>
      </c>
      <c r="B342" s="26" t="str">
        <f ca="1">VLOOKUP($A342,infos,COLUMN(B:B),0)</f>
        <v>D P M R</v>
      </c>
      <c r="C342" s="26" t="str">
        <f ca="1">INDEX(codeart,SMALL(colindex,ROW(A341)))</f>
        <v>S067A121</v>
      </c>
      <c r="D342" s="26" t="str">
        <f ca="1">INDEX(infos,SMALL(colindex,ROW(A341)),COLUMN(D:D))</f>
        <v>B</v>
      </c>
      <c r="E342" s="26" t="str">
        <f ca="1">INDEX(infos,SMALL(colindex,ROW($A341)),COLUMN(E:E))</f>
        <v>MIDDLE EXTENSION NUT</v>
      </c>
      <c r="F342" s="26" t="str">
        <f ca="1">INDEX(infos,SMALL(colindex,ROW($A341)),COLUMN(F:F))</f>
        <v>INOX NITRONIC 60</v>
      </c>
      <c r="G342" s="26" t="str">
        <f ca="1">INDEX(infos,SMALL(colindex,ROW($A341)),COLUMN(G:G))</f>
        <v>PEL</v>
      </c>
      <c r="H342" s="28">
        <f t="array" aca="1" ref="H342" ca="1">CHOOSE(MOD(COLUMN(B:B),2)+1,IFERROR(SMALL(IF((codetiers=$A342)*(codeart=$C342),tranche,""),COLUMN(B:B)/2*MOD(COLUMN(A:A),2)),""),IFERROR(SMALL(IF((codetiers=$A342)*(codeart=$C342),prixu,""),COLUMN(A:A)/2*MOD(COLUMN(B:B),2)),""))</f>
        <v>20</v>
      </c>
      <c r="I342" s="28">
        <f t="array" aca="1" ref="I342" ca="1">CHOOSE(MOD(COLUMN(C:C),2)+1,IFERROR(SMALL(IF((codetiers=$A342)*(codeart=$C342),tranche,""),COLUMN(C:C)/2*MOD(COLUMN(B:B),2)),""),IFERROR(SMALL(IF((codetiers=$A342)*(codeart=$C342),prixu,""),COLUMN(B:B)/2*MOD(COLUMN(C:C),2)),""))</f>
        <v>3.98</v>
      </c>
      <c r="J342" s="28">
        <f t="array" aca="1" ref="J342" ca="1">CHOOSE(MOD(COLUMN(D:D),2)+1,IFERROR(SMALL(IF((codetiers=$A342)*(codeart=$C342),tranche,""),COLUMN(D:D)/2*MOD(COLUMN(C:C),2)),""),IFERROR(SMALL(IF((codetiers=$A342)*(codeart=$C342),prixu,""),COLUMN(C:C)/2*MOD(COLUMN(D:D),2)),""))</f>
        <v>50</v>
      </c>
      <c r="K342" s="28">
        <f t="array" aca="1" ref="K342" ca="1">CHOOSE(MOD(COLUMN(E:E),2)+1,IFERROR(SMALL(IF((codetiers=$A342)*(codeart=$C342),tranche,""),COLUMN(E:E)/2*MOD(COLUMN(D:D),2)),""),IFERROR(SMALL(IF((codetiers=$A342)*(codeart=$C342),prixu,""),COLUMN(D:D)/2*MOD(COLUMN(E:E),2)),""))</f>
        <v>4.1500000000000004</v>
      </c>
      <c r="L342" s="28" t="str">
        <f t="array" aca="1" ref="L342" ca="1">CHOOSE(MOD(COLUMN(F:F),2)+1,IFERROR(SMALL(IF((codetiers=$A342)*(codeart=$C342),tranche,""),COLUMN(F:F)/2*MOD(COLUMN(E:E),2)),""),IFERROR(SMALL(IF((codetiers=$A342)*(codeart=$C342),prixu,""),COLUMN(E:E)/2*MOD(COLUMN(F:F),2)),""))</f>
        <v/>
      </c>
      <c r="M342" s="28" t="str">
        <f t="array" aca="1" ref="M342" ca="1">CHOOSE(MOD(COLUMN(G:G),2)+1,IFERROR(SMALL(IF((codetiers=$A342)*(codeart=$C342),tranche,""),COLUMN(G:G)/2*MOD(COLUMN(F:F),2)),""),IFERROR(SMALL(IF((codetiers=$A342)*(codeart=$C342),prixu,""),COLUMN(F:F)/2*MOD(COLUMN(G:G),2)),""))</f>
        <v/>
      </c>
      <c r="N342" s="28" t="str">
        <f t="array" aca="1" ref="N342" ca="1">CHOOSE(MOD(COLUMN(H:H),2)+1,IFERROR(SMALL(IF((codetiers=$A342)*(codeart=$C342),tranche,""),COLUMN(H:H)/2*MOD(COLUMN(G:G),2)),""),IFERROR(SMALL(IF((codetiers=$A342)*(codeart=$C342),prixu,""),COLUMN(G:G)/2*MOD(COLUMN(H:H),2)),""))</f>
        <v/>
      </c>
      <c r="O342" s="28" t="str">
        <f t="array" aca="1" ref="O342" ca="1">CHOOSE(MOD(COLUMN(I:I),2)+1,IFERROR(SMALL(IF((codetiers=$A342)*(codeart=$C342),tranche,""),COLUMN(I:I)/2*MOD(COLUMN(H:H),2)),""),IFERROR(SMALL(IF((codetiers=$A342)*(codeart=$C342),prixu,""),COLUMN(H:H)/2*MOD(COLUMN(I:I),2)),""))</f>
        <v/>
      </c>
      <c r="P342" s="28" t="str">
        <f t="array" aca="1" ref="P342" ca="1">CHOOSE(MOD(COLUMN(J:J),2)+1,IFERROR(SMALL(IF((codetiers=$A342)*(codeart=$C342),tranche,""),COLUMN(J:J)/2*MOD(COLUMN(I:I),2)),""),IFERROR(SMALL(IF((codetiers=$A342)*(codeart=$C342),prixu,""),COLUMN(I:I)/2*MOD(COLUMN(J:J),2)),""))</f>
        <v/>
      </c>
      <c r="Q342" s="28" t="str">
        <f t="array" aca="1" ref="Q342" ca="1">CHOOSE(MOD(COLUMN(K:K),2)+1,IFERROR(SMALL(IF((codetiers=$A342)*(codeart=$C342),tranche,""),COLUMN(K:K)/2*MOD(COLUMN(J:J),2)),""),IFERROR(SMALL(IF((codetiers=$A342)*(codeart=$C342),prixu,""),COLUMN(J:J)/2*MOD(COLUMN(K:K),2)),""))</f>
        <v/>
      </c>
      <c r="R342" s="28" t="str">
        <f t="array" aca="1" ref="R342" ca="1">CHOOSE(MOD(COLUMN(L:L),2)+1,IFERROR(SMALL(IF((codetiers=$A342)*(codeart=$C342),tranche,""),COLUMN(L:L)/2*MOD(COLUMN(K:K),2)),""),IFERROR(SMALL(IF((codetiers=$A342)*(codeart=$C342),prixu,""),COLUMN(K:K)/2*MOD(COLUMN(L:L),2)),""))</f>
        <v/>
      </c>
      <c r="S342" s="28" t="str">
        <f t="array" aca="1" ref="S342" ca="1">CHOOSE(MOD(COLUMN(M:M),2)+1,IFERROR(SMALL(IF((codetiers=$A342)*(codeart=$C342),tranche,""),COLUMN(M:M)/2*MOD(COLUMN(L:L),2)),""),IFERROR(SMALL(IF((codetiers=$A342)*(codeart=$C342),prixu,""),COLUMN(L:L)/2*MOD(COLUMN(M:M),2)),""))</f>
        <v/>
      </c>
    </row>
    <row r="343" spans="1:19">
      <c r="A343" s="26" t="str">
        <f ca="1">INDEX(codetiers,SMALL(colindex,ROW(A342)))</f>
        <v>100269</v>
      </c>
      <c r="B343" s="26" t="str">
        <f ca="1">VLOOKUP($A343,infos,COLUMN(B:B),0)</f>
        <v>C2F IMPLANTS</v>
      </c>
      <c r="C343" s="26" t="str">
        <f ca="1">INDEX(codeart,SMALL(colindex,ROW(A342)))</f>
        <v>STD-0210_10</v>
      </c>
      <c r="D343" s="26" t="str">
        <f ca="1">INDEX(infos,SMALL(colindex,ROW(A342)),COLUMN(D:D))</f>
        <v>C</v>
      </c>
      <c r="E343" s="26" t="str">
        <f ca="1">INDEX(infos,SMALL(colindex,ROW($A342)),COLUMN(E:E))</f>
        <v>ASSEMBLAGE TIGE + ENCLUME</v>
      </c>
      <c r="F343" s="26">
        <f ca="1">INDEX(infos,SMALL(colindex,ROW($A342)),COLUMN(F:F))</f>
        <v>0</v>
      </c>
      <c r="G343" s="26" t="str">
        <f ca="1">INDEX(infos,SMALL(colindex,ROW($A342)),COLUMN(G:G))</f>
        <v>PEL</v>
      </c>
      <c r="H343" s="28">
        <f t="array" aca="1" ref="H343" ca="1">CHOOSE(MOD(COLUMN(B:B),2)+1,IFERROR(SMALL(IF((codetiers=$A343)*(codeart=$C343),tranche,""),COLUMN(B:B)/2*MOD(COLUMN(A:A),2)),""),IFERROR(SMALL(IF((codetiers=$A343)*(codeart=$C343),prixu,""),COLUMN(A:A)/2*MOD(COLUMN(B:B),2)),""))</f>
        <v>20</v>
      </c>
      <c r="I343" s="28">
        <f t="array" aca="1" ref="I343" ca="1">CHOOSE(MOD(COLUMN(C:C),2)+1,IFERROR(SMALL(IF((codetiers=$A343)*(codeart=$C343),tranche,""),COLUMN(C:C)/2*MOD(COLUMN(B:B),2)),""),IFERROR(SMALL(IF((codetiers=$A343)*(codeart=$C343),prixu,""),COLUMN(B:B)/2*MOD(COLUMN(C:C),2)),""))</f>
        <v>5.89</v>
      </c>
      <c r="J343" s="28">
        <f t="array" aca="1" ref="J343" ca="1">CHOOSE(MOD(COLUMN(D:D),2)+1,IFERROR(SMALL(IF((codetiers=$A343)*(codeart=$C343),tranche,""),COLUMN(D:D)/2*MOD(COLUMN(C:C),2)),""),IFERROR(SMALL(IF((codetiers=$A343)*(codeart=$C343),prixu,""),COLUMN(C:C)/2*MOD(COLUMN(D:D),2)),""))</f>
        <v>50</v>
      </c>
      <c r="K343" s="28">
        <f t="array" aca="1" ref="K343" ca="1">CHOOSE(MOD(COLUMN(E:E),2)+1,IFERROR(SMALL(IF((codetiers=$A343)*(codeart=$C343),tranche,""),COLUMN(E:E)/2*MOD(COLUMN(D:D),2)),""),IFERROR(SMALL(IF((codetiers=$A343)*(codeart=$C343),prixu,""),COLUMN(D:D)/2*MOD(COLUMN(E:E),2)),""))</f>
        <v>6.01</v>
      </c>
      <c r="L343" s="28" t="str">
        <f t="array" aca="1" ref="L343" ca="1">CHOOSE(MOD(COLUMN(F:F),2)+1,IFERROR(SMALL(IF((codetiers=$A343)*(codeart=$C343),tranche,""),COLUMN(F:F)/2*MOD(COLUMN(E:E),2)),""),IFERROR(SMALL(IF((codetiers=$A343)*(codeart=$C343),prixu,""),COLUMN(E:E)/2*MOD(COLUMN(F:F),2)),""))</f>
        <v/>
      </c>
      <c r="M343" s="28" t="str">
        <f t="array" aca="1" ref="M343" ca="1">CHOOSE(MOD(COLUMN(G:G),2)+1,IFERROR(SMALL(IF((codetiers=$A343)*(codeart=$C343),tranche,""),COLUMN(G:G)/2*MOD(COLUMN(F:F),2)),""),IFERROR(SMALL(IF((codetiers=$A343)*(codeart=$C343),prixu,""),COLUMN(F:F)/2*MOD(COLUMN(G:G),2)),""))</f>
        <v/>
      </c>
      <c r="N343" s="28" t="str">
        <f t="array" aca="1" ref="N343" ca="1">CHOOSE(MOD(COLUMN(H:H),2)+1,IFERROR(SMALL(IF((codetiers=$A343)*(codeart=$C343),tranche,""),COLUMN(H:H)/2*MOD(COLUMN(G:G),2)),""),IFERROR(SMALL(IF((codetiers=$A343)*(codeart=$C343),prixu,""),COLUMN(G:G)/2*MOD(COLUMN(H:H),2)),""))</f>
        <v/>
      </c>
      <c r="O343" s="28" t="str">
        <f t="array" aca="1" ref="O343" ca="1">CHOOSE(MOD(COLUMN(I:I),2)+1,IFERROR(SMALL(IF((codetiers=$A343)*(codeart=$C343),tranche,""),COLUMN(I:I)/2*MOD(COLUMN(H:H),2)),""),IFERROR(SMALL(IF((codetiers=$A343)*(codeart=$C343),prixu,""),COLUMN(H:H)/2*MOD(COLUMN(I:I),2)),""))</f>
        <v/>
      </c>
      <c r="P343" s="28" t="str">
        <f t="array" aca="1" ref="P343" ca="1">CHOOSE(MOD(COLUMN(J:J),2)+1,IFERROR(SMALL(IF((codetiers=$A343)*(codeart=$C343),tranche,""),COLUMN(J:J)/2*MOD(COLUMN(I:I),2)),""),IFERROR(SMALL(IF((codetiers=$A343)*(codeart=$C343),prixu,""),COLUMN(I:I)/2*MOD(COLUMN(J:J),2)),""))</f>
        <v/>
      </c>
      <c r="Q343" s="28" t="str">
        <f t="array" aca="1" ref="Q343" ca="1">CHOOSE(MOD(COLUMN(K:K),2)+1,IFERROR(SMALL(IF((codetiers=$A343)*(codeart=$C343),tranche,""),COLUMN(K:K)/2*MOD(COLUMN(J:J),2)),""),IFERROR(SMALL(IF((codetiers=$A343)*(codeart=$C343),prixu,""),COLUMN(J:J)/2*MOD(COLUMN(K:K),2)),""))</f>
        <v/>
      </c>
      <c r="R343" s="28" t="str">
        <f t="array" aca="1" ref="R343" ca="1">CHOOSE(MOD(COLUMN(L:L),2)+1,IFERROR(SMALL(IF((codetiers=$A343)*(codeart=$C343),tranche,""),COLUMN(L:L)/2*MOD(COLUMN(K:K),2)),""),IFERROR(SMALL(IF((codetiers=$A343)*(codeart=$C343),prixu,""),COLUMN(K:K)/2*MOD(COLUMN(L:L),2)),""))</f>
        <v/>
      </c>
      <c r="S343" s="28" t="str">
        <f t="array" aca="1" ref="S343" ca="1">CHOOSE(MOD(COLUMN(M:M),2)+1,IFERROR(SMALL(IF((codetiers=$A343)*(codeart=$C343),tranche,""),COLUMN(M:M)/2*MOD(COLUMN(L:L),2)),""),IFERROR(SMALL(IF((codetiers=$A343)*(codeart=$C343),prixu,""),COLUMN(L:L)/2*MOD(COLUMN(M:M),2)),""))</f>
        <v/>
      </c>
    </row>
    <row r="344" spans="1:19">
      <c r="A344" s="26" t="str">
        <f ca="1">INDEX(codetiers,SMALL(colindex,ROW(A343)))</f>
        <v>100249</v>
      </c>
      <c r="B344" s="26" t="str">
        <f ca="1">VLOOKUP($A344,infos,COLUMN(B:B),0)</f>
        <v>GAUTHIER PRECISIONS</v>
      </c>
      <c r="C344" s="26" t="str">
        <f ca="1">INDEX(codeart,SMALL(colindex,ROW(A343)))</f>
        <v>TCA</v>
      </c>
      <c r="D344" s="26" t="str">
        <f ca="1">INDEX(infos,SMALL(colindex,ROW(A343)),COLUMN(D:D))</f>
        <v>05</v>
      </c>
      <c r="E344" s="26" t="str">
        <f ca="1">INDEX(infos,SMALL(colindex,ROW($A343)),COLUMN(E:E))</f>
        <v>TOURNEVIS 6 PANS L 9.5 mm</v>
      </c>
      <c r="F344" s="26" t="str">
        <f ca="1">INDEX(infos,SMALL(colindex,ROW($A343)),COLUMN(F:F))</f>
        <v>INOX X15TN</v>
      </c>
      <c r="G344" s="26" t="str">
        <f ca="1">INDEX(infos,SMALL(colindex,ROW($A343)),COLUMN(G:G))</f>
        <v>PASI</v>
      </c>
      <c r="H344" s="28">
        <f t="array" aca="1" ref="H344" ca="1">CHOOSE(MOD(COLUMN(B:B),2)+1,IFERROR(SMALL(IF((codetiers=$A344)*(codeart=$C344),tranche,""),COLUMN(B:B)/2*MOD(COLUMN(A:A),2)),""),IFERROR(SMALL(IF((codetiers=$A344)*(codeart=$C344),prixu,""),COLUMN(A:A)/2*MOD(COLUMN(B:B),2)),""))</f>
        <v>99</v>
      </c>
      <c r="I344" s="28">
        <f t="array" aca="1" ref="I344" ca="1">CHOOSE(MOD(COLUMN(C:C),2)+1,IFERROR(SMALL(IF((codetiers=$A344)*(codeart=$C344),tranche,""),COLUMN(C:C)/2*MOD(COLUMN(B:B),2)),""),IFERROR(SMALL(IF((codetiers=$A344)*(codeart=$C344),prixu,""),COLUMN(B:B)/2*MOD(COLUMN(C:C),2)),""))</f>
        <v>0.65</v>
      </c>
      <c r="J344" s="28">
        <f t="array" aca="1" ref="J344" ca="1">CHOOSE(MOD(COLUMN(D:D),2)+1,IFERROR(SMALL(IF((codetiers=$A344)*(codeart=$C344),tranche,""),COLUMN(D:D)/2*MOD(COLUMN(C:C),2)),""),IFERROR(SMALL(IF((codetiers=$A344)*(codeart=$C344),prixu,""),COLUMN(C:C)/2*MOD(COLUMN(D:D),2)),""))</f>
        <v>499</v>
      </c>
      <c r="K344" s="28">
        <f t="array" aca="1" ref="K344" ca="1">CHOOSE(MOD(COLUMN(E:E),2)+1,IFERROR(SMALL(IF((codetiers=$A344)*(codeart=$C344),tranche,""),COLUMN(E:E)/2*MOD(COLUMN(D:D),2)),""),IFERROR(SMALL(IF((codetiers=$A344)*(codeart=$C344),prixu,""),COLUMN(D:D)/2*MOD(COLUMN(E:E),2)),""))</f>
        <v>0.8</v>
      </c>
      <c r="L344" s="28">
        <f t="array" aca="1" ref="L344" ca="1">CHOOSE(MOD(COLUMN(F:F),2)+1,IFERROR(SMALL(IF((codetiers=$A344)*(codeart=$C344),tranche,""),COLUMN(F:F)/2*MOD(COLUMN(E:E),2)),""),IFERROR(SMALL(IF((codetiers=$A344)*(codeart=$C344),prixu,""),COLUMN(E:E)/2*MOD(COLUMN(F:F),2)),""))</f>
        <v>999</v>
      </c>
      <c r="M344" s="28">
        <f t="array" aca="1" ref="M344" ca="1">CHOOSE(MOD(COLUMN(G:G),2)+1,IFERROR(SMALL(IF((codetiers=$A344)*(codeart=$C344),tranche,""),COLUMN(G:G)/2*MOD(COLUMN(F:F),2)),""),IFERROR(SMALL(IF((codetiers=$A344)*(codeart=$C344),prixu,""),COLUMN(F:F)/2*MOD(COLUMN(G:G),2)),""))</f>
        <v>1</v>
      </c>
      <c r="N344" s="28">
        <f t="array" aca="1" ref="N344" ca="1">CHOOSE(MOD(COLUMN(H:H),2)+1,IFERROR(SMALL(IF((codetiers=$A344)*(codeart=$C344),tranche,""),COLUMN(H:H)/2*MOD(COLUMN(G:G),2)),""),IFERROR(SMALL(IF((codetiers=$A344)*(codeart=$C344),prixu,""),COLUMN(G:G)/2*MOD(COLUMN(H:H),2)),""))</f>
        <v>9999</v>
      </c>
      <c r="O344" s="28">
        <f t="array" aca="1" ref="O344" ca="1">CHOOSE(MOD(COLUMN(I:I),2)+1,IFERROR(SMALL(IF((codetiers=$A344)*(codeart=$C344),tranche,""),COLUMN(I:I)/2*MOD(COLUMN(H:H),2)),""),IFERROR(SMALL(IF((codetiers=$A344)*(codeart=$C344),prixu,""),COLUMN(H:H)/2*MOD(COLUMN(I:I),2)),""))</f>
        <v>1.2</v>
      </c>
      <c r="P344" s="28" t="str">
        <f t="array" aca="1" ref="P344" ca="1">CHOOSE(MOD(COLUMN(J:J),2)+1,IFERROR(SMALL(IF((codetiers=$A344)*(codeart=$C344),tranche,""),COLUMN(J:J)/2*MOD(COLUMN(I:I),2)),""),IFERROR(SMALL(IF((codetiers=$A344)*(codeart=$C344),prixu,""),COLUMN(I:I)/2*MOD(COLUMN(J:J),2)),""))</f>
        <v/>
      </c>
      <c r="Q344" s="28" t="str">
        <f t="array" aca="1" ref="Q344" ca="1">CHOOSE(MOD(COLUMN(K:K),2)+1,IFERROR(SMALL(IF((codetiers=$A344)*(codeart=$C344),tranche,""),COLUMN(K:K)/2*MOD(COLUMN(J:J),2)),""),IFERROR(SMALL(IF((codetiers=$A344)*(codeart=$C344),prixu,""),COLUMN(J:J)/2*MOD(COLUMN(K:K),2)),""))</f>
        <v/>
      </c>
      <c r="R344" s="28" t="str">
        <f t="array" aca="1" ref="R344" ca="1">CHOOSE(MOD(COLUMN(L:L),2)+1,IFERROR(SMALL(IF((codetiers=$A344)*(codeart=$C344),tranche,""),COLUMN(L:L)/2*MOD(COLUMN(K:K),2)),""),IFERROR(SMALL(IF((codetiers=$A344)*(codeart=$C344),prixu,""),COLUMN(K:K)/2*MOD(COLUMN(L:L),2)),""))</f>
        <v/>
      </c>
      <c r="S344" s="28" t="str">
        <f t="array" aca="1" ref="S344" ca="1">CHOOSE(MOD(COLUMN(M:M),2)+1,IFERROR(SMALL(IF((codetiers=$A344)*(codeart=$C344),tranche,""),COLUMN(M:M)/2*MOD(COLUMN(L:L),2)),""),IFERROR(SMALL(IF((codetiers=$A344)*(codeart=$C344),prixu,""),COLUMN(L:L)/2*MOD(COLUMN(M:M),2)),""))</f>
        <v/>
      </c>
    </row>
    <row r="345" spans="1:19">
      <c r="A345" s="26" t="str">
        <f ca="1">INDEX(codetiers,SMALL(colindex,ROW(A344)))</f>
        <v>130460</v>
      </c>
      <c r="B345" s="26" t="str">
        <f ca="1">VLOOKUP($A345,infos,COLUMN(B:B),0)</f>
        <v>GAUTHIER PRECISION SAS</v>
      </c>
      <c r="C345" s="26" t="str">
        <f ca="1">INDEX(codeart,SMALL(colindex,ROW(A344)))</f>
        <v>TCA</v>
      </c>
      <c r="D345" s="26" t="str">
        <f ca="1">INDEX(infos,SMALL(colindex,ROW(A344)),COLUMN(D:D))</f>
        <v>05</v>
      </c>
      <c r="E345" s="26" t="str">
        <f ca="1">INDEX(infos,SMALL(colindex,ROW($A344)),COLUMN(E:E))</f>
        <v>TOURNEVIS 6 PANS L 9.5 mm</v>
      </c>
      <c r="F345" s="26" t="str">
        <f ca="1">INDEX(infos,SMALL(colindex,ROW($A344)),COLUMN(F:F))</f>
        <v>INOX X15TN</v>
      </c>
      <c r="G345" s="26" t="str">
        <f ca="1">INDEX(infos,SMALL(colindex,ROW($A344)),COLUMN(G:G))</f>
        <v>PASI</v>
      </c>
      <c r="H345" s="28">
        <f t="array" aca="1" ref="H345" ca="1">CHOOSE(MOD(COLUMN(B:B),2)+1,IFERROR(SMALL(IF((codetiers=$A345)*(codeart=$C345),tranche,""),COLUMN(B:B)/2*MOD(COLUMN(A:A),2)),""),IFERROR(SMALL(IF((codetiers=$A345)*(codeart=$C345),prixu,""),COLUMN(A:A)/2*MOD(COLUMN(B:B),2)),""))</f>
        <v>99</v>
      </c>
      <c r="I345" s="28">
        <f t="array" aca="1" ref="I345" ca="1">CHOOSE(MOD(COLUMN(C:C),2)+1,IFERROR(SMALL(IF((codetiers=$A345)*(codeart=$C345),tranche,""),COLUMN(C:C)/2*MOD(COLUMN(B:B),2)),""),IFERROR(SMALL(IF((codetiers=$A345)*(codeart=$C345),prixu,""),COLUMN(B:B)/2*MOD(COLUMN(C:C),2)),""))</f>
        <v>0.65</v>
      </c>
      <c r="J345" s="28">
        <f t="array" aca="1" ref="J345" ca="1">CHOOSE(MOD(COLUMN(D:D),2)+1,IFERROR(SMALL(IF((codetiers=$A345)*(codeart=$C345),tranche,""),COLUMN(D:D)/2*MOD(COLUMN(C:C),2)),""),IFERROR(SMALL(IF((codetiers=$A345)*(codeart=$C345),prixu,""),COLUMN(C:C)/2*MOD(COLUMN(D:D),2)),""))</f>
        <v>499</v>
      </c>
      <c r="K345" s="28">
        <f t="array" aca="1" ref="K345" ca="1">CHOOSE(MOD(COLUMN(E:E),2)+1,IFERROR(SMALL(IF((codetiers=$A345)*(codeart=$C345),tranche,""),COLUMN(E:E)/2*MOD(COLUMN(D:D),2)),""),IFERROR(SMALL(IF((codetiers=$A345)*(codeart=$C345),prixu,""),COLUMN(D:D)/2*MOD(COLUMN(E:E),2)),""))</f>
        <v>0.8</v>
      </c>
      <c r="L345" s="28">
        <f t="array" aca="1" ref="L345" ca="1">CHOOSE(MOD(COLUMN(F:F),2)+1,IFERROR(SMALL(IF((codetiers=$A345)*(codeart=$C345),tranche,""),COLUMN(F:F)/2*MOD(COLUMN(E:E),2)),""),IFERROR(SMALL(IF((codetiers=$A345)*(codeart=$C345),prixu,""),COLUMN(E:E)/2*MOD(COLUMN(F:F),2)),""))</f>
        <v>999</v>
      </c>
      <c r="M345" s="28">
        <f t="array" aca="1" ref="M345" ca="1">CHOOSE(MOD(COLUMN(G:G),2)+1,IFERROR(SMALL(IF((codetiers=$A345)*(codeart=$C345),tranche,""),COLUMN(G:G)/2*MOD(COLUMN(F:F),2)),""),IFERROR(SMALL(IF((codetiers=$A345)*(codeart=$C345),prixu,""),COLUMN(F:F)/2*MOD(COLUMN(G:G),2)),""))</f>
        <v>1</v>
      </c>
      <c r="N345" s="28">
        <f t="array" aca="1" ref="N345" ca="1">CHOOSE(MOD(COLUMN(H:H),2)+1,IFERROR(SMALL(IF((codetiers=$A345)*(codeart=$C345),tranche,""),COLUMN(H:H)/2*MOD(COLUMN(G:G),2)),""),IFERROR(SMALL(IF((codetiers=$A345)*(codeart=$C345),prixu,""),COLUMN(G:G)/2*MOD(COLUMN(H:H),2)),""))</f>
        <v>9999</v>
      </c>
      <c r="O345" s="28">
        <f t="array" aca="1" ref="O345" ca="1">CHOOSE(MOD(COLUMN(I:I),2)+1,IFERROR(SMALL(IF((codetiers=$A345)*(codeart=$C345),tranche,""),COLUMN(I:I)/2*MOD(COLUMN(H:H),2)),""),IFERROR(SMALL(IF((codetiers=$A345)*(codeart=$C345),prixu,""),COLUMN(H:H)/2*MOD(COLUMN(I:I),2)),""))</f>
        <v>1.2</v>
      </c>
      <c r="P345" s="28" t="str">
        <f t="array" aca="1" ref="P345" ca="1">CHOOSE(MOD(COLUMN(J:J),2)+1,IFERROR(SMALL(IF((codetiers=$A345)*(codeart=$C345),tranche,""),COLUMN(J:J)/2*MOD(COLUMN(I:I),2)),""),IFERROR(SMALL(IF((codetiers=$A345)*(codeart=$C345),prixu,""),COLUMN(I:I)/2*MOD(COLUMN(J:J),2)),""))</f>
        <v/>
      </c>
      <c r="Q345" s="28" t="str">
        <f t="array" aca="1" ref="Q345" ca="1">CHOOSE(MOD(COLUMN(K:K),2)+1,IFERROR(SMALL(IF((codetiers=$A345)*(codeart=$C345),tranche,""),COLUMN(K:K)/2*MOD(COLUMN(J:J),2)),""),IFERROR(SMALL(IF((codetiers=$A345)*(codeart=$C345),prixu,""),COLUMN(J:J)/2*MOD(COLUMN(K:K),2)),""))</f>
        <v/>
      </c>
      <c r="R345" s="28" t="str">
        <f t="array" aca="1" ref="R345" ca="1">CHOOSE(MOD(COLUMN(L:L),2)+1,IFERROR(SMALL(IF((codetiers=$A345)*(codeart=$C345),tranche,""),COLUMN(L:L)/2*MOD(COLUMN(K:K),2)),""),IFERROR(SMALL(IF((codetiers=$A345)*(codeart=$C345),prixu,""),COLUMN(K:K)/2*MOD(COLUMN(L:L),2)),""))</f>
        <v/>
      </c>
      <c r="S345" s="28" t="str">
        <f t="array" aca="1" ref="S345" ca="1">CHOOSE(MOD(COLUMN(M:M),2)+1,IFERROR(SMALL(IF((codetiers=$A345)*(codeart=$C345),tranche,""),COLUMN(M:M)/2*MOD(COLUMN(L:L),2)),""),IFERROR(SMALL(IF((codetiers=$A345)*(codeart=$C345),prixu,""),COLUMN(L:L)/2*MOD(COLUMN(M:M),2)),""))</f>
        <v/>
      </c>
    </row>
    <row r="346" spans="1:19">
      <c r="A346" s="26" t="str">
        <f ca="1">INDEX(codetiers,SMALL(colindex,ROW(A345)))</f>
        <v>100249</v>
      </c>
      <c r="B346" s="26" t="str">
        <f ca="1">VLOOKUP($A346,infos,COLUMN(B:B),0)</f>
        <v>GAUTHIER PRECISIONS</v>
      </c>
      <c r="C346" s="26" t="str">
        <f ca="1">INDEX(codeart,SMALL(colindex,ROW(A345)))</f>
        <v>TCAL</v>
      </c>
      <c r="D346" s="26" t="str">
        <f ca="1">INDEX(infos,SMALL(colindex,ROW(A345)),COLUMN(D:D))</f>
        <v>05</v>
      </c>
      <c r="E346" s="26" t="str">
        <f ca="1">INDEX(infos,SMALL(colindex,ROW($A345)),COLUMN(E:E))</f>
        <v>TOURNEVIS 6 PANS L 15 mm</v>
      </c>
      <c r="F346" s="26" t="str">
        <f ca="1">INDEX(infos,SMALL(colindex,ROW($A345)),COLUMN(F:F))</f>
        <v>INOX X15TN</v>
      </c>
      <c r="G346" s="26" t="str">
        <f ca="1">INDEX(infos,SMALL(colindex,ROW($A345)),COLUMN(G:G))</f>
        <v>PASI</v>
      </c>
      <c r="H346" s="28">
        <f t="array" aca="1" ref="H346" ca="1">CHOOSE(MOD(COLUMN(B:B),2)+1,IFERROR(SMALL(IF((codetiers=$A346)*(codeart=$C346),tranche,""),COLUMN(B:B)/2*MOD(COLUMN(A:A),2)),""),IFERROR(SMALL(IF((codetiers=$A346)*(codeart=$C346),prixu,""),COLUMN(A:A)/2*MOD(COLUMN(B:B),2)),""))</f>
        <v>99</v>
      </c>
      <c r="I346" s="28">
        <f t="array" aca="1" ref="I346" ca="1">CHOOSE(MOD(COLUMN(C:C),2)+1,IFERROR(SMALL(IF((codetiers=$A346)*(codeart=$C346),tranche,""),COLUMN(C:C)/2*MOD(COLUMN(B:B),2)),""),IFERROR(SMALL(IF((codetiers=$A346)*(codeart=$C346),prixu,""),COLUMN(B:B)/2*MOD(COLUMN(C:C),2)),""))</f>
        <v>0.65</v>
      </c>
      <c r="J346" s="28">
        <f t="array" aca="1" ref="J346" ca="1">CHOOSE(MOD(COLUMN(D:D),2)+1,IFERROR(SMALL(IF((codetiers=$A346)*(codeart=$C346),tranche,""),COLUMN(D:D)/2*MOD(COLUMN(C:C),2)),""),IFERROR(SMALL(IF((codetiers=$A346)*(codeart=$C346),prixu,""),COLUMN(C:C)/2*MOD(COLUMN(D:D),2)),""))</f>
        <v>499</v>
      </c>
      <c r="K346" s="28">
        <f t="array" aca="1" ref="K346" ca="1">CHOOSE(MOD(COLUMN(E:E),2)+1,IFERROR(SMALL(IF((codetiers=$A346)*(codeart=$C346),tranche,""),COLUMN(E:E)/2*MOD(COLUMN(D:D),2)),""),IFERROR(SMALL(IF((codetiers=$A346)*(codeart=$C346),prixu,""),COLUMN(D:D)/2*MOD(COLUMN(E:E),2)),""))</f>
        <v>0.8</v>
      </c>
      <c r="L346" s="28">
        <f t="array" aca="1" ref="L346" ca="1">CHOOSE(MOD(COLUMN(F:F),2)+1,IFERROR(SMALL(IF((codetiers=$A346)*(codeart=$C346),tranche,""),COLUMN(F:F)/2*MOD(COLUMN(E:E),2)),""),IFERROR(SMALL(IF((codetiers=$A346)*(codeart=$C346),prixu,""),COLUMN(E:E)/2*MOD(COLUMN(F:F),2)),""))</f>
        <v>999</v>
      </c>
      <c r="M346" s="28">
        <f t="array" aca="1" ref="M346" ca="1">CHOOSE(MOD(COLUMN(G:G),2)+1,IFERROR(SMALL(IF((codetiers=$A346)*(codeart=$C346),tranche,""),COLUMN(G:G)/2*MOD(COLUMN(F:F),2)),""),IFERROR(SMALL(IF((codetiers=$A346)*(codeart=$C346),prixu,""),COLUMN(F:F)/2*MOD(COLUMN(G:G),2)),""))</f>
        <v>1</v>
      </c>
      <c r="N346" s="28">
        <f t="array" aca="1" ref="N346" ca="1">CHOOSE(MOD(COLUMN(H:H),2)+1,IFERROR(SMALL(IF((codetiers=$A346)*(codeart=$C346),tranche,""),COLUMN(H:H)/2*MOD(COLUMN(G:G),2)),""),IFERROR(SMALL(IF((codetiers=$A346)*(codeart=$C346),prixu,""),COLUMN(G:G)/2*MOD(COLUMN(H:H),2)),""))</f>
        <v>9999</v>
      </c>
      <c r="O346" s="28">
        <f t="array" aca="1" ref="O346" ca="1">CHOOSE(MOD(COLUMN(I:I),2)+1,IFERROR(SMALL(IF((codetiers=$A346)*(codeart=$C346),tranche,""),COLUMN(I:I)/2*MOD(COLUMN(H:H),2)),""),IFERROR(SMALL(IF((codetiers=$A346)*(codeart=$C346),prixu,""),COLUMN(H:H)/2*MOD(COLUMN(I:I),2)),""))</f>
        <v>1.2</v>
      </c>
      <c r="P346" s="28" t="str">
        <f t="array" aca="1" ref="P346" ca="1">CHOOSE(MOD(COLUMN(J:J),2)+1,IFERROR(SMALL(IF((codetiers=$A346)*(codeart=$C346),tranche,""),COLUMN(J:J)/2*MOD(COLUMN(I:I),2)),""),IFERROR(SMALL(IF((codetiers=$A346)*(codeart=$C346),prixu,""),COLUMN(I:I)/2*MOD(COLUMN(J:J),2)),""))</f>
        <v/>
      </c>
      <c r="Q346" s="28" t="str">
        <f t="array" aca="1" ref="Q346" ca="1">CHOOSE(MOD(COLUMN(K:K),2)+1,IFERROR(SMALL(IF((codetiers=$A346)*(codeart=$C346),tranche,""),COLUMN(K:K)/2*MOD(COLUMN(J:J),2)),""),IFERROR(SMALL(IF((codetiers=$A346)*(codeart=$C346),prixu,""),COLUMN(J:J)/2*MOD(COLUMN(K:K),2)),""))</f>
        <v/>
      </c>
      <c r="R346" s="28" t="str">
        <f t="array" aca="1" ref="R346" ca="1">CHOOSE(MOD(COLUMN(L:L),2)+1,IFERROR(SMALL(IF((codetiers=$A346)*(codeart=$C346),tranche,""),COLUMN(L:L)/2*MOD(COLUMN(K:K),2)),""),IFERROR(SMALL(IF((codetiers=$A346)*(codeart=$C346),prixu,""),COLUMN(K:K)/2*MOD(COLUMN(L:L),2)),""))</f>
        <v/>
      </c>
      <c r="S346" s="28" t="str">
        <f t="array" aca="1" ref="S346" ca="1">CHOOSE(MOD(COLUMN(M:M),2)+1,IFERROR(SMALL(IF((codetiers=$A346)*(codeart=$C346),tranche,""),COLUMN(M:M)/2*MOD(COLUMN(L:L),2)),""),IFERROR(SMALL(IF((codetiers=$A346)*(codeart=$C346),prixu,""),COLUMN(L:L)/2*MOD(COLUMN(M:M),2)),""))</f>
        <v/>
      </c>
    </row>
    <row r="347" spans="1:19">
      <c r="A347" s="26" t="str">
        <f ca="1">INDEX(codetiers,SMALL(colindex,ROW(A346)))</f>
        <v>130460</v>
      </c>
      <c r="B347" s="26" t="str">
        <f ca="1">VLOOKUP($A347,infos,COLUMN(B:B),0)</f>
        <v>GAUTHIER PRECISION SAS</v>
      </c>
      <c r="C347" s="26" t="str">
        <f ca="1">INDEX(codeart,SMALL(colindex,ROW(A346)))</f>
        <v>TCAL</v>
      </c>
      <c r="D347" s="26" t="str">
        <f ca="1">INDEX(infos,SMALL(colindex,ROW(A346)),COLUMN(D:D))</f>
        <v>05</v>
      </c>
      <c r="E347" s="26" t="str">
        <f ca="1">INDEX(infos,SMALL(colindex,ROW($A346)),COLUMN(E:E))</f>
        <v>TOURNEVIS 6 PANS L 15 mm</v>
      </c>
      <c r="F347" s="26" t="str">
        <f ca="1">INDEX(infos,SMALL(colindex,ROW($A346)),COLUMN(F:F))</f>
        <v>INOX X15TN</v>
      </c>
      <c r="G347" s="26" t="str">
        <f ca="1">INDEX(infos,SMALL(colindex,ROW($A346)),COLUMN(G:G))</f>
        <v>PASI</v>
      </c>
      <c r="H347" s="28">
        <f t="array" aca="1" ref="H347" ca="1">CHOOSE(MOD(COLUMN(B:B),2)+1,IFERROR(SMALL(IF((codetiers=$A347)*(codeart=$C347),tranche,""),COLUMN(B:B)/2*MOD(COLUMN(A:A),2)),""),IFERROR(SMALL(IF((codetiers=$A347)*(codeart=$C347),prixu,""),COLUMN(A:A)/2*MOD(COLUMN(B:B),2)),""))</f>
        <v>99</v>
      </c>
      <c r="I347" s="28">
        <f t="array" aca="1" ref="I347" ca="1">CHOOSE(MOD(COLUMN(C:C),2)+1,IFERROR(SMALL(IF((codetiers=$A347)*(codeart=$C347),tranche,""),COLUMN(C:C)/2*MOD(COLUMN(B:B),2)),""),IFERROR(SMALL(IF((codetiers=$A347)*(codeart=$C347),prixu,""),COLUMN(B:B)/2*MOD(COLUMN(C:C),2)),""))</f>
        <v>0.65</v>
      </c>
      <c r="J347" s="28">
        <f t="array" aca="1" ref="J347" ca="1">CHOOSE(MOD(COLUMN(D:D),2)+1,IFERROR(SMALL(IF((codetiers=$A347)*(codeart=$C347),tranche,""),COLUMN(D:D)/2*MOD(COLUMN(C:C),2)),""),IFERROR(SMALL(IF((codetiers=$A347)*(codeart=$C347),prixu,""),COLUMN(C:C)/2*MOD(COLUMN(D:D),2)),""))</f>
        <v>499</v>
      </c>
      <c r="K347" s="28">
        <f t="array" aca="1" ref="K347" ca="1">CHOOSE(MOD(COLUMN(E:E),2)+1,IFERROR(SMALL(IF((codetiers=$A347)*(codeart=$C347),tranche,""),COLUMN(E:E)/2*MOD(COLUMN(D:D),2)),""),IFERROR(SMALL(IF((codetiers=$A347)*(codeart=$C347),prixu,""),COLUMN(D:D)/2*MOD(COLUMN(E:E),2)),""))</f>
        <v>0.8</v>
      </c>
      <c r="L347" s="28">
        <f t="array" aca="1" ref="L347" ca="1">CHOOSE(MOD(COLUMN(F:F),2)+1,IFERROR(SMALL(IF((codetiers=$A347)*(codeart=$C347),tranche,""),COLUMN(F:F)/2*MOD(COLUMN(E:E),2)),""),IFERROR(SMALL(IF((codetiers=$A347)*(codeart=$C347),prixu,""),COLUMN(E:E)/2*MOD(COLUMN(F:F),2)),""))</f>
        <v>999</v>
      </c>
      <c r="M347" s="28">
        <f t="array" aca="1" ref="M347" ca="1">CHOOSE(MOD(COLUMN(G:G),2)+1,IFERROR(SMALL(IF((codetiers=$A347)*(codeart=$C347),tranche,""),COLUMN(G:G)/2*MOD(COLUMN(F:F),2)),""),IFERROR(SMALL(IF((codetiers=$A347)*(codeart=$C347),prixu,""),COLUMN(F:F)/2*MOD(COLUMN(G:G),2)),""))</f>
        <v>1</v>
      </c>
      <c r="N347" s="28">
        <f t="array" aca="1" ref="N347" ca="1">CHOOSE(MOD(COLUMN(H:H),2)+1,IFERROR(SMALL(IF((codetiers=$A347)*(codeart=$C347),tranche,""),COLUMN(H:H)/2*MOD(COLUMN(G:G),2)),""),IFERROR(SMALL(IF((codetiers=$A347)*(codeart=$C347),prixu,""),COLUMN(G:G)/2*MOD(COLUMN(H:H),2)),""))</f>
        <v>9999</v>
      </c>
      <c r="O347" s="28">
        <f t="array" aca="1" ref="O347" ca="1">CHOOSE(MOD(COLUMN(I:I),2)+1,IFERROR(SMALL(IF((codetiers=$A347)*(codeart=$C347),tranche,""),COLUMN(I:I)/2*MOD(COLUMN(H:H),2)),""),IFERROR(SMALL(IF((codetiers=$A347)*(codeart=$C347),prixu,""),COLUMN(H:H)/2*MOD(COLUMN(I:I),2)),""))</f>
        <v>1.2</v>
      </c>
      <c r="P347" s="28" t="str">
        <f t="array" aca="1" ref="P347" ca="1">CHOOSE(MOD(COLUMN(J:J),2)+1,IFERROR(SMALL(IF((codetiers=$A347)*(codeart=$C347),tranche,""),COLUMN(J:J)/2*MOD(COLUMN(I:I),2)),""),IFERROR(SMALL(IF((codetiers=$A347)*(codeart=$C347),prixu,""),COLUMN(I:I)/2*MOD(COLUMN(J:J),2)),""))</f>
        <v/>
      </c>
      <c r="Q347" s="28" t="str">
        <f t="array" aca="1" ref="Q347" ca="1">CHOOSE(MOD(COLUMN(K:K),2)+1,IFERROR(SMALL(IF((codetiers=$A347)*(codeart=$C347),tranche,""),COLUMN(K:K)/2*MOD(COLUMN(J:J),2)),""),IFERROR(SMALL(IF((codetiers=$A347)*(codeart=$C347),prixu,""),COLUMN(J:J)/2*MOD(COLUMN(K:K),2)),""))</f>
        <v/>
      </c>
      <c r="R347" s="28" t="str">
        <f t="array" aca="1" ref="R347" ca="1">CHOOSE(MOD(COLUMN(L:L),2)+1,IFERROR(SMALL(IF((codetiers=$A347)*(codeart=$C347),tranche,""),COLUMN(L:L)/2*MOD(COLUMN(K:K),2)),""),IFERROR(SMALL(IF((codetiers=$A347)*(codeart=$C347),prixu,""),COLUMN(K:K)/2*MOD(COLUMN(L:L),2)),""))</f>
        <v/>
      </c>
      <c r="S347" s="28" t="str">
        <f t="array" aca="1" ref="S347" ca="1">CHOOSE(MOD(COLUMN(M:M),2)+1,IFERROR(SMALL(IF((codetiers=$A347)*(codeart=$C347),tranche,""),COLUMN(M:M)/2*MOD(COLUMN(L:L),2)),""),IFERROR(SMALL(IF((codetiers=$A347)*(codeart=$C347),prixu,""),COLUMN(L:L)/2*MOD(COLUMN(M:M),2)),""))</f>
        <v/>
      </c>
    </row>
    <row r="348" spans="1:19">
      <c r="A348" s="26" t="str">
        <f ca="1">INDEX(codetiers,SMALL(colindex,ROW(A347)))</f>
        <v>100183</v>
      </c>
      <c r="B348" s="26" t="str">
        <f ca="1">VLOOKUP($A348,infos,COLUMN(B:B),0)</f>
        <v>RESCOLL MANUFACTURING</v>
      </c>
      <c r="C348" s="26" t="str">
        <f ca="1">INDEX(codeart,SMALL(colindex,ROW(A347)))</f>
        <v>TEK-IN_03-03-AA</v>
      </c>
      <c r="D348" s="26" t="str">
        <f ca="1">INDEX(infos,SMALL(colindex,ROW(A347)),COLUMN(D:D))</f>
        <v>00</v>
      </c>
      <c r="E348" s="26" t="str">
        <f ca="1">INDEX(infos,SMALL(colindex,ROW($A347)),COLUMN(E:E))</f>
        <v>SMALL TUBE</v>
      </c>
      <c r="F348" s="26">
        <f ca="1">INDEX(infos,SMALL(colindex,ROW($A347)),COLUMN(F:F))</f>
        <v>0</v>
      </c>
      <c r="G348" s="26" t="str">
        <f ca="1">INDEX(infos,SMALL(colindex,ROW($A347)),COLUMN(G:G))</f>
        <v>PEL</v>
      </c>
      <c r="H348" s="28">
        <f t="array" aca="1" ref="H348" ca="1">CHOOSE(MOD(COLUMN(B:B),2)+1,IFERROR(SMALL(IF((codetiers=$A348)*(codeart=$C348),tranche,""),COLUMN(B:B)/2*MOD(COLUMN(A:A),2)),""),IFERROR(SMALL(IF((codetiers=$A348)*(codeart=$C348),prixu,""),COLUMN(A:A)/2*MOD(COLUMN(B:B),2)),""))</f>
        <v>499</v>
      </c>
      <c r="I348" s="28">
        <f t="array" aca="1" ref="I348" ca="1">CHOOSE(MOD(COLUMN(C:C),2)+1,IFERROR(SMALL(IF((codetiers=$A348)*(codeart=$C348),tranche,""),COLUMN(C:C)/2*MOD(COLUMN(B:B),2)),""),IFERROR(SMALL(IF((codetiers=$A348)*(codeart=$C348),prixu,""),COLUMN(B:B)/2*MOD(COLUMN(C:C),2)),""))</f>
        <v>0</v>
      </c>
      <c r="J348" s="28">
        <f t="array" aca="1" ref="J348" ca="1">CHOOSE(MOD(COLUMN(D:D),2)+1,IFERROR(SMALL(IF((codetiers=$A348)*(codeart=$C348),tranche,""),COLUMN(D:D)/2*MOD(COLUMN(C:C),2)),""),IFERROR(SMALL(IF((codetiers=$A348)*(codeart=$C348),prixu,""),COLUMN(C:C)/2*MOD(COLUMN(D:D),2)),""))</f>
        <v>1000</v>
      </c>
      <c r="K348" s="28">
        <f t="array" aca="1" ref="K348" ca="1">CHOOSE(MOD(COLUMN(E:E),2)+1,IFERROR(SMALL(IF((codetiers=$A348)*(codeart=$C348),tranche,""),COLUMN(E:E)/2*MOD(COLUMN(D:D),2)),""),IFERROR(SMALL(IF((codetiers=$A348)*(codeart=$C348),prixu,""),COLUMN(D:D)/2*MOD(COLUMN(E:E),2)),""))</f>
        <v>2.19</v>
      </c>
      <c r="L348" s="28" t="str">
        <f t="array" aca="1" ref="L348" ca="1">CHOOSE(MOD(COLUMN(F:F),2)+1,IFERROR(SMALL(IF((codetiers=$A348)*(codeart=$C348),tranche,""),COLUMN(F:F)/2*MOD(COLUMN(E:E),2)),""),IFERROR(SMALL(IF((codetiers=$A348)*(codeart=$C348),prixu,""),COLUMN(E:E)/2*MOD(COLUMN(F:F),2)),""))</f>
        <v/>
      </c>
      <c r="M348" s="28" t="str">
        <f t="array" aca="1" ref="M348" ca="1">CHOOSE(MOD(COLUMN(G:G),2)+1,IFERROR(SMALL(IF((codetiers=$A348)*(codeart=$C348),tranche,""),COLUMN(G:G)/2*MOD(COLUMN(F:F),2)),""),IFERROR(SMALL(IF((codetiers=$A348)*(codeart=$C348),prixu,""),COLUMN(F:F)/2*MOD(COLUMN(G:G),2)),""))</f>
        <v/>
      </c>
      <c r="N348" s="28" t="str">
        <f t="array" aca="1" ref="N348" ca="1">CHOOSE(MOD(COLUMN(H:H),2)+1,IFERROR(SMALL(IF((codetiers=$A348)*(codeart=$C348),tranche,""),COLUMN(H:H)/2*MOD(COLUMN(G:G),2)),""),IFERROR(SMALL(IF((codetiers=$A348)*(codeart=$C348),prixu,""),COLUMN(G:G)/2*MOD(COLUMN(H:H),2)),""))</f>
        <v/>
      </c>
      <c r="O348" s="28" t="str">
        <f t="array" aca="1" ref="O348" ca="1">CHOOSE(MOD(COLUMN(I:I),2)+1,IFERROR(SMALL(IF((codetiers=$A348)*(codeart=$C348),tranche,""),COLUMN(I:I)/2*MOD(COLUMN(H:H),2)),""),IFERROR(SMALL(IF((codetiers=$A348)*(codeart=$C348),prixu,""),COLUMN(H:H)/2*MOD(COLUMN(I:I),2)),""))</f>
        <v/>
      </c>
      <c r="P348" s="28" t="str">
        <f t="array" aca="1" ref="P348" ca="1">CHOOSE(MOD(COLUMN(J:J),2)+1,IFERROR(SMALL(IF((codetiers=$A348)*(codeart=$C348),tranche,""),COLUMN(J:J)/2*MOD(COLUMN(I:I),2)),""),IFERROR(SMALL(IF((codetiers=$A348)*(codeart=$C348),prixu,""),COLUMN(I:I)/2*MOD(COLUMN(J:J),2)),""))</f>
        <v/>
      </c>
      <c r="Q348" s="28" t="str">
        <f t="array" aca="1" ref="Q348" ca="1">CHOOSE(MOD(COLUMN(K:K),2)+1,IFERROR(SMALL(IF((codetiers=$A348)*(codeart=$C348),tranche,""),COLUMN(K:K)/2*MOD(COLUMN(J:J),2)),""),IFERROR(SMALL(IF((codetiers=$A348)*(codeart=$C348),prixu,""),COLUMN(J:J)/2*MOD(COLUMN(K:K),2)),""))</f>
        <v/>
      </c>
      <c r="R348" s="28" t="str">
        <f t="array" aca="1" ref="R348" ca="1">CHOOSE(MOD(COLUMN(L:L),2)+1,IFERROR(SMALL(IF((codetiers=$A348)*(codeart=$C348),tranche,""),COLUMN(L:L)/2*MOD(COLUMN(K:K),2)),""),IFERROR(SMALL(IF((codetiers=$A348)*(codeart=$C348),prixu,""),COLUMN(K:K)/2*MOD(COLUMN(L:L),2)),""))</f>
        <v/>
      </c>
      <c r="S348" s="28" t="str">
        <f t="array" aca="1" ref="S348" ca="1">CHOOSE(MOD(COLUMN(M:M),2)+1,IFERROR(SMALL(IF((codetiers=$A348)*(codeart=$C348),tranche,""),COLUMN(M:M)/2*MOD(COLUMN(L:L),2)),""),IFERROR(SMALL(IF((codetiers=$A348)*(codeart=$C348),prixu,""),COLUMN(L:L)/2*MOD(COLUMN(M:M),2)),""))</f>
        <v/>
      </c>
    </row>
    <row r="349" spans="1:19">
      <c r="A349" s="26" t="str">
        <f ca="1">INDEX(codetiers,SMALL(colindex,ROW(A348)))</f>
        <v>130772</v>
      </c>
      <c r="B349" s="26" t="str">
        <f ca="1">VLOOKUP($A349,infos,COLUMN(B:B),0)</f>
        <v>SOLYMED</v>
      </c>
      <c r="C349" s="26" t="str">
        <f ca="1">INDEX(codeart,SMALL(colindex,ROW(A348)))</f>
        <v>TG0113</v>
      </c>
      <c r="D349" s="26" t="str">
        <f ca="1">INDEX(infos,SMALL(colindex,ROW(A348)),COLUMN(D:D))</f>
        <v>V5</v>
      </c>
      <c r="E349" s="26" t="str">
        <f ca="1">INDEX(infos,SMALL(colindex,ROW($A348)),COLUMN(E:E))</f>
        <v>MECHE TOEGRIP STARTER</v>
      </c>
      <c r="F349" s="26">
        <f ca="1">INDEX(infos,SMALL(colindex,ROW($A348)),COLUMN(F:F))</f>
        <v>0</v>
      </c>
      <c r="G349" s="26" t="str">
        <f ca="1">INDEX(infos,SMALL(colindex,ROW($A348)),COLUMN(G:G))</f>
        <v>PASI</v>
      </c>
      <c r="H349" s="28">
        <f t="array" aca="1" ref="H349" ca="1">CHOOSE(MOD(COLUMN(B:B),2)+1,IFERROR(SMALL(IF((codetiers=$A349)*(codeart=$C349),tranche,""),COLUMN(B:B)/2*MOD(COLUMN(A:A),2)),""),IFERROR(SMALL(IF((codetiers=$A349)*(codeart=$C349),prixu,""),COLUMN(A:A)/2*MOD(COLUMN(B:B),2)),""))</f>
        <v>100</v>
      </c>
      <c r="I349" s="28">
        <f t="array" aca="1" ref="I349" ca="1">CHOOSE(MOD(COLUMN(C:C),2)+1,IFERROR(SMALL(IF((codetiers=$A349)*(codeart=$C349),tranche,""),COLUMN(C:C)/2*MOD(COLUMN(B:B),2)),""),IFERROR(SMALL(IF((codetiers=$A349)*(codeart=$C349),prixu,""),COLUMN(B:B)/2*MOD(COLUMN(C:C),2)),""))</f>
        <v>2.92</v>
      </c>
      <c r="J349" s="28" t="str">
        <f t="array" aca="1" ref="J349" ca="1">CHOOSE(MOD(COLUMN(D:D),2)+1,IFERROR(SMALL(IF((codetiers=$A349)*(codeart=$C349),tranche,""),COLUMN(D:D)/2*MOD(COLUMN(C:C),2)),""),IFERROR(SMALL(IF((codetiers=$A349)*(codeart=$C349),prixu,""),COLUMN(C:C)/2*MOD(COLUMN(D:D),2)),""))</f>
        <v/>
      </c>
      <c r="K349" s="28" t="str">
        <f t="array" aca="1" ref="K349" ca="1">CHOOSE(MOD(COLUMN(E:E),2)+1,IFERROR(SMALL(IF((codetiers=$A349)*(codeart=$C349),tranche,""),COLUMN(E:E)/2*MOD(COLUMN(D:D),2)),""),IFERROR(SMALL(IF((codetiers=$A349)*(codeart=$C349),prixu,""),COLUMN(D:D)/2*MOD(COLUMN(E:E),2)),""))</f>
        <v/>
      </c>
      <c r="L349" s="28" t="str">
        <f t="array" aca="1" ref="L349" ca="1">CHOOSE(MOD(COLUMN(F:F),2)+1,IFERROR(SMALL(IF((codetiers=$A349)*(codeart=$C349),tranche,""),COLUMN(F:F)/2*MOD(COLUMN(E:E),2)),""),IFERROR(SMALL(IF((codetiers=$A349)*(codeart=$C349),prixu,""),COLUMN(E:E)/2*MOD(COLUMN(F:F),2)),""))</f>
        <v/>
      </c>
      <c r="M349" s="28" t="str">
        <f t="array" aca="1" ref="M349" ca="1">CHOOSE(MOD(COLUMN(G:G),2)+1,IFERROR(SMALL(IF((codetiers=$A349)*(codeart=$C349),tranche,""),COLUMN(G:G)/2*MOD(COLUMN(F:F),2)),""),IFERROR(SMALL(IF((codetiers=$A349)*(codeart=$C349),prixu,""),COLUMN(F:F)/2*MOD(COLUMN(G:G),2)),""))</f>
        <v/>
      </c>
      <c r="N349" s="28" t="str">
        <f t="array" aca="1" ref="N349" ca="1">CHOOSE(MOD(COLUMN(H:H),2)+1,IFERROR(SMALL(IF((codetiers=$A349)*(codeart=$C349),tranche,""),COLUMN(H:H)/2*MOD(COLUMN(G:G),2)),""),IFERROR(SMALL(IF((codetiers=$A349)*(codeart=$C349),prixu,""),COLUMN(G:G)/2*MOD(COLUMN(H:H),2)),""))</f>
        <v/>
      </c>
      <c r="O349" s="28" t="str">
        <f t="array" aca="1" ref="O349" ca="1">CHOOSE(MOD(COLUMN(I:I),2)+1,IFERROR(SMALL(IF((codetiers=$A349)*(codeart=$C349),tranche,""),COLUMN(I:I)/2*MOD(COLUMN(H:H),2)),""),IFERROR(SMALL(IF((codetiers=$A349)*(codeart=$C349),prixu,""),COLUMN(H:H)/2*MOD(COLUMN(I:I),2)),""))</f>
        <v/>
      </c>
      <c r="P349" s="28" t="str">
        <f t="array" aca="1" ref="P349" ca="1">CHOOSE(MOD(COLUMN(J:J),2)+1,IFERROR(SMALL(IF((codetiers=$A349)*(codeart=$C349),tranche,""),COLUMN(J:J)/2*MOD(COLUMN(I:I),2)),""),IFERROR(SMALL(IF((codetiers=$A349)*(codeart=$C349),prixu,""),COLUMN(I:I)/2*MOD(COLUMN(J:J),2)),""))</f>
        <v/>
      </c>
      <c r="Q349" s="28" t="str">
        <f t="array" aca="1" ref="Q349" ca="1">CHOOSE(MOD(COLUMN(K:K),2)+1,IFERROR(SMALL(IF((codetiers=$A349)*(codeart=$C349),tranche,""),COLUMN(K:K)/2*MOD(COLUMN(J:J),2)),""),IFERROR(SMALL(IF((codetiers=$A349)*(codeart=$C349),prixu,""),COLUMN(J:J)/2*MOD(COLUMN(K:K),2)),""))</f>
        <v/>
      </c>
      <c r="R349" s="28" t="str">
        <f t="array" aca="1" ref="R349" ca="1">CHOOSE(MOD(COLUMN(L:L),2)+1,IFERROR(SMALL(IF((codetiers=$A349)*(codeart=$C349),tranche,""),COLUMN(L:L)/2*MOD(COLUMN(K:K),2)),""),IFERROR(SMALL(IF((codetiers=$A349)*(codeart=$C349),prixu,""),COLUMN(K:K)/2*MOD(COLUMN(L:L),2)),""))</f>
        <v/>
      </c>
      <c r="S349" s="28" t="str">
        <f t="array" aca="1" ref="S349" ca="1">CHOOSE(MOD(COLUMN(M:M),2)+1,IFERROR(SMALL(IF((codetiers=$A349)*(codeart=$C349),tranche,""),COLUMN(M:M)/2*MOD(COLUMN(L:L),2)),""),IFERROR(SMALL(IF((codetiers=$A349)*(codeart=$C349),prixu,""),COLUMN(L:L)/2*MOD(COLUMN(M:M),2)),""))</f>
        <v/>
      </c>
    </row>
    <row r="350" spans="1:19">
      <c r="A350" s="26" t="str">
        <f ca="1">INDEX(codetiers,SMALL(colindex,ROW(A349)))</f>
        <v>130772</v>
      </c>
      <c r="B350" s="26" t="str">
        <f ca="1">VLOOKUP($A350,infos,COLUMN(B:B),0)</f>
        <v>SOLYMED</v>
      </c>
      <c r="C350" s="26" t="str">
        <f ca="1">INDEX(codeart,SMALL(colindex,ROW(A349)))</f>
        <v>TG0115</v>
      </c>
      <c r="D350" s="26" t="str">
        <f ca="1">INDEX(infos,SMALL(colindex,ROW(A349)),COLUMN(D:D))</f>
        <v>V5</v>
      </c>
      <c r="E350" s="26" t="str">
        <f ca="1">INDEX(infos,SMALL(colindex,ROW($A349)),COLUMN(E:E))</f>
        <v>MECHE TOEGRIP SMALL</v>
      </c>
      <c r="F350" s="26">
        <f ca="1">INDEX(infos,SMALL(colindex,ROW($A349)),COLUMN(F:F))</f>
        <v>0</v>
      </c>
      <c r="G350" s="26" t="str">
        <f ca="1">INDEX(infos,SMALL(colindex,ROW($A349)),COLUMN(G:G))</f>
        <v>PASI</v>
      </c>
      <c r="H350" s="28">
        <f t="array" aca="1" ref="H350" ca="1">CHOOSE(MOD(COLUMN(B:B),2)+1,IFERROR(SMALL(IF((codetiers=$A350)*(codeart=$C350),tranche,""),COLUMN(B:B)/2*MOD(COLUMN(A:A),2)),""),IFERROR(SMALL(IF((codetiers=$A350)*(codeart=$C350),prixu,""),COLUMN(A:A)/2*MOD(COLUMN(B:B),2)),""))</f>
        <v>100</v>
      </c>
      <c r="I350" s="28">
        <f t="array" aca="1" ref="I350" ca="1">CHOOSE(MOD(COLUMN(C:C),2)+1,IFERROR(SMALL(IF((codetiers=$A350)*(codeart=$C350),tranche,""),COLUMN(C:C)/2*MOD(COLUMN(B:B),2)),""),IFERROR(SMALL(IF((codetiers=$A350)*(codeart=$C350),prixu,""),COLUMN(B:B)/2*MOD(COLUMN(C:C),2)),""))</f>
        <v>2.92</v>
      </c>
      <c r="J350" s="28" t="str">
        <f t="array" aca="1" ref="J350" ca="1">CHOOSE(MOD(COLUMN(D:D),2)+1,IFERROR(SMALL(IF((codetiers=$A350)*(codeart=$C350),tranche,""),COLUMN(D:D)/2*MOD(COLUMN(C:C),2)),""),IFERROR(SMALL(IF((codetiers=$A350)*(codeart=$C350),prixu,""),COLUMN(C:C)/2*MOD(COLUMN(D:D),2)),""))</f>
        <v/>
      </c>
      <c r="K350" s="28" t="str">
        <f t="array" aca="1" ref="K350" ca="1">CHOOSE(MOD(COLUMN(E:E),2)+1,IFERROR(SMALL(IF((codetiers=$A350)*(codeart=$C350),tranche,""),COLUMN(E:E)/2*MOD(COLUMN(D:D),2)),""),IFERROR(SMALL(IF((codetiers=$A350)*(codeart=$C350),prixu,""),COLUMN(D:D)/2*MOD(COLUMN(E:E),2)),""))</f>
        <v/>
      </c>
      <c r="L350" s="28" t="str">
        <f t="array" aca="1" ref="L350" ca="1">CHOOSE(MOD(COLUMN(F:F),2)+1,IFERROR(SMALL(IF((codetiers=$A350)*(codeart=$C350),tranche,""),COLUMN(F:F)/2*MOD(COLUMN(E:E),2)),""),IFERROR(SMALL(IF((codetiers=$A350)*(codeart=$C350),prixu,""),COLUMN(E:E)/2*MOD(COLUMN(F:F),2)),""))</f>
        <v/>
      </c>
      <c r="M350" s="28" t="str">
        <f t="array" aca="1" ref="M350" ca="1">CHOOSE(MOD(COLUMN(G:G),2)+1,IFERROR(SMALL(IF((codetiers=$A350)*(codeart=$C350),tranche,""),COLUMN(G:G)/2*MOD(COLUMN(F:F),2)),""),IFERROR(SMALL(IF((codetiers=$A350)*(codeart=$C350),prixu,""),COLUMN(F:F)/2*MOD(COLUMN(G:G),2)),""))</f>
        <v/>
      </c>
      <c r="N350" s="28" t="str">
        <f t="array" aca="1" ref="N350" ca="1">CHOOSE(MOD(COLUMN(H:H),2)+1,IFERROR(SMALL(IF((codetiers=$A350)*(codeart=$C350),tranche,""),COLUMN(H:H)/2*MOD(COLUMN(G:G),2)),""),IFERROR(SMALL(IF((codetiers=$A350)*(codeart=$C350),prixu,""),COLUMN(G:G)/2*MOD(COLUMN(H:H),2)),""))</f>
        <v/>
      </c>
      <c r="O350" s="28" t="str">
        <f t="array" aca="1" ref="O350" ca="1">CHOOSE(MOD(COLUMN(I:I),2)+1,IFERROR(SMALL(IF((codetiers=$A350)*(codeart=$C350),tranche,""),COLUMN(I:I)/2*MOD(COLUMN(H:H),2)),""),IFERROR(SMALL(IF((codetiers=$A350)*(codeart=$C350),prixu,""),COLUMN(H:H)/2*MOD(COLUMN(I:I),2)),""))</f>
        <v/>
      </c>
      <c r="P350" s="28" t="str">
        <f t="array" aca="1" ref="P350" ca="1">CHOOSE(MOD(COLUMN(J:J),2)+1,IFERROR(SMALL(IF((codetiers=$A350)*(codeart=$C350),tranche,""),COLUMN(J:J)/2*MOD(COLUMN(I:I),2)),""),IFERROR(SMALL(IF((codetiers=$A350)*(codeart=$C350),prixu,""),COLUMN(I:I)/2*MOD(COLUMN(J:J),2)),""))</f>
        <v/>
      </c>
      <c r="Q350" s="28" t="str">
        <f t="array" aca="1" ref="Q350" ca="1">CHOOSE(MOD(COLUMN(K:K),2)+1,IFERROR(SMALL(IF((codetiers=$A350)*(codeart=$C350),tranche,""),COLUMN(K:K)/2*MOD(COLUMN(J:J),2)),""),IFERROR(SMALL(IF((codetiers=$A350)*(codeart=$C350),prixu,""),COLUMN(J:J)/2*MOD(COLUMN(K:K),2)),""))</f>
        <v/>
      </c>
      <c r="R350" s="28" t="str">
        <f t="array" aca="1" ref="R350" ca="1">CHOOSE(MOD(COLUMN(L:L),2)+1,IFERROR(SMALL(IF((codetiers=$A350)*(codeart=$C350),tranche,""),COLUMN(L:L)/2*MOD(COLUMN(K:K),2)),""),IFERROR(SMALL(IF((codetiers=$A350)*(codeart=$C350),prixu,""),COLUMN(K:K)/2*MOD(COLUMN(L:L),2)),""))</f>
        <v/>
      </c>
      <c r="S350" s="28" t="str">
        <f t="array" aca="1" ref="S350" ca="1">CHOOSE(MOD(COLUMN(M:M),2)+1,IFERROR(SMALL(IF((codetiers=$A350)*(codeart=$C350),tranche,""),COLUMN(M:M)/2*MOD(COLUMN(L:L),2)),""),IFERROR(SMALL(IF((codetiers=$A350)*(codeart=$C350),prixu,""),COLUMN(L:L)/2*MOD(COLUMN(M:M),2)),""))</f>
        <v/>
      </c>
    </row>
    <row r="351" spans="1:19">
      <c r="A351" s="26" t="str">
        <f ca="1">INDEX(codetiers,SMALL(colindex,ROW(A350)))</f>
        <v>130772</v>
      </c>
      <c r="B351" s="26" t="str">
        <f ca="1">VLOOKUP($A351,infos,COLUMN(B:B),0)</f>
        <v>SOLYMED</v>
      </c>
      <c r="C351" s="26" t="str">
        <f ca="1">INDEX(codeart,SMALL(colindex,ROW(A350)))</f>
        <v>TG0116</v>
      </c>
      <c r="D351" s="26" t="str">
        <f ca="1">INDEX(infos,SMALL(colindex,ROW(A350)),COLUMN(D:D))</f>
        <v>V5</v>
      </c>
      <c r="E351" s="26" t="str">
        <f ca="1">INDEX(infos,SMALL(colindex,ROW($A350)),COLUMN(E:E))</f>
        <v>MECHE TOEGRIP MEDIUM</v>
      </c>
      <c r="F351" s="26">
        <f ca="1">INDEX(infos,SMALL(colindex,ROW($A350)),COLUMN(F:F))</f>
        <v>0</v>
      </c>
      <c r="G351" s="26" t="str">
        <f ca="1">INDEX(infos,SMALL(colindex,ROW($A350)),COLUMN(G:G))</f>
        <v>PASI</v>
      </c>
      <c r="H351" s="28">
        <f t="array" aca="1" ref="H351" ca="1">CHOOSE(MOD(COLUMN(B:B),2)+1,IFERROR(SMALL(IF((codetiers=$A351)*(codeart=$C351),tranche,""),COLUMN(B:B)/2*MOD(COLUMN(A:A),2)),""),IFERROR(SMALL(IF((codetiers=$A351)*(codeart=$C351),prixu,""),COLUMN(A:A)/2*MOD(COLUMN(B:B),2)),""))</f>
        <v>100</v>
      </c>
      <c r="I351" s="28">
        <f t="array" aca="1" ref="I351" ca="1">CHOOSE(MOD(COLUMN(C:C),2)+1,IFERROR(SMALL(IF((codetiers=$A351)*(codeart=$C351),tranche,""),COLUMN(C:C)/2*MOD(COLUMN(B:B),2)),""),IFERROR(SMALL(IF((codetiers=$A351)*(codeart=$C351),prixu,""),COLUMN(B:B)/2*MOD(COLUMN(C:C),2)),""))</f>
        <v>2.92</v>
      </c>
      <c r="J351" s="28" t="str">
        <f t="array" aca="1" ref="J351" ca="1">CHOOSE(MOD(COLUMN(D:D),2)+1,IFERROR(SMALL(IF((codetiers=$A351)*(codeart=$C351),tranche,""),COLUMN(D:D)/2*MOD(COLUMN(C:C),2)),""),IFERROR(SMALL(IF((codetiers=$A351)*(codeart=$C351),prixu,""),COLUMN(C:C)/2*MOD(COLUMN(D:D),2)),""))</f>
        <v/>
      </c>
      <c r="K351" s="28" t="str">
        <f t="array" aca="1" ref="K351" ca="1">CHOOSE(MOD(COLUMN(E:E),2)+1,IFERROR(SMALL(IF((codetiers=$A351)*(codeart=$C351),tranche,""),COLUMN(E:E)/2*MOD(COLUMN(D:D),2)),""),IFERROR(SMALL(IF((codetiers=$A351)*(codeart=$C351),prixu,""),COLUMN(D:D)/2*MOD(COLUMN(E:E),2)),""))</f>
        <v/>
      </c>
      <c r="L351" s="28" t="str">
        <f t="array" aca="1" ref="L351" ca="1">CHOOSE(MOD(COLUMN(F:F),2)+1,IFERROR(SMALL(IF((codetiers=$A351)*(codeart=$C351),tranche,""),COLUMN(F:F)/2*MOD(COLUMN(E:E),2)),""),IFERROR(SMALL(IF((codetiers=$A351)*(codeart=$C351),prixu,""),COLUMN(E:E)/2*MOD(COLUMN(F:F),2)),""))</f>
        <v/>
      </c>
      <c r="M351" s="28" t="str">
        <f t="array" aca="1" ref="M351" ca="1">CHOOSE(MOD(COLUMN(G:G),2)+1,IFERROR(SMALL(IF((codetiers=$A351)*(codeart=$C351),tranche,""),COLUMN(G:G)/2*MOD(COLUMN(F:F),2)),""),IFERROR(SMALL(IF((codetiers=$A351)*(codeart=$C351),prixu,""),COLUMN(F:F)/2*MOD(COLUMN(G:G),2)),""))</f>
        <v/>
      </c>
      <c r="N351" s="28" t="str">
        <f t="array" aca="1" ref="N351" ca="1">CHOOSE(MOD(COLUMN(H:H),2)+1,IFERROR(SMALL(IF((codetiers=$A351)*(codeart=$C351),tranche,""),COLUMN(H:H)/2*MOD(COLUMN(G:G),2)),""),IFERROR(SMALL(IF((codetiers=$A351)*(codeart=$C351),prixu,""),COLUMN(G:G)/2*MOD(COLUMN(H:H),2)),""))</f>
        <v/>
      </c>
      <c r="O351" s="28" t="str">
        <f t="array" aca="1" ref="O351" ca="1">CHOOSE(MOD(COLUMN(I:I),2)+1,IFERROR(SMALL(IF((codetiers=$A351)*(codeart=$C351),tranche,""),COLUMN(I:I)/2*MOD(COLUMN(H:H),2)),""),IFERROR(SMALL(IF((codetiers=$A351)*(codeart=$C351),prixu,""),COLUMN(H:H)/2*MOD(COLUMN(I:I),2)),""))</f>
        <v/>
      </c>
      <c r="P351" s="28" t="str">
        <f t="array" aca="1" ref="P351" ca="1">CHOOSE(MOD(COLUMN(J:J),2)+1,IFERROR(SMALL(IF((codetiers=$A351)*(codeart=$C351),tranche,""),COLUMN(J:J)/2*MOD(COLUMN(I:I),2)),""),IFERROR(SMALL(IF((codetiers=$A351)*(codeart=$C351),prixu,""),COLUMN(I:I)/2*MOD(COLUMN(J:J),2)),""))</f>
        <v/>
      </c>
      <c r="Q351" s="28" t="str">
        <f t="array" aca="1" ref="Q351" ca="1">CHOOSE(MOD(COLUMN(K:K),2)+1,IFERROR(SMALL(IF((codetiers=$A351)*(codeart=$C351),tranche,""),COLUMN(K:K)/2*MOD(COLUMN(J:J),2)),""),IFERROR(SMALL(IF((codetiers=$A351)*(codeart=$C351),prixu,""),COLUMN(J:J)/2*MOD(COLUMN(K:K),2)),""))</f>
        <v/>
      </c>
      <c r="R351" s="28" t="str">
        <f t="array" aca="1" ref="R351" ca="1">CHOOSE(MOD(COLUMN(L:L),2)+1,IFERROR(SMALL(IF((codetiers=$A351)*(codeart=$C351),tranche,""),COLUMN(L:L)/2*MOD(COLUMN(K:K),2)),""),IFERROR(SMALL(IF((codetiers=$A351)*(codeart=$C351),prixu,""),COLUMN(K:K)/2*MOD(COLUMN(L:L),2)),""))</f>
        <v/>
      </c>
      <c r="S351" s="28" t="str">
        <f t="array" aca="1" ref="S351" ca="1">CHOOSE(MOD(COLUMN(M:M),2)+1,IFERROR(SMALL(IF((codetiers=$A351)*(codeart=$C351),tranche,""),COLUMN(M:M)/2*MOD(COLUMN(L:L),2)),""),IFERROR(SMALL(IF((codetiers=$A351)*(codeart=$C351),prixu,""),COLUMN(L:L)/2*MOD(COLUMN(M:M),2)),""))</f>
        <v/>
      </c>
    </row>
    <row r="352" spans="1:19">
      <c r="A352" s="26" t="str">
        <f ca="1">INDEX(codetiers,SMALL(colindex,ROW(A351)))</f>
        <v>130337</v>
      </c>
      <c r="B352" s="26" t="str">
        <f ca="1">VLOOKUP($A352,infos,COLUMN(B:B),0)</f>
        <v>U.N.D</v>
      </c>
      <c r="C352" s="26" t="str">
        <f ca="1">INDEX(codeart,SMALL(colindex,ROW(A351)))</f>
        <v>TSREP15DSNGVFH3.4</v>
      </c>
      <c r="D352" s="26" t="str">
        <f ca="1">INDEX(infos,SMALL(colindex,ROW(A351)),COLUMN(D:D))</f>
        <v>E</v>
      </c>
      <c r="E352" s="26" t="str">
        <f ca="1">INDEX(infos,SMALL(colindex,ROW($A351)),COLUMN(E:E))</f>
        <v>VIS FERMETURE HAUTE Ø3.4</v>
      </c>
      <c r="F352" s="26">
        <f ca="1">INDEX(infos,SMALL(colindex,ROW($A351)),COLUMN(F:F))</f>
        <v>0</v>
      </c>
      <c r="G352" s="26" t="str">
        <f ca="1">INDEX(infos,SMALL(colindex,ROW($A351)),COLUMN(G:G))</f>
        <v>ANOD</v>
      </c>
      <c r="H352" s="28">
        <f t="array" aca="1" ref="H352" ca="1">CHOOSE(MOD(COLUMN(B:B),2)+1,IFERROR(SMALL(IF((codetiers=$A352)*(codeart=$C352),tranche,""),COLUMN(B:B)/2*MOD(COLUMN(A:A),2)),""),IFERROR(SMALL(IF((codetiers=$A352)*(codeart=$C352),prixu,""),COLUMN(A:A)/2*MOD(COLUMN(B:B),2)),""))</f>
        <v>49</v>
      </c>
      <c r="I352" s="28">
        <f t="array" aca="1" ref="I352" ca="1">CHOOSE(MOD(COLUMN(C:C),2)+1,IFERROR(SMALL(IF((codetiers=$A352)*(codeart=$C352),tranche,""),COLUMN(C:C)/2*MOD(COLUMN(B:B),2)),""),IFERROR(SMALL(IF((codetiers=$A352)*(codeart=$C352),prixu,""),COLUMN(B:B)/2*MOD(COLUMN(C:C),2)),""))</f>
        <v>0.68</v>
      </c>
      <c r="J352" s="28">
        <f t="array" aca="1" ref="J352" ca="1">CHOOSE(MOD(COLUMN(D:D),2)+1,IFERROR(SMALL(IF((codetiers=$A352)*(codeart=$C352),tranche,""),COLUMN(D:D)/2*MOD(COLUMN(C:C),2)),""),IFERROR(SMALL(IF((codetiers=$A352)*(codeart=$C352),prixu,""),COLUMN(C:C)/2*MOD(COLUMN(D:D),2)),""))</f>
        <v>99</v>
      </c>
      <c r="K352" s="28">
        <f t="array" aca="1" ref="K352" ca="1">CHOOSE(MOD(COLUMN(E:E),2)+1,IFERROR(SMALL(IF((codetiers=$A352)*(codeart=$C352),tranche,""),COLUMN(E:E)/2*MOD(COLUMN(D:D),2)),""),IFERROR(SMALL(IF((codetiers=$A352)*(codeart=$C352),prixu,""),COLUMN(D:D)/2*MOD(COLUMN(E:E),2)),""))</f>
        <v>0.78</v>
      </c>
      <c r="L352" s="28">
        <f t="array" aca="1" ref="L352" ca="1">CHOOSE(MOD(COLUMN(F:F),2)+1,IFERROR(SMALL(IF((codetiers=$A352)*(codeart=$C352),tranche,""),COLUMN(F:F)/2*MOD(COLUMN(E:E),2)),""),IFERROR(SMALL(IF((codetiers=$A352)*(codeart=$C352),prixu,""),COLUMN(E:E)/2*MOD(COLUMN(F:F),2)),""))</f>
        <v>199</v>
      </c>
      <c r="M352" s="28">
        <f t="array" aca="1" ref="M352" ca="1">CHOOSE(MOD(COLUMN(G:G),2)+1,IFERROR(SMALL(IF((codetiers=$A352)*(codeart=$C352),tranche,""),COLUMN(G:G)/2*MOD(COLUMN(F:F),2)),""),IFERROR(SMALL(IF((codetiers=$A352)*(codeart=$C352),prixu,""),COLUMN(F:F)/2*MOD(COLUMN(G:G),2)),""))</f>
        <v>0.95</v>
      </c>
      <c r="N352" s="28">
        <f t="array" aca="1" ref="N352" ca="1">CHOOSE(MOD(COLUMN(H:H),2)+1,IFERROR(SMALL(IF((codetiers=$A352)*(codeart=$C352),tranche,""),COLUMN(H:H)/2*MOD(COLUMN(G:G),2)),""),IFERROR(SMALL(IF((codetiers=$A352)*(codeart=$C352),prixu,""),COLUMN(G:G)/2*MOD(COLUMN(H:H),2)),""))</f>
        <v>299</v>
      </c>
      <c r="O352" s="28">
        <f t="array" aca="1" ref="O352" ca="1">CHOOSE(MOD(COLUMN(I:I),2)+1,IFERROR(SMALL(IF((codetiers=$A352)*(codeart=$C352),tranche,""),COLUMN(I:I)/2*MOD(COLUMN(H:H),2)),""),IFERROR(SMALL(IF((codetiers=$A352)*(codeart=$C352),prixu,""),COLUMN(H:H)/2*MOD(COLUMN(I:I),2)),""))</f>
        <v>1.18</v>
      </c>
      <c r="P352" s="28">
        <f t="array" aca="1" ref="P352" ca="1">CHOOSE(MOD(COLUMN(J:J),2)+1,IFERROR(SMALL(IF((codetiers=$A352)*(codeart=$C352),tranche,""),COLUMN(J:J)/2*MOD(COLUMN(I:I),2)),""),IFERROR(SMALL(IF((codetiers=$A352)*(codeart=$C352),prixu,""),COLUMN(I:I)/2*MOD(COLUMN(J:J),2)),""))</f>
        <v>499</v>
      </c>
      <c r="Q352" s="28">
        <f t="array" aca="1" ref="Q352" ca="1">CHOOSE(MOD(COLUMN(K:K),2)+1,IFERROR(SMALL(IF((codetiers=$A352)*(codeart=$C352),tranche,""),COLUMN(K:K)/2*MOD(COLUMN(J:J),2)),""),IFERROR(SMALL(IF((codetiers=$A352)*(codeart=$C352),prixu,""),COLUMN(J:J)/2*MOD(COLUMN(K:K),2)),""))</f>
        <v>1.48</v>
      </c>
      <c r="R352" s="28">
        <f t="array" aca="1" ref="R352" ca="1">CHOOSE(MOD(COLUMN(L:L),2)+1,IFERROR(SMALL(IF((codetiers=$A352)*(codeart=$C352),tranche,""),COLUMN(L:L)/2*MOD(COLUMN(K:K),2)),""),IFERROR(SMALL(IF((codetiers=$A352)*(codeart=$C352),prixu,""),COLUMN(K:K)/2*MOD(COLUMN(L:L),2)),""))</f>
        <v>99999</v>
      </c>
      <c r="S352" s="28">
        <f t="array" aca="1" ref="S352" ca="1">CHOOSE(MOD(COLUMN(M:M),2)+1,IFERROR(SMALL(IF((codetiers=$A352)*(codeart=$C352),tranche,""),COLUMN(M:M)/2*MOD(COLUMN(L:L),2)),""),IFERROR(SMALL(IF((codetiers=$A352)*(codeart=$C352),prixu,""),COLUMN(L:L)/2*MOD(COLUMN(M:M),2)),""))</f>
        <v>1.68</v>
      </c>
    </row>
    <row r="353" spans="1:19">
      <c r="A353" s="26" t="str">
        <f ca="1">INDEX(codetiers,SMALL(colindex,ROW(A352)))</f>
        <v>130337</v>
      </c>
      <c r="B353" s="26" t="str">
        <f ca="1">VLOOKUP($A353,infos,COLUMN(B:B),0)</f>
        <v>U.N.D</v>
      </c>
      <c r="C353" s="26" t="str">
        <f ca="1">INDEX(codeart,SMALL(colindex,ROW(A352)))</f>
        <v>TSREP16DSNGVFB3.4</v>
      </c>
      <c r="D353" s="26" t="str">
        <f ca="1">INDEX(infos,SMALL(colindex,ROW(A352)),COLUMN(D:D))</f>
        <v>B</v>
      </c>
      <c r="E353" s="26" t="str">
        <f ca="1">INDEX(infos,SMALL(colindex,ROW($A352)),COLUMN(E:E))</f>
        <v>VIS FERMETURE BASSE Ø3.4</v>
      </c>
      <c r="F353" s="26">
        <f ca="1">INDEX(infos,SMALL(colindex,ROW($A352)),COLUMN(F:F))</f>
        <v>0</v>
      </c>
      <c r="G353" s="26" t="str">
        <f ca="1">INDEX(infos,SMALL(colindex,ROW($A352)),COLUMN(G:G))</f>
        <v>ANOD</v>
      </c>
      <c r="H353" s="28">
        <f t="array" aca="1" ref="H353" ca="1">CHOOSE(MOD(COLUMN(B:B),2)+1,IFERROR(SMALL(IF((codetiers=$A353)*(codeart=$C353),tranche,""),COLUMN(B:B)/2*MOD(COLUMN(A:A),2)),""),IFERROR(SMALL(IF((codetiers=$A353)*(codeart=$C353),prixu,""),COLUMN(A:A)/2*MOD(COLUMN(B:B),2)),""))</f>
        <v>49</v>
      </c>
      <c r="I353" s="28">
        <f t="array" aca="1" ref="I353" ca="1">CHOOSE(MOD(COLUMN(C:C),2)+1,IFERROR(SMALL(IF((codetiers=$A353)*(codeart=$C353),tranche,""),COLUMN(C:C)/2*MOD(COLUMN(B:B),2)),""),IFERROR(SMALL(IF((codetiers=$A353)*(codeart=$C353),prixu,""),COLUMN(B:B)/2*MOD(COLUMN(C:C),2)),""))</f>
        <v>0.68</v>
      </c>
      <c r="J353" s="28">
        <f t="array" aca="1" ref="J353" ca="1">CHOOSE(MOD(COLUMN(D:D),2)+1,IFERROR(SMALL(IF((codetiers=$A353)*(codeart=$C353),tranche,""),COLUMN(D:D)/2*MOD(COLUMN(C:C),2)),""),IFERROR(SMALL(IF((codetiers=$A353)*(codeart=$C353),prixu,""),COLUMN(C:C)/2*MOD(COLUMN(D:D),2)),""))</f>
        <v>99</v>
      </c>
      <c r="K353" s="28">
        <f t="array" aca="1" ref="K353" ca="1">CHOOSE(MOD(COLUMN(E:E),2)+1,IFERROR(SMALL(IF((codetiers=$A353)*(codeart=$C353),tranche,""),COLUMN(E:E)/2*MOD(COLUMN(D:D),2)),""),IFERROR(SMALL(IF((codetiers=$A353)*(codeart=$C353),prixu,""),COLUMN(D:D)/2*MOD(COLUMN(E:E),2)),""))</f>
        <v>0.78</v>
      </c>
      <c r="L353" s="28">
        <f t="array" aca="1" ref="L353" ca="1">CHOOSE(MOD(COLUMN(F:F),2)+1,IFERROR(SMALL(IF((codetiers=$A353)*(codeart=$C353),tranche,""),COLUMN(F:F)/2*MOD(COLUMN(E:E),2)),""),IFERROR(SMALL(IF((codetiers=$A353)*(codeart=$C353),prixu,""),COLUMN(E:E)/2*MOD(COLUMN(F:F),2)),""))</f>
        <v>199</v>
      </c>
      <c r="M353" s="28">
        <f t="array" aca="1" ref="M353" ca="1">CHOOSE(MOD(COLUMN(G:G),2)+1,IFERROR(SMALL(IF((codetiers=$A353)*(codeart=$C353),tranche,""),COLUMN(G:G)/2*MOD(COLUMN(F:F),2)),""),IFERROR(SMALL(IF((codetiers=$A353)*(codeart=$C353),prixu,""),COLUMN(F:F)/2*MOD(COLUMN(G:G),2)),""))</f>
        <v>0.95</v>
      </c>
      <c r="N353" s="28">
        <f t="array" aca="1" ref="N353" ca="1">CHOOSE(MOD(COLUMN(H:H),2)+1,IFERROR(SMALL(IF((codetiers=$A353)*(codeart=$C353),tranche,""),COLUMN(H:H)/2*MOD(COLUMN(G:G),2)),""),IFERROR(SMALL(IF((codetiers=$A353)*(codeart=$C353),prixu,""),COLUMN(G:G)/2*MOD(COLUMN(H:H),2)),""))</f>
        <v>299</v>
      </c>
      <c r="O353" s="28">
        <f t="array" aca="1" ref="O353" ca="1">CHOOSE(MOD(COLUMN(I:I),2)+1,IFERROR(SMALL(IF((codetiers=$A353)*(codeart=$C353),tranche,""),COLUMN(I:I)/2*MOD(COLUMN(H:H),2)),""),IFERROR(SMALL(IF((codetiers=$A353)*(codeart=$C353),prixu,""),COLUMN(H:H)/2*MOD(COLUMN(I:I),2)),""))</f>
        <v>1.18</v>
      </c>
      <c r="P353" s="28">
        <f t="array" aca="1" ref="P353" ca="1">CHOOSE(MOD(COLUMN(J:J),2)+1,IFERROR(SMALL(IF((codetiers=$A353)*(codeart=$C353),tranche,""),COLUMN(J:J)/2*MOD(COLUMN(I:I),2)),""),IFERROR(SMALL(IF((codetiers=$A353)*(codeart=$C353),prixu,""),COLUMN(I:I)/2*MOD(COLUMN(J:J),2)),""))</f>
        <v>499</v>
      </c>
      <c r="Q353" s="28">
        <f t="array" aca="1" ref="Q353" ca="1">CHOOSE(MOD(COLUMN(K:K),2)+1,IFERROR(SMALL(IF((codetiers=$A353)*(codeart=$C353),tranche,""),COLUMN(K:K)/2*MOD(COLUMN(J:J),2)),""),IFERROR(SMALL(IF((codetiers=$A353)*(codeart=$C353),prixu,""),COLUMN(J:J)/2*MOD(COLUMN(K:K),2)),""))</f>
        <v>1.48</v>
      </c>
      <c r="R353" s="28">
        <f t="array" aca="1" ref="R353" ca="1">CHOOSE(MOD(COLUMN(L:L),2)+1,IFERROR(SMALL(IF((codetiers=$A353)*(codeart=$C353),tranche,""),COLUMN(L:L)/2*MOD(COLUMN(K:K),2)),""),IFERROR(SMALL(IF((codetiers=$A353)*(codeart=$C353),prixu,""),COLUMN(K:K)/2*MOD(COLUMN(L:L),2)),""))</f>
        <v>9999</v>
      </c>
      <c r="S353" s="28">
        <f t="array" aca="1" ref="S353" ca="1">CHOOSE(MOD(COLUMN(M:M),2)+1,IFERROR(SMALL(IF((codetiers=$A353)*(codeart=$C353),tranche,""),COLUMN(M:M)/2*MOD(COLUMN(L:L),2)),""),IFERROR(SMALL(IF((codetiers=$A353)*(codeart=$C353),prixu,""),COLUMN(L:L)/2*MOD(COLUMN(M:M),2)),""))</f>
        <v>1.68</v>
      </c>
    </row>
    <row r="354" spans="1:19">
      <c r="A354" s="26" t="e">
        <f ca="1">INDEX(codetiers,SMALL(colindex,ROW(A353)))</f>
        <v>#NUM!</v>
      </c>
      <c r="B354" s="26" t="e">
        <f ca="1">VLOOKUP($A354,infos,COLUMN(B:B),0)</f>
        <v>#NUM!</v>
      </c>
      <c r="C354" s="26" t="e">
        <f ca="1">INDEX(codeart,SMALL(colindex,ROW(A353)))</f>
        <v>#NUM!</v>
      </c>
      <c r="D354" s="26" t="e">
        <f ca="1">INDEX(infos,SMALL(colindex,ROW(A353)),COLUMN(D:D))</f>
        <v>#NUM!</v>
      </c>
      <c r="E354" s="26" t="e">
        <f ca="1">INDEX(infos,SMALL(colindex,ROW($A353)),COLUMN(E:E))</f>
        <v>#NUM!</v>
      </c>
      <c r="F354" s="26" t="e">
        <f ca="1">INDEX(infos,SMALL(colindex,ROW($A353)),COLUMN(F:F))</f>
        <v>#NUM!</v>
      </c>
      <c r="G354" s="26" t="e">
        <f ca="1">INDEX(infos,SMALL(colindex,ROW($A353)),COLUMN(G:G))</f>
        <v>#NUM!</v>
      </c>
      <c r="H354" s="28" t="str">
        <f t="array" aca="1" ref="H354" ca="1">CHOOSE(MOD(COLUMN(B:B),2)+1,IFERROR(SMALL(IF((codetiers=$A354)*(codeart=$C354),tranche,""),COLUMN(B:B)/2*MOD(COLUMN(A:A),2)),""),IFERROR(SMALL(IF((codetiers=$A354)*(codeart=$C354),prixu,""),COLUMN(A:A)/2*MOD(COLUMN(B:B),2)),""))</f>
        <v/>
      </c>
      <c r="I354" s="28" t="str">
        <f t="array" aca="1" ref="I354" ca="1">CHOOSE(MOD(COLUMN(C:C),2)+1,IFERROR(SMALL(IF((codetiers=$A354)*(codeart=$C354),tranche,""),COLUMN(C:C)/2*MOD(COLUMN(B:B),2)),""),IFERROR(SMALL(IF((codetiers=$A354)*(codeart=$C354),prixu,""),COLUMN(B:B)/2*MOD(COLUMN(C:C),2)),""))</f>
        <v/>
      </c>
      <c r="J354" s="28" t="str">
        <f t="array" aca="1" ref="J354" ca="1">CHOOSE(MOD(COLUMN(D:D),2)+1,IFERROR(SMALL(IF((codetiers=$A354)*(codeart=$C354),tranche,""),COLUMN(D:D)/2*MOD(COLUMN(C:C),2)),""),IFERROR(SMALL(IF((codetiers=$A354)*(codeart=$C354),prixu,""),COLUMN(C:C)/2*MOD(COLUMN(D:D),2)),""))</f>
        <v/>
      </c>
      <c r="K354" s="28" t="str">
        <f t="array" aca="1" ref="K354" ca="1">CHOOSE(MOD(COLUMN(E:E),2)+1,IFERROR(SMALL(IF((codetiers=$A354)*(codeart=$C354),tranche,""),COLUMN(E:E)/2*MOD(COLUMN(D:D),2)),""),IFERROR(SMALL(IF((codetiers=$A354)*(codeart=$C354),prixu,""),COLUMN(D:D)/2*MOD(COLUMN(E:E),2)),""))</f>
        <v/>
      </c>
      <c r="L354" s="28" t="str">
        <f t="array" aca="1" ref="L354" ca="1">CHOOSE(MOD(COLUMN(F:F),2)+1,IFERROR(SMALL(IF((codetiers=$A354)*(codeart=$C354),tranche,""),COLUMN(F:F)/2*MOD(COLUMN(E:E),2)),""),IFERROR(SMALL(IF((codetiers=$A354)*(codeart=$C354),prixu,""),COLUMN(E:E)/2*MOD(COLUMN(F:F),2)),""))</f>
        <v/>
      </c>
      <c r="M354" s="28" t="str">
        <f t="array" aca="1" ref="M354" ca="1">CHOOSE(MOD(COLUMN(G:G),2)+1,IFERROR(SMALL(IF((codetiers=$A354)*(codeart=$C354),tranche,""),COLUMN(G:G)/2*MOD(COLUMN(F:F),2)),""),IFERROR(SMALL(IF((codetiers=$A354)*(codeart=$C354),prixu,""),COLUMN(F:F)/2*MOD(COLUMN(G:G),2)),""))</f>
        <v/>
      </c>
      <c r="N354" s="28" t="str">
        <f t="array" aca="1" ref="N354" ca="1">CHOOSE(MOD(COLUMN(H:H),2)+1,IFERROR(SMALL(IF((codetiers=$A354)*(codeart=$C354),tranche,""),COLUMN(H:H)/2*MOD(COLUMN(G:G),2)),""),IFERROR(SMALL(IF((codetiers=$A354)*(codeart=$C354),prixu,""),COLUMN(G:G)/2*MOD(COLUMN(H:H),2)),""))</f>
        <v/>
      </c>
      <c r="O354" s="28" t="str">
        <f t="array" aca="1" ref="O354" ca="1">CHOOSE(MOD(COLUMN(I:I),2)+1,IFERROR(SMALL(IF((codetiers=$A354)*(codeart=$C354),tranche,""),COLUMN(I:I)/2*MOD(COLUMN(H:H),2)),""),IFERROR(SMALL(IF((codetiers=$A354)*(codeart=$C354),prixu,""),COLUMN(H:H)/2*MOD(COLUMN(I:I),2)),""))</f>
        <v/>
      </c>
      <c r="P354" s="28" t="str">
        <f t="array" aca="1" ref="P354" ca="1">CHOOSE(MOD(COLUMN(J:J),2)+1,IFERROR(SMALL(IF((codetiers=$A354)*(codeart=$C354),tranche,""),COLUMN(J:J)/2*MOD(COLUMN(I:I),2)),""),IFERROR(SMALL(IF((codetiers=$A354)*(codeart=$C354),prixu,""),COLUMN(I:I)/2*MOD(COLUMN(J:J),2)),""))</f>
        <v/>
      </c>
      <c r="Q354" s="28" t="str">
        <f t="array" aca="1" ref="Q354" ca="1">CHOOSE(MOD(COLUMN(K:K),2)+1,IFERROR(SMALL(IF((codetiers=$A354)*(codeart=$C354),tranche,""),COLUMN(K:K)/2*MOD(COLUMN(J:J),2)),""),IFERROR(SMALL(IF((codetiers=$A354)*(codeart=$C354),prixu,""),COLUMN(J:J)/2*MOD(COLUMN(K:K),2)),""))</f>
        <v/>
      </c>
      <c r="R354" s="28" t="str">
        <f t="array" aca="1" ref="R354" ca="1">CHOOSE(MOD(COLUMN(L:L),2)+1,IFERROR(SMALL(IF((codetiers=$A354)*(codeart=$C354),tranche,""),COLUMN(L:L)/2*MOD(COLUMN(K:K),2)),""),IFERROR(SMALL(IF((codetiers=$A354)*(codeart=$C354),prixu,""),COLUMN(K:K)/2*MOD(COLUMN(L:L),2)),""))</f>
        <v/>
      </c>
      <c r="S354" s="28" t="str">
        <f t="array" aca="1" ref="S354" ca="1">CHOOSE(MOD(COLUMN(M:M),2)+1,IFERROR(SMALL(IF((codetiers=$A354)*(codeart=$C354),tranche,""),COLUMN(M:M)/2*MOD(COLUMN(L:L),2)),""),IFERROR(SMALL(IF((codetiers=$A354)*(codeart=$C354),prixu,""),COLUMN(L:L)/2*MOD(COLUMN(M:M),2)),""))</f>
        <v/>
      </c>
    </row>
    <row r="355" spans="1:19">
      <c r="A355" s="26" t="e">
        <f ca="1">INDEX(codetiers,SMALL(colindex,ROW(A354)))</f>
        <v>#NUM!</v>
      </c>
      <c r="B355" s="26" t="e">
        <f ca="1">VLOOKUP($A355,infos,COLUMN(B:B),0)</f>
        <v>#NUM!</v>
      </c>
      <c r="C355" s="26" t="e">
        <f ca="1">INDEX(codeart,SMALL(colindex,ROW(A354)))</f>
        <v>#NUM!</v>
      </c>
      <c r="D355" s="26" t="e">
        <f ca="1">INDEX(infos,SMALL(colindex,ROW(A354)),COLUMN(D:D))</f>
        <v>#NUM!</v>
      </c>
      <c r="E355" s="26" t="e">
        <f ca="1">INDEX(infos,SMALL(colindex,ROW($A354)),COLUMN(E:E))</f>
        <v>#NUM!</v>
      </c>
      <c r="F355" s="26" t="e">
        <f ca="1">INDEX(infos,SMALL(colindex,ROW($A354)),COLUMN(F:F))</f>
        <v>#NUM!</v>
      </c>
      <c r="G355" s="26" t="e">
        <f ca="1">INDEX(infos,SMALL(colindex,ROW($A354)),COLUMN(G:G))</f>
        <v>#NUM!</v>
      </c>
      <c r="H355" s="28" t="str">
        <f t="array" aca="1" ref="H355" ca="1">CHOOSE(MOD(COLUMN(B:B),2)+1,IFERROR(SMALL(IF((codetiers=$A355)*(codeart=$C355),tranche,""),COLUMN(B:B)/2*MOD(COLUMN(A:A),2)),""),IFERROR(SMALL(IF((codetiers=$A355)*(codeart=$C355),prixu,""),COLUMN(A:A)/2*MOD(COLUMN(B:B),2)),""))</f>
        <v/>
      </c>
      <c r="I355" s="28" t="str">
        <f t="array" aca="1" ref="I355" ca="1">CHOOSE(MOD(COLUMN(C:C),2)+1,IFERROR(SMALL(IF((codetiers=$A355)*(codeart=$C355),tranche,""),COLUMN(C:C)/2*MOD(COLUMN(B:B),2)),""),IFERROR(SMALL(IF((codetiers=$A355)*(codeart=$C355),prixu,""),COLUMN(B:B)/2*MOD(COLUMN(C:C),2)),""))</f>
        <v/>
      </c>
      <c r="J355" s="28" t="str">
        <f t="array" aca="1" ref="J355" ca="1">CHOOSE(MOD(COLUMN(D:D),2)+1,IFERROR(SMALL(IF((codetiers=$A355)*(codeart=$C355),tranche,""),COLUMN(D:D)/2*MOD(COLUMN(C:C),2)),""),IFERROR(SMALL(IF((codetiers=$A355)*(codeart=$C355),prixu,""),COLUMN(C:C)/2*MOD(COLUMN(D:D),2)),""))</f>
        <v/>
      </c>
      <c r="K355" s="28" t="str">
        <f t="array" aca="1" ref="K355" ca="1">CHOOSE(MOD(COLUMN(E:E),2)+1,IFERROR(SMALL(IF((codetiers=$A355)*(codeart=$C355),tranche,""),COLUMN(E:E)/2*MOD(COLUMN(D:D),2)),""),IFERROR(SMALL(IF((codetiers=$A355)*(codeart=$C355),prixu,""),COLUMN(D:D)/2*MOD(COLUMN(E:E),2)),""))</f>
        <v/>
      </c>
      <c r="L355" s="28" t="str">
        <f t="array" aca="1" ref="L355" ca="1">CHOOSE(MOD(COLUMN(F:F),2)+1,IFERROR(SMALL(IF((codetiers=$A355)*(codeart=$C355),tranche,""),COLUMN(F:F)/2*MOD(COLUMN(E:E),2)),""),IFERROR(SMALL(IF((codetiers=$A355)*(codeart=$C355),prixu,""),COLUMN(E:E)/2*MOD(COLUMN(F:F),2)),""))</f>
        <v/>
      </c>
      <c r="M355" s="28" t="str">
        <f t="array" aca="1" ref="M355" ca="1">CHOOSE(MOD(COLUMN(G:G),2)+1,IFERROR(SMALL(IF((codetiers=$A355)*(codeart=$C355),tranche,""),COLUMN(G:G)/2*MOD(COLUMN(F:F),2)),""),IFERROR(SMALL(IF((codetiers=$A355)*(codeart=$C355),prixu,""),COLUMN(F:F)/2*MOD(COLUMN(G:G),2)),""))</f>
        <v/>
      </c>
      <c r="N355" s="28" t="str">
        <f t="array" aca="1" ref="N355" ca="1">CHOOSE(MOD(COLUMN(H:H),2)+1,IFERROR(SMALL(IF((codetiers=$A355)*(codeart=$C355),tranche,""),COLUMN(H:H)/2*MOD(COLUMN(G:G),2)),""),IFERROR(SMALL(IF((codetiers=$A355)*(codeart=$C355),prixu,""),COLUMN(G:G)/2*MOD(COLUMN(H:H),2)),""))</f>
        <v/>
      </c>
      <c r="O355" s="28" t="str">
        <f t="array" aca="1" ref="O355" ca="1">CHOOSE(MOD(COLUMN(I:I),2)+1,IFERROR(SMALL(IF((codetiers=$A355)*(codeart=$C355),tranche,""),COLUMN(I:I)/2*MOD(COLUMN(H:H),2)),""),IFERROR(SMALL(IF((codetiers=$A355)*(codeart=$C355),prixu,""),COLUMN(H:H)/2*MOD(COLUMN(I:I),2)),""))</f>
        <v/>
      </c>
      <c r="P355" s="28" t="str">
        <f t="array" aca="1" ref="P355" ca="1">CHOOSE(MOD(COLUMN(J:J),2)+1,IFERROR(SMALL(IF((codetiers=$A355)*(codeart=$C355),tranche,""),COLUMN(J:J)/2*MOD(COLUMN(I:I),2)),""),IFERROR(SMALL(IF((codetiers=$A355)*(codeart=$C355),prixu,""),COLUMN(I:I)/2*MOD(COLUMN(J:J),2)),""))</f>
        <v/>
      </c>
      <c r="Q355" s="28" t="str">
        <f t="array" aca="1" ref="Q355" ca="1">CHOOSE(MOD(COLUMN(K:K),2)+1,IFERROR(SMALL(IF((codetiers=$A355)*(codeart=$C355),tranche,""),COLUMN(K:K)/2*MOD(COLUMN(J:J),2)),""),IFERROR(SMALL(IF((codetiers=$A355)*(codeart=$C355),prixu,""),COLUMN(J:J)/2*MOD(COLUMN(K:K),2)),""))</f>
        <v/>
      </c>
      <c r="R355" s="28" t="str">
        <f t="array" aca="1" ref="R355" ca="1">CHOOSE(MOD(COLUMN(L:L),2)+1,IFERROR(SMALL(IF((codetiers=$A355)*(codeart=$C355),tranche,""),COLUMN(L:L)/2*MOD(COLUMN(K:K),2)),""),IFERROR(SMALL(IF((codetiers=$A355)*(codeart=$C355),prixu,""),COLUMN(K:K)/2*MOD(COLUMN(L:L),2)),""))</f>
        <v/>
      </c>
      <c r="S355" s="28" t="str">
        <f t="array" aca="1" ref="S355" ca="1">CHOOSE(MOD(COLUMN(M:M),2)+1,IFERROR(SMALL(IF((codetiers=$A355)*(codeart=$C355),tranche,""),COLUMN(M:M)/2*MOD(COLUMN(L:L),2)),""),IFERROR(SMALL(IF((codetiers=$A355)*(codeart=$C355),prixu,""),COLUMN(L:L)/2*MOD(COLUMN(M:M),2)),""))</f>
        <v/>
      </c>
    </row>
    <row r="356" spans="1:19">
      <c r="A356" s="26" t="e">
        <f ca="1">INDEX(codetiers,SMALL(colindex,ROW(A355)))</f>
        <v>#NUM!</v>
      </c>
      <c r="B356" s="26" t="e">
        <f ca="1">VLOOKUP($A356,infos,COLUMN(B:B),0)</f>
        <v>#NUM!</v>
      </c>
      <c r="C356" s="26" t="e">
        <f ca="1">INDEX(codeart,SMALL(colindex,ROW(A355)))</f>
        <v>#NUM!</v>
      </c>
      <c r="D356" s="26" t="e">
        <f ca="1">INDEX(infos,SMALL(colindex,ROW(A355)),COLUMN(D:D))</f>
        <v>#NUM!</v>
      </c>
      <c r="E356" s="26" t="e">
        <f ca="1">INDEX(infos,SMALL(colindex,ROW($A355)),COLUMN(E:E))</f>
        <v>#NUM!</v>
      </c>
      <c r="F356" s="26" t="e">
        <f ca="1">INDEX(infos,SMALL(colindex,ROW($A355)),COLUMN(F:F))</f>
        <v>#NUM!</v>
      </c>
      <c r="G356" s="26" t="e">
        <f ca="1">INDEX(infos,SMALL(colindex,ROW($A355)),COLUMN(G:G))</f>
        <v>#NUM!</v>
      </c>
      <c r="H356" s="28" t="str">
        <f t="array" aca="1" ref="H356" ca="1">CHOOSE(MOD(COLUMN(B:B),2)+1,IFERROR(SMALL(IF((codetiers=$A356)*(codeart=$C356),tranche,""),COLUMN(B:B)/2*MOD(COLUMN(A:A),2)),""),IFERROR(SMALL(IF((codetiers=$A356)*(codeart=$C356),prixu,""),COLUMN(A:A)/2*MOD(COLUMN(B:B),2)),""))</f>
        <v/>
      </c>
      <c r="I356" s="28" t="str">
        <f t="array" aca="1" ref="I356" ca="1">CHOOSE(MOD(COLUMN(C:C),2)+1,IFERROR(SMALL(IF((codetiers=$A356)*(codeart=$C356),tranche,""),COLUMN(C:C)/2*MOD(COLUMN(B:B),2)),""),IFERROR(SMALL(IF((codetiers=$A356)*(codeart=$C356),prixu,""),COLUMN(B:B)/2*MOD(COLUMN(C:C),2)),""))</f>
        <v/>
      </c>
      <c r="J356" s="28" t="str">
        <f t="array" aca="1" ref="J356" ca="1">CHOOSE(MOD(COLUMN(D:D),2)+1,IFERROR(SMALL(IF((codetiers=$A356)*(codeart=$C356),tranche,""),COLUMN(D:D)/2*MOD(COLUMN(C:C),2)),""),IFERROR(SMALL(IF((codetiers=$A356)*(codeart=$C356),prixu,""),COLUMN(C:C)/2*MOD(COLUMN(D:D),2)),""))</f>
        <v/>
      </c>
      <c r="K356" s="28" t="str">
        <f t="array" aca="1" ref="K356" ca="1">CHOOSE(MOD(COLUMN(E:E),2)+1,IFERROR(SMALL(IF((codetiers=$A356)*(codeart=$C356),tranche,""),COLUMN(E:E)/2*MOD(COLUMN(D:D),2)),""),IFERROR(SMALL(IF((codetiers=$A356)*(codeart=$C356),prixu,""),COLUMN(D:D)/2*MOD(COLUMN(E:E),2)),""))</f>
        <v/>
      </c>
      <c r="L356" s="28" t="str">
        <f t="array" aca="1" ref="L356" ca="1">CHOOSE(MOD(COLUMN(F:F),2)+1,IFERROR(SMALL(IF((codetiers=$A356)*(codeart=$C356),tranche,""),COLUMN(F:F)/2*MOD(COLUMN(E:E),2)),""),IFERROR(SMALL(IF((codetiers=$A356)*(codeart=$C356),prixu,""),COLUMN(E:E)/2*MOD(COLUMN(F:F),2)),""))</f>
        <v/>
      </c>
      <c r="M356" s="28" t="str">
        <f t="array" aca="1" ref="M356" ca="1">CHOOSE(MOD(COLUMN(G:G),2)+1,IFERROR(SMALL(IF((codetiers=$A356)*(codeart=$C356),tranche,""),COLUMN(G:G)/2*MOD(COLUMN(F:F),2)),""),IFERROR(SMALL(IF((codetiers=$A356)*(codeart=$C356),prixu,""),COLUMN(F:F)/2*MOD(COLUMN(G:G),2)),""))</f>
        <v/>
      </c>
      <c r="N356" s="28" t="str">
        <f t="array" aca="1" ref="N356" ca="1">CHOOSE(MOD(COLUMN(H:H),2)+1,IFERROR(SMALL(IF((codetiers=$A356)*(codeart=$C356),tranche,""),COLUMN(H:H)/2*MOD(COLUMN(G:G),2)),""),IFERROR(SMALL(IF((codetiers=$A356)*(codeart=$C356),prixu,""),COLUMN(G:G)/2*MOD(COLUMN(H:H),2)),""))</f>
        <v/>
      </c>
      <c r="O356" s="28" t="str">
        <f t="array" aca="1" ref="O356" ca="1">CHOOSE(MOD(COLUMN(I:I),2)+1,IFERROR(SMALL(IF((codetiers=$A356)*(codeart=$C356),tranche,""),COLUMN(I:I)/2*MOD(COLUMN(H:H),2)),""),IFERROR(SMALL(IF((codetiers=$A356)*(codeart=$C356),prixu,""),COLUMN(H:H)/2*MOD(COLUMN(I:I),2)),""))</f>
        <v/>
      </c>
      <c r="P356" s="28" t="str">
        <f t="array" aca="1" ref="P356" ca="1">CHOOSE(MOD(COLUMN(J:J),2)+1,IFERROR(SMALL(IF((codetiers=$A356)*(codeart=$C356),tranche,""),COLUMN(J:J)/2*MOD(COLUMN(I:I),2)),""),IFERROR(SMALL(IF((codetiers=$A356)*(codeart=$C356),prixu,""),COLUMN(I:I)/2*MOD(COLUMN(J:J),2)),""))</f>
        <v/>
      </c>
      <c r="Q356" s="28" t="str">
        <f t="array" aca="1" ref="Q356" ca="1">CHOOSE(MOD(COLUMN(K:K),2)+1,IFERROR(SMALL(IF((codetiers=$A356)*(codeart=$C356),tranche,""),COLUMN(K:K)/2*MOD(COLUMN(J:J),2)),""),IFERROR(SMALL(IF((codetiers=$A356)*(codeart=$C356),prixu,""),COLUMN(J:J)/2*MOD(COLUMN(K:K),2)),""))</f>
        <v/>
      </c>
      <c r="R356" s="28" t="str">
        <f t="array" aca="1" ref="R356" ca="1">CHOOSE(MOD(COLUMN(L:L),2)+1,IFERROR(SMALL(IF((codetiers=$A356)*(codeart=$C356),tranche,""),COLUMN(L:L)/2*MOD(COLUMN(K:K),2)),""),IFERROR(SMALL(IF((codetiers=$A356)*(codeart=$C356),prixu,""),COLUMN(K:K)/2*MOD(COLUMN(L:L),2)),""))</f>
        <v/>
      </c>
      <c r="S356" s="28" t="str">
        <f t="array" aca="1" ref="S356" ca="1">CHOOSE(MOD(COLUMN(M:M),2)+1,IFERROR(SMALL(IF((codetiers=$A356)*(codeart=$C356),tranche,""),COLUMN(M:M)/2*MOD(COLUMN(L:L),2)),""),IFERROR(SMALL(IF((codetiers=$A356)*(codeart=$C356),prixu,""),COLUMN(L:L)/2*MOD(COLUMN(M:M),2)),""))</f>
        <v/>
      </c>
    </row>
    <row r="357" spans="1:19">
      <c r="A357" s="26" t="e">
        <f ca="1">INDEX(codetiers,SMALL(colindex,ROW(A356)))</f>
        <v>#NUM!</v>
      </c>
      <c r="B357" s="26" t="e">
        <f ca="1">VLOOKUP($A357,infos,COLUMN(B:B),0)</f>
        <v>#NUM!</v>
      </c>
      <c r="C357" s="26" t="e">
        <f ca="1">INDEX(codeart,SMALL(colindex,ROW(A356)))</f>
        <v>#NUM!</v>
      </c>
      <c r="D357" s="26" t="e">
        <f ca="1">INDEX(infos,SMALL(colindex,ROW(A356)),COLUMN(D:D))</f>
        <v>#NUM!</v>
      </c>
      <c r="E357" s="26" t="e">
        <f ca="1">INDEX(infos,SMALL(colindex,ROW($A356)),COLUMN(E:E))</f>
        <v>#NUM!</v>
      </c>
      <c r="F357" s="26" t="e">
        <f ca="1">INDEX(infos,SMALL(colindex,ROW($A356)),COLUMN(F:F))</f>
        <v>#NUM!</v>
      </c>
      <c r="G357" s="26" t="e">
        <f ca="1">INDEX(infos,SMALL(colindex,ROW($A356)),COLUMN(G:G))</f>
        <v>#NUM!</v>
      </c>
      <c r="H357" s="28" t="str">
        <f t="array" aca="1" ref="H357" ca="1">CHOOSE(MOD(COLUMN(B:B),2)+1,IFERROR(SMALL(IF((codetiers=$A357)*(codeart=$C357),tranche,""),COLUMN(B:B)/2*MOD(COLUMN(A:A),2)),""),IFERROR(SMALL(IF((codetiers=$A357)*(codeart=$C357),prixu,""),COLUMN(A:A)/2*MOD(COLUMN(B:B),2)),""))</f>
        <v/>
      </c>
      <c r="I357" s="28" t="str">
        <f t="array" aca="1" ref="I357" ca="1">CHOOSE(MOD(COLUMN(C:C),2)+1,IFERROR(SMALL(IF((codetiers=$A357)*(codeart=$C357),tranche,""),COLUMN(C:C)/2*MOD(COLUMN(B:B),2)),""),IFERROR(SMALL(IF((codetiers=$A357)*(codeart=$C357),prixu,""),COLUMN(B:B)/2*MOD(COLUMN(C:C),2)),""))</f>
        <v/>
      </c>
      <c r="J357" s="28" t="str">
        <f t="array" aca="1" ref="J357" ca="1">CHOOSE(MOD(COLUMN(D:D),2)+1,IFERROR(SMALL(IF((codetiers=$A357)*(codeart=$C357),tranche,""),COLUMN(D:D)/2*MOD(COLUMN(C:C),2)),""),IFERROR(SMALL(IF((codetiers=$A357)*(codeart=$C357),prixu,""),COLUMN(C:C)/2*MOD(COLUMN(D:D),2)),""))</f>
        <v/>
      </c>
      <c r="K357" s="28" t="str">
        <f t="array" aca="1" ref="K357" ca="1">CHOOSE(MOD(COLUMN(E:E),2)+1,IFERROR(SMALL(IF((codetiers=$A357)*(codeart=$C357),tranche,""),COLUMN(E:E)/2*MOD(COLUMN(D:D),2)),""),IFERROR(SMALL(IF((codetiers=$A357)*(codeart=$C357),prixu,""),COLUMN(D:D)/2*MOD(COLUMN(E:E),2)),""))</f>
        <v/>
      </c>
      <c r="L357" s="28" t="str">
        <f t="array" aca="1" ref="L357" ca="1">CHOOSE(MOD(COLUMN(F:F),2)+1,IFERROR(SMALL(IF((codetiers=$A357)*(codeart=$C357),tranche,""),COLUMN(F:F)/2*MOD(COLUMN(E:E),2)),""),IFERROR(SMALL(IF((codetiers=$A357)*(codeart=$C357),prixu,""),COLUMN(E:E)/2*MOD(COLUMN(F:F),2)),""))</f>
        <v/>
      </c>
      <c r="M357" s="28" t="str">
        <f t="array" aca="1" ref="M357" ca="1">CHOOSE(MOD(COLUMN(G:G),2)+1,IFERROR(SMALL(IF((codetiers=$A357)*(codeart=$C357),tranche,""),COLUMN(G:G)/2*MOD(COLUMN(F:F),2)),""),IFERROR(SMALL(IF((codetiers=$A357)*(codeart=$C357),prixu,""),COLUMN(F:F)/2*MOD(COLUMN(G:G),2)),""))</f>
        <v/>
      </c>
      <c r="N357" s="28" t="str">
        <f t="array" aca="1" ref="N357" ca="1">CHOOSE(MOD(COLUMN(H:H),2)+1,IFERROR(SMALL(IF((codetiers=$A357)*(codeart=$C357),tranche,""),COLUMN(H:H)/2*MOD(COLUMN(G:G),2)),""),IFERROR(SMALL(IF((codetiers=$A357)*(codeart=$C357),prixu,""),COLUMN(G:G)/2*MOD(COLUMN(H:H),2)),""))</f>
        <v/>
      </c>
      <c r="O357" s="28" t="str">
        <f t="array" aca="1" ref="O357" ca="1">CHOOSE(MOD(COLUMN(I:I),2)+1,IFERROR(SMALL(IF((codetiers=$A357)*(codeart=$C357),tranche,""),COLUMN(I:I)/2*MOD(COLUMN(H:H),2)),""),IFERROR(SMALL(IF((codetiers=$A357)*(codeart=$C357),prixu,""),COLUMN(H:H)/2*MOD(COLUMN(I:I),2)),""))</f>
        <v/>
      </c>
      <c r="P357" s="28" t="str">
        <f t="array" aca="1" ref="P357" ca="1">CHOOSE(MOD(COLUMN(J:J),2)+1,IFERROR(SMALL(IF((codetiers=$A357)*(codeart=$C357),tranche,""),COLUMN(J:J)/2*MOD(COLUMN(I:I),2)),""),IFERROR(SMALL(IF((codetiers=$A357)*(codeart=$C357),prixu,""),COLUMN(I:I)/2*MOD(COLUMN(J:J),2)),""))</f>
        <v/>
      </c>
      <c r="Q357" s="28" t="str">
        <f t="array" aca="1" ref="Q357" ca="1">CHOOSE(MOD(COLUMN(K:K),2)+1,IFERROR(SMALL(IF((codetiers=$A357)*(codeart=$C357),tranche,""),COLUMN(K:K)/2*MOD(COLUMN(J:J),2)),""),IFERROR(SMALL(IF((codetiers=$A357)*(codeart=$C357),prixu,""),COLUMN(J:J)/2*MOD(COLUMN(K:K),2)),""))</f>
        <v/>
      </c>
      <c r="R357" s="28" t="str">
        <f t="array" aca="1" ref="R357" ca="1">CHOOSE(MOD(COLUMN(L:L),2)+1,IFERROR(SMALL(IF((codetiers=$A357)*(codeart=$C357),tranche,""),COLUMN(L:L)/2*MOD(COLUMN(K:K),2)),""),IFERROR(SMALL(IF((codetiers=$A357)*(codeart=$C357),prixu,""),COLUMN(K:K)/2*MOD(COLUMN(L:L),2)),""))</f>
        <v/>
      </c>
      <c r="S357" s="28" t="str">
        <f t="array" aca="1" ref="S357" ca="1">CHOOSE(MOD(COLUMN(M:M),2)+1,IFERROR(SMALL(IF((codetiers=$A357)*(codeart=$C357),tranche,""),COLUMN(M:M)/2*MOD(COLUMN(L:L),2)),""),IFERROR(SMALL(IF((codetiers=$A357)*(codeart=$C357),prixu,""),COLUMN(L:L)/2*MOD(COLUMN(M:M),2)),""))</f>
        <v/>
      </c>
    </row>
    <row r="358" spans="1:19">
      <c r="A358" s="26" t="e">
        <f ca="1">INDEX(codetiers,SMALL(colindex,ROW(A357)))</f>
        <v>#NUM!</v>
      </c>
      <c r="B358" s="26" t="e">
        <f ca="1">VLOOKUP($A358,infos,COLUMN(B:B),0)</f>
        <v>#NUM!</v>
      </c>
      <c r="C358" s="26" t="e">
        <f ca="1">INDEX(codeart,SMALL(colindex,ROW(A357)))</f>
        <v>#NUM!</v>
      </c>
      <c r="D358" s="26" t="e">
        <f ca="1">INDEX(infos,SMALL(colindex,ROW(A357)),COLUMN(D:D))</f>
        <v>#NUM!</v>
      </c>
      <c r="E358" s="26" t="e">
        <f ca="1">INDEX(infos,SMALL(colindex,ROW($A357)),COLUMN(E:E))</f>
        <v>#NUM!</v>
      </c>
      <c r="F358" s="26" t="e">
        <f ca="1">INDEX(infos,SMALL(colindex,ROW($A357)),COLUMN(F:F))</f>
        <v>#NUM!</v>
      </c>
      <c r="G358" s="26" t="e">
        <f ca="1">INDEX(infos,SMALL(colindex,ROW($A357)),COLUMN(G:G))</f>
        <v>#NUM!</v>
      </c>
      <c r="H358" s="28" t="str">
        <f t="array" aca="1" ref="H358" ca="1">CHOOSE(MOD(COLUMN(B:B),2)+1,IFERROR(SMALL(IF((codetiers=$A358)*(codeart=$C358),tranche,""),COLUMN(B:B)/2*MOD(COLUMN(A:A),2)),""),IFERROR(SMALL(IF((codetiers=$A358)*(codeart=$C358),prixu,""),COLUMN(A:A)/2*MOD(COLUMN(B:B),2)),""))</f>
        <v/>
      </c>
      <c r="I358" s="28" t="str">
        <f t="array" aca="1" ref="I358" ca="1">CHOOSE(MOD(COLUMN(C:C),2)+1,IFERROR(SMALL(IF((codetiers=$A358)*(codeart=$C358),tranche,""),COLUMN(C:C)/2*MOD(COLUMN(B:B),2)),""),IFERROR(SMALL(IF((codetiers=$A358)*(codeart=$C358),prixu,""),COLUMN(B:B)/2*MOD(COLUMN(C:C),2)),""))</f>
        <v/>
      </c>
      <c r="J358" s="28" t="str">
        <f t="array" aca="1" ref="J358" ca="1">CHOOSE(MOD(COLUMN(D:D),2)+1,IFERROR(SMALL(IF((codetiers=$A358)*(codeart=$C358),tranche,""),COLUMN(D:D)/2*MOD(COLUMN(C:C),2)),""),IFERROR(SMALL(IF((codetiers=$A358)*(codeart=$C358),prixu,""),COLUMN(C:C)/2*MOD(COLUMN(D:D),2)),""))</f>
        <v/>
      </c>
      <c r="K358" s="28" t="str">
        <f t="array" aca="1" ref="K358" ca="1">CHOOSE(MOD(COLUMN(E:E),2)+1,IFERROR(SMALL(IF((codetiers=$A358)*(codeart=$C358),tranche,""),COLUMN(E:E)/2*MOD(COLUMN(D:D),2)),""),IFERROR(SMALL(IF((codetiers=$A358)*(codeart=$C358),prixu,""),COLUMN(D:D)/2*MOD(COLUMN(E:E),2)),""))</f>
        <v/>
      </c>
      <c r="L358" s="28" t="str">
        <f t="array" aca="1" ref="L358" ca="1">CHOOSE(MOD(COLUMN(F:F),2)+1,IFERROR(SMALL(IF((codetiers=$A358)*(codeart=$C358),tranche,""),COLUMN(F:F)/2*MOD(COLUMN(E:E),2)),""),IFERROR(SMALL(IF((codetiers=$A358)*(codeart=$C358),prixu,""),COLUMN(E:E)/2*MOD(COLUMN(F:F),2)),""))</f>
        <v/>
      </c>
      <c r="M358" s="28" t="str">
        <f t="array" aca="1" ref="M358" ca="1">CHOOSE(MOD(COLUMN(G:G),2)+1,IFERROR(SMALL(IF((codetiers=$A358)*(codeart=$C358),tranche,""),COLUMN(G:G)/2*MOD(COLUMN(F:F),2)),""),IFERROR(SMALL(IF((codetiers=$A358)*(codeart=$C358),prixu,""),COLUMN(F:F)/2*MOD(COLUMN(G:G),2)),""))</f>
        <v/>
      </c>
      <c r="N358" s="28" t="str">
        <f t="array" aca="1" ref="N358" ca="1">CHOOSE(MOD(COLUMN(H:H),2)+1,IFERROR(SMALL(IF((codetiers=$A358)*(codeart=$C358),tranche,""),COLUMN(H:H)/2*MOD(COLUMN(G:G),2)),""),IFERROR(SMALL(IF((codetiers=$A358)*(codeart=$C358),prixu,""),COLUMN(G:G)/2*MOD(COLUMN(H:H),2)),""))</f>
        <v/>
      </c>
      <c r="O358" s="28" t="str">
        <f t="array" aca="1" ref="O358" ca="1">CHOOSE(MOD(COLUMN(I:I),2)+1,IFERROR(SMALL(IF((codetiers=$A358)*(codeart=$C358),tranche,""),COLUMN(I:I)/2*MOD(COLUMN(H:H),2)),""),IFERROR(SMALL(IF((codetiers=$A358)*(codeart=$C358),prixu,""),COLUMN(H:H)/2*MOD(COLUMN(I:I),2)),""))</f>
        <v/>
      </c>
      <c r="P358" s="28" t="str">
        <f t="array" aca="1" ref="P358" ca="1">CHOOSE(MOD(COLUMN(J:J),2)+1,IFERROR(SMALL(IF((codetiers=$A358)*(codeart=$C358),tranche,""),COLUMN(J:J)/2*MOD(COLUMN(I:I),2)),""),IFERROR(SMALL(IF((codetiers=$A358)*(codeart=$C358),prixu,""),COLUMN(I:I)/2*MOD(COLUMN(J:J),2)),""))</f>
        <v/>
      </c>
      <c r="Q358" s="28" t="str">
        <f t="array" aca="1" ref="Q358" ca="1">CHOOSE(MOD(COLUMN(K:K),2)+1,IFERROR(SMALL(IF((codetiers=$A358)*(codeart=$C358),tranche,""),COLUMN(K:K)/2*MOD(COLUMN(J:J),2)),""),IFERROR(SMALL(IF((codetiers=$A358)*(codeart=$C358),prixu,""),COLUMN(J:J)/2*MOD(COLUMN(K:K),2)),""))</f>
        <v/>
      </c>
      <c r="R358" s="28" t="str">
        <f t="array" aca="1" ref="R358" ca="1">CHOOSE(MOD(COLUMN(L:L),2)+1,IFERROR(SMALL(IF((codetiers=$A358)*(codeart=$C358),tranche,""),COLUMN(L:L)/2*MOD(COLUMN(K:K),2)),""),IFERROR(SMALL(IF((codetiers=$A358)*(codeart=$C358),prixu,""),COLUMN(K:K)/2*MOD(COLUMN(L:L),2)),""))</f>
        <v/>
      </c>
      <c r="S358" s="28" t="str">
        <f t="array" aca="1" ref="S358" ca="1">CHOOSE(MOD(COLUMN(M:M),2)+1,IFERROR(SMALL(IF((codetiers=$A358)*(codeart=$C358),tranche,""),COLUMN(M:M)/2*MOD(COLUMN(L:L),2)),""),IFERROR(SMALL(IF((codetiers=$A358)*(codeart=$C358),prixu,""),COLUMN(L:L)/2*MOD(COLUMN(M:M),2)),""))</f>
        <v/>
      </c>
    </row>
    <row r="359" spans="1:19">
      <c r="A359" s="26" t="e">
        <f ca="1">INDEX(codetiers,SMALL(colindex,ROW(A358)))</f>
        <v>#NUM!</v>
      </c>
      <c r="B359" s="26" t="e">
        <f ca="1">VLOOKUP($A359,infos,COLUMN(B:B),0)</f>
        <v>#NUM!</v>
      </c>
      <c r="C359" s="26" t="e">
        <f ca="1">INDEX(codeart,SMALL(colindex,ROW(A358)))</f>
        <v>#NUM!</v>
      </c>
      <c r="D359" s="26" t="e">
        <f ca="1">INDEX(infos,SMALL(colindex,ROW(A358)),COLUMN(D:D))</f>
        <v>#NUM!</v>
      </c>
      <c r="E359" s="26" t="e">
        <f ca="1">INDEX(infos,SMALL(colindex,ROW($A358)),COLUMN(E:E))</f>
        <v>#NUM!</v>
      </c>
      <c r="F359" s="26" t="e">
        <f ca="1">INDEX(infos,SMALL(colindex,ROW($A358)),COLUMN(F:F))</f>
        <v>#NUM!</v>
      </c>
      <c r="G359" s="26" t="e">
        <f ca="1">INDEX(infos,SMALL(colindex,ROW($A358)),COLUMN(G:G))</f>
        <v>#NUM!</v>
      </c>
      <c r="H359" s="28" t="str">
        <f t="array" aca="1" ref="H359" ca="1">CHOOSE(MOD(COLUMN(B:B),2)+1,IFERROR(SMALL(IF((codetiers=$A359)*(codeart=$C359),tranche,""),COLUMN(B:B)/2*MOD(COLUMN(A:A),2)),""),IFERROR(SMALL(IF((codetiers=$A359)*(codeart=$C359),prixu,""),COLUMN(A:A)/2*MOD(COLUMN(B:B),2)),""))</f>
        <v/>
      </c>
      <c r="I359" s="28" t="str">
        <f t="array" aca="1" ref="I359" ca="1">CHOOSE(MOD(COLUMN(C:C),2)+1,IFERROR(SMALL(IF((codetiers=$A359)*(codeart=$C359),tranche,""),COLUMN(C:C)/2*MOD(COLUMN(B:B),2)),""),IFERROR(SMALL(IF((codetiers=$A359)*(codeart=$C359),prixu,""),COLUMN(B:B)/2*MOD(COLUMN(C:C),2)),""))</f>
        <v/>
      </c>
      <c r="J359" s="28" t="str">
        <f t="array" aca="1" ref="J359" ca="1">CHOOSE(MOD(COLUMN(D:D),2)+1,IFERROR(SMALL(IF((codetiers=$A359)*(codeart=$C359),tranche,""),COLUMN(D:D)/2*MOD(COLUMN(C:C),2)),""),IFERROR(SMALL(IF((codetiers=$A359)*(codeart=$C359),prixu,""),COLUMN(C:C)/2*MOD(COLUMN(D:D),2)),""))</f>
        <v/>
      </c>
      <c r="K359" s="28" t="str">
        <f t="array" aca="1" ref="K359" ca="1">CHOOSE(MOD(COLUMN(E:E),2)+1,IFERROR(SMALL(IF((codetiers=$A359)*(codeart=$C359),tranche,""),COLUMN(E:E)/2*MOD(COLUMN(D:D),2)),""),IFERROR(SMALL(IF((codetiers=$A359)*(codeart=$C359),prixu,""),COLUMN(D:D)/2*MOD(COLUMN(E:E),2)),""))</f>
        <v/>
      </c>
      <c r="L359" s="28" t="str">
        <f t="array" aca="1" ref="L359" ca="1">CHOOSE(MOD(COLUMN(F:F),2)+1,IFERROR(SMALL(IF((codetiers=$A359)*(codeart=$C359),tranche,""),COLUMN(F:F)/2*MOD(COLUMN(E:E),2)),""),IFERROR(SMALL(IF((codetiers=$A359)*(codeart=$C359),prixu,""),COLUMN(E:E)/2*MOD(COLUMN(F:F),2)),""))</f>
        <v/>
      </c>
      <c r="M359" s="28" t="str">
        <f t="array" aca="1" ref="M359" ca="1">CHOOSE(MOD(COLUMN(G:G),2)+1,IFERROR(SMALL(IF((codetiers=$A359)*(codeart=$C359),tranche,""),COLUMN(G:G)/2*MOD(COLUMN(F:F),2)),""),IFERROR(SMALL(IF((codetiers=$A359)*(codeart=$C359),prixu,""),COLUMN(F:F)/2*MOD(COLUMN(G:G),2)),""))</f>
        <v/>
      </c>
      <c r="N359" s="28" t="str">
        <f t="array" aca="1" ref="N359" ca="1">CHOOSE(MOD(COLUMN(H:H),2)+1,IFERROR(SMALL(IF((codetiers=$A359)*(codeart=$C359),tranche,""),COLUMN(H:H)/2*MOD(COLUMN(G:G),2)),""),IFERROR(SMALL(IF((codetiers=$A359)*(codeart=$C359),prixu,""),COLUMN(G:G)/2*MOD(COLUMN(H:H),2)),""))</f>
        <v/>
      </c>
      <c r="O359" s="28" t="str">
        <f t="array" aca="1" ref="O359" ca="1">CHOOSE(MOD(COLUMN(I:I),2)+1,IFERROR(SMALL(IF((codetiers=$A359)*(codeart=$C359),tranche,""),COLUMN(I:I)/2*MOD(COLUMN(H:H),2)),""),IFERROR(SMALL(IF((codetiers=$A359)*(codeart=$C359),prixu,""),COLUMN(H:H)/2*MOD(COLUMN(I:I),2)),""))</f>
        <v/>
      </c>
      <c r="P359" s="28" t="str">
        <f t="array" aca="1" ref="P359" ca="1">CHOOSE(MOD(COLUMN(J:J),2)+1,IFERROR(SMALL(IF((codetiers=$A359)*(codeart=$C359),tranche,""),COLUMN(J:J)/2*MOD(COLUMN(I:I),2)),""),IFERROR(SMALL(IF((codetiers=$A359)*(codeart=$C359),prixu,""),COLUMN(I:I)/2*MOD(COLUMN(J:J),2)),""))</f>
        <v/>
      </c>
      <c r="Q359" s="28" t="str">
        <f t="array" aca="1" ref="Q359" ca="1">CHOOSE(MOD(COLUMN(K:K),2)+1,IFERROR(SMALL(IF((codetiers=$A359)*(codeart=$C359),tranche,""),COLUMN(K:K)/2*MOD(COLUMN(J:J),2)),""),IFERROR(SMALL(IF((codetiers=$A359)*(codeart=$C359),prixu,""),COLUMN(J:J)/2*MOD(COLUMN(K:K),2)),""))</f>
        <v/>
      </c>
      <c r="R359" s="28" t="str">
        <f t="array" aca="1" ref="R359" ca="1">CHOOSE(MOD(COLUMN(L:L),2)+1,IFERROR(SMALL(IF((codetiers=$A359)*(codeart=$C359),tranche,""),COLUMN(L:L)/2*MOD(COLUMN(K:K),2)),""),IFERROR(SMALL(IF((codetiers=$A359)*(codeart=$C359),prixu,""),COLUMN(K:K)/2*MOD(COLUMN(L:L),2)),""))</f>
        <v/>
      </c>
      <c r="S359" s="28" t="str">
        <f t="array" aca="1" ref="S359" ca="1">CHOOSE(MOD(COLUMN(M:M),2)+1,IFERROR(SMALL(IF((codetiers=$A359)*(codeart=$C359),tranche,""),COLUMN(M:M)/2*MOD(COLUMN(L:L),2)),""),IFERROR(SMALL(IF((codetiers=$A359)*(codeart=$C359),prixu,""),COLUMN(L:L)/2*MOD(COLUMN(M:M),2)),""))</f>
        <v/>
      </c>
    </row>
    <row r="360" spans="1:19">
      <c r="A360" s="26" t="e">
        <f ca="1">INDEX(codetiers,SMALL(colindex,ROW(A359)))</f>
        <v>#NUM!</v>
      </c>
      <c r="B360" s="26" t="e">
        <f ca="1">VLOOKUP($A360,infos,COLUMN(B:B),0)</f>
        <v>#NUM!</v>
      </c>
      <c r="C360" s="26" t="e">
        <f ca="1">INDEX(codeart,SMALL(colindex,ROW(A359)))</f>
        <v>#NUM!</v>
      </c>
      <c r="D360" s="26" t="e">
        <f ca="1">INDEX(infos,SMALL(colindex,ROW(A359)),COLUMN(D:D))</f>
        <v>#NUM!</v>
      </c>
      <c r="E360" s="26" t="e">
        <f ca="1">INDEX(infos,SMALL(colindex,ROW($A359)),COLUMN(E:E))</f>
        <v>#NUM!</v>
      </c>
      <c r="F360" s="26" t="e">
        <f ca="1">INDEX(infos,SMALL(colindex,ROW($A359)),COLUMN(F:F))</f>
        <v>#NUM!</v>
      </c>
      <c r="G360" s="26" t="e">
        <f ca="1">INDEX(infos,SMALL(colindex,ROW($A359)),COLUMN(G:G))</f>
        <v>#NUM!</v>
      </c>
      <c r="H360" s="28" t="str">
        <f t="array" aca="1" ref="H360" ca="1">CHOOSE(MOD(COLUMN(B:B),2)+1,IFERROR(SMALL(IF((codetiers=$A360)*(codeart=$C360),tranche,""),COLUMN(B:B)/2*MOD(COLUMN(A:A),2)),""),IFERROR(SMALL(IF((codetiers=$A360)*(codeart=$C360),prixu,""),COLUMN(A:A)/2*MOD(COLUMN(B:B),2)),""))</f>
        <v/>
      </c>
      <c r="I360" s="28" t="str">
        <f t="array" aca="1" ref="I360" ca="1">CHOOSE(MOD(COLUMN(C:C),2)+1,IFERROR(SMALL(IF((codetiers=$A360)*(codeart=$C360),tranche,""),COLUMN(C:C)/2*MOD(COLUMN(B:B),2)),""),IFERROR(SMALL(IF((codetiers=$A360)*(codeart=$C360),prixu,""),COLUMN(B:B)/2*MOD(COLUMN(C:C),2)),""))</f>
        <v/>
      </c>
      <c r="J360" s="28" t="str">
        <f t="array" aca="1" ref="J360" ca="1">CHOOSE(MOD(COLUMN(D:D),2)+1,IFERROR(SMALL(IF((codetiers=$A360)*(codeart=$C360),tranche,""),COLUMN(D:D)/2*MOD(COLUMN(C:C),2)),""),IFERROR(SMALL(IF((codetiers=$A360)*(codeart=$C360),prixu,""),COLUMN(C:C)/2*MOD(COLUMN(D:D),2)),""))</f>
        <v/>
      </c>
      <c r="K360" s="28" t="str">
        <f t="array" aca="1" ref="K360" ca="1">CHOOSE(MOD(COLUMN(E:E),2)+1,IFERROR(SMALL(IF((codetiers=$A360)*(codeart=$C360),tranche,""),COLUMN(E:E)/2*MOD(COLUMN(D:D),2)),""),IFERROR(SMALL(IF((codetiers=$A360)*(codeart=$C360),prixu,""),COLUMN(D:D)/2*MOD(COLUMN(E:E),2)),""))</f>
        <v/>
      </c>
      <c r="L360" s="28" t="str">
        <f t="array" aca="1" ref="L360" ca="1">CHOOSE(MOD(COLUMN(F:F),2)+1,IFERROR(SMALL(IF((codetiers=$A360)*(codeart=$C360),tranche,""),COLUMN(F:F)/2*MOD(COLUMN(E:E),2)),""),IFERROR(SMALL(IF((codetiers=$A360)*(codeart=$C360),prixu,""),COLUMN(E:E)/2*MOD(COLUMN(F:F),2)),""))</f>
        <v/>
      </c>
      <c r="M360" s="28" t="str">
        <f t="array" aca="1" ref="M360" ca="1">CHOOSE(MOD(COLUMN(G:G),2)+1,IFERROR(SMALL(IF((codetiers=$A360)*(codeart=$C360),tranche,""),COLUMN(G:G)/2*MOD(COLUMN(F:F),2)),""),IFERROR(SMALL(IF((codetiers=$A360)*(codeart=$C360),prixu,""),COLUMN(F:F)/2*MOD(COLUMN(G:G),2)),""))</f>
        <v/>
      </c>
      <c r="N360" s="28" t="str">
        <f t="array" aca="1" ref="N360" ca="1">CHOOSE(MOD(COLUMN(H:H),2)+1,IFERROR(SMALL(IF((codetiers=$A360)*(codeart=$C360),tranche,""),COLUMN(H:H)/2*MOD(COLUMN(G:G),2)),""),IFERROR(SMALL(IF((codetiers=$A360)*(codeart=$C360),prixu,""),COLUMN(G:G)/2*MOD(COLUMN(H:H),2)),""))</f>
        <v/>
      </c>
      <c r="O360" s="28" t="str">
        <f t="array" aca="1" ref="O360" ca="1">CHOOSE(MOD(COLUMN(I:I),2)+1,IFERROR(SMALL(IF((codetiers=$A360)*(codeart=$C360),tranche,""),COLUMN(I:I)/2*MOD(COLUMN(H:H),2)),""),IFERROR(SMALL(IF((codetiers=$A360)*(codeart=$C360),prixu,""),COLUMN(H:H)/2*MOD(COLUMN(I:I),2)),""))</f>
        <v/>
      </c>
      <c r="P360" s="28" t="str">
        <f t="array" aca="1" ref="P360" ca="1">CHOOSE(MOD(COLUMN(J:J),2)+1,IFERROR(SMALL(IF((codetiers=$A360)*(codeart=$C360),tranche,""),COLUMN(J:J)/2*MOD(COLUMN(I:I),2)),""),IFERROR(SMALL(IF((codetiers=$A360)*(codeart=$C360),prixu,""),COLUMN(I:I)/2*MOD(COLUMN(J:J),2)),""))</f>
        <v/>
      </c>
      <c r="Q360" s="28" t="str">
        <f t="array" aca="1" ref="Q360" ca="1">CHOOSE(MOD(COLUMN(K:K),2)+1,IFERROR(SMALL(IF((codetiers=$A360)*(codeart=$C360),tranche,""),COLUMN(K:K)/2*MOD(COLUMN(J:J),2)),""),IFERROR(SMALL(IF((codetiers=$A360)*(codeart=$C360),prixu,""),COLUMN(J:J)/2*MOD(COLUMN(K:K),2)),""))</f>
        <v/>
      </c>
      <c r="R360" s="28" t="str">
        <f t="array" aca="1" ref="R360" ca="1">CHOOSE(MOD(COLUMN(L:L),2)+1,IFERROR(SMALL(IF((codetiers=$A360)*(codeart=$C360),tranche,""),COLUMN(L:L)/2*MOD(COLUMN(K:K),2)),""),IFERROR(SMALL(IF((codetiers=$A360)*(codeart=$C360),prixu,""),COLUMN(K:K)/2*MOD(COLUMN(L:L),2)),""))</f>
        <v/>
      </c>
      <c r="S360" s="28" t="str">
        <f t="array" aca="1" ref="S360" ca="1">CHOOSE(MOD(COLUMN(M:M),2)+1,IFERROR(SMALL(IF((codetiers=$A360)*(codeart=$C360),tranche,""),COLUMN(M:M)/2*MOD(COLUMN(L:L),2)),""),IFERROR(SMALL(IF((codetiers=$A360)*(codeart=$C360),prixu,""),COLUMN(L:L)/2*MOD(COLUMN(M:M),2)),""))</f>
        <v/>
      </c>
    </row>
    <row r="361" spans="1:19">
      <c r="A361" s="26" t="e">
        <f ca="1">INDEX(codetiers,SMALL(colindex,ROW(A360)))</f>
        <v>#NUM!</v>
      </c>
      <c r="B361" s="26" t="e">
        <f ca="1">VLOOKUP($A361,infos,COLUMN(B:B),0)</f>
        <v>#NUM!</v>
      </c>
      <c r="C361" s="26" t="e">
        <f ca="1">INDEX(codeart,SMALL(colindex,ROW(A360)))</f>
        <v>#NUM!</v>
      </c>
      <c r="D361" s="26" t="e">
        <f ca="1">INDEX(infos,SMALL(colindex,ROW(A360)),COLUMN(D:D))</f>
        <v>#NUM!</v>
      </c>
      <c r="E361" s="26" t="e">
        <f ca="1">INDEX(infos,SMALL(colindex,ROW($A360)),COLUMN(E:E))</f>
        <v>#NUM!</v>
      </c>
      <c r="F361" s="26" t="e">
        <f ca="1">INDEX(infos,SMALL(colindex,ROW($A360)),COLUMN(F:F))</f>
        <v>#NUM!</v>
      </c>
      <c r="G361" s="26" t="e">
        <f ca="1">INDEX(infos,SMALL(colindex,ROW($A360)),COLUMN(G:G))</f>
        <v>#NUM!</v>
      </c>
      <c r="H361" s="28" t="str">
        <f t="array" aca="1" ref="H361" ca="1">CHOOSE(MOD(COLUMN(B:B),2)+1,IFERROR(SMALL(IF((codetiers=$A361)*(codeart=$C361),tranche,""),COLUMN(B:B)/2*MOD(COLUMN(A:A),2)),""),IFERROR(SMALL(IF((codetiers=$A361)*(codeart=$C361),prixu,""),COLUMN(A:A)/2*MOD(COLUMN(B:B),2)),""))</f>
        <v/>
      </c>
      <c r="I361" s="28" t="str">
        <f t="array" aca="1" ref="I361" ca="1">CHOOSE(MOD(COLUMN(C:C),2)+1,IFERROR(SMALL(IF((codetiers=$A361)*(codeart=$C361),tranche,""),COLUMN(C:C)/2*MOD(COLUMN(B:B),2)),""),IFERROR(SMALL(IF((codetiers=$A361)*(codeart=$C361),prixu,""),COLUMN(B:B)/2*MOD(COLUMN(C:C),2)),""))</f>
        <v/>
      </c>
      <c r="J361" s="28" t="str">
        <f t="array" aca="1" ref="J361" ca="1">CHOOSE(MOD(COLUMN(D:D),2)+1,IFERROR(SMALL(IF((codetiers=$A361)*(codeart=$C361),tranche,""),COLUMN(D:D)/2*MOD(COLUMN(C:C),2)),""),IFERROR(SMALL(IF((codetiers=$A361)*(codeart=$C361),prixu,""),COLUMN(C:C)/2*MOD(COLUMN(D:D),2)),""))</f>
        <v/>
      </c>
      <c r="K361" s="28" t="str">
        <f t="array" aca="1" ref="K361" ca="1">CHOOSE(MOD(COLUMN(E:E),2)+1,IFERROR(SMALL(IF((codetiers=$A361)*(codeart=$C361),tranche,""),COLUMN(E:E)/2*MOD(COLUMN(D:D),2)),""),IFERROR(SMALL(IF((codetiers=$A361)*(codeart=$C361),prixu,""),COLUMN(D:D)/2*MOD(COLUMN(E:E),2)),""))</f>
        <v/>
      </c>
      <c r="L361" s="28" t="str">
        <f t="array" aca="1" ref="L361" ca="1">CHOOSE(MOD(COLUMN(F:F),2)+1,IFERROR(SMALL(IF((codetiers=$A361)*(codeart=$C361),tranche,""),COLUMN(F:F)/2*MOD(COLUMN(E:E),2)),""),IFERROR(SMALL(IF((codetiers=$A361)*(codeart=$C361),prixu,""),COLUMN(E:E)/2*MOD(COLUMN(F:F),2)),""))</f>
        <v/>
      </c>
      <c r="M361" s="28" t="str">
        <f t="array" aca="1" ref="M361" ca="1">CHOOSE(MOD(COLUMN(G:G),2)+1,IFERROR(SMALL(IF((codetiers=$A361)*(codeart=$C361),tranche,""),COLUMN(G:G)/2*MOD(COLUMN(F:F),2)),""),IFERROR(SMALL(IF((codetiers=$A361)*(codeart=$C361),prixu,""),COLUMN(F:F)/2*MOD(COLUMN(G:G),2)),""))</f>
        <v/>
      </c>
      <c r="N361" s="28" t="str">
        <f t="array" aca="1" ref="N361" ca="1">CHOOSE(MOD(COLUMN(H:H),2)+1,IFERROR(SMALL(IF((codetiers=$A361)*(codeart=$C361),tranche,""),COLUMN(H:H)/2*MOD(COLUMN(G:G),2)),""),IFERROR(SMALL(IF((codetiers=$A361)*(codeart=$C361),prixu,""),COLUMN(G:G)/2*MOD(COLUMN(H:H),2)),""))</f>
        <v/>
      </c>
      <c r="O361" s="28" t="str">
        <f t="array" aca="1" ref="O361" ca="1">CHOOSE(MOD(COLUMN(I:I),2)+1,IFERROR(SMALL(IF((codetiers=$A361)*(codeart=$C361),tranche,""),COLUMN(I:I)/2*MOD(COLUMN(H:H),2)),""),IFERROR(SMALL(IF((codetiers=$A361)*(codeart=$C361),prixu,""),COLUMN(H:H)/2*MOD(COLUMN(I:I),2)),""))</f>
        <v/>
      </c>
      <c r="P361" s="28" t="str">
        <f t="array" aca="1" ref="P361" ca="1">CHOOSE(MOD(COLUMN(J:J),2)+1,IFERROR(SMALL(IF((codetiers=$A361)*(codeart=$C361),tranche,""),COLUMN(J:J)/2*MOD(COLUMN(I:I),2)),""),IFERROR(SMALL(IF((codetiers=$A361)*(codeart=$C361),prixu,""),COLUMN(I:I)/2*MOD(COLUMN(J:J),2)),""))</f>
        <v/>
      </c>
      <c r="Q361" s="28" t="str">
        <f t="array" aca="1" ref="Q361" ca="1">CHOOSE(MOD(COLUMN(K:K),2)+1,IFERROR(SMALL(IF((codetiers=$A361)*(codeart=$C361),tranche,""),COLUMN(K:K)/2*MOD(COLUMN(J:J),2)),""),IFERROR(SMALL(IF((codetiers=$A361)*(codeart=$C361),prixu,""),COLUMN(J:J)/2*MOD(COLUMN(K:K),2)),""))</f>
        <v/>
      </c>
      <c r="R361" s="28" t="str">
        <f t="array" aca="1" ref="R361" ca="1">CHOOSE(MOD(COLUMN(L:L),2)+1,IFERROR(SMALL(IF((codetiers=$A361)*(codeart=$C361),tranche,""),COLUMN(L:L)/2*MOD(COLUMN(K:K),2)),""),IFERROR(SMALL(IF((codetiers=$A361)*(codeart=$C361),prixu,""),COLUMN(K:K)/2*MOD(COLUMN(L:L),2)),""))</f>
        <v/>
      </c>
      <c r="S361" s="28" t="str">
        <f t="array" aca="1" ref="S361" ca="1">CHOOSE(MOD(COLUMN(M:M),2)+1,IFERROR(SMALL(IF((codetiers=$A361)*(codeart=$C361),tranche,""),COLUMN(M:M)/2*MOD(COLUMN(L:L),2)),""),IFERROR(SMALL(IF((codetiers=$A361)*(codeart=$C361),prixu,""),COLUMN(L:L)/2*MOD(COLUMN(M:M),2)),""))</f>
        <v/>
      </c>
    </row>
    <row r="362" spans="1:19">
      <c r="A362" s="26" t="e">
        <f ca="1">INDEX(codetiers,SMALL(colindex,ROW(A361)))</f>
        <v>#NUM!</v>
      </c>
      <c r="B362" s="26" t="e">
        <f ca="1">VLOOKUP($A362,infos,COLUMN(B:B),0)</f>
        <v>#NUM!</v>
      </c>
      <c r="C362" s="26" t="e">
        <f ca="1">INDEX(codeart,SMALL(colindex,ROW(A361)))</f>
        <v>#NUM!</v>
      </c>
      <c r="D362" s="26" t="e">
        <f ca="1">INDEX(infos,SMALL(colindex,ROW(A361)),COLUMN(D:D))</f>
        <v>#NUM!</v>
      </c>
      <c r="E362" s="26" t="e">
        <f ca="1">INDEX(infos,SMALL(colindex,ROW($A361)),COLUMN(E:E))</f>
        <v>#NUM!</v>
      </c>
      <c r="F362" s="26" t="e">
        <f ca="1">INDEX(infos,SMALL(colindex,ROW($A361)),COLUMN(F:F))</f>
        <v>#NUM!</v>
      </c>
      <c r="G362" s="26" t="e">
        <f ca="1">INDEX(infos,SMALL(colindex,ROW($A361)),COLUMN(G:G))</f>
        <v>#NUM!</v>
      </c>
      <c r="H362" s="28" t="str">
        <f t="array" aca="1" ref="H362" ca="1">CHOOSE(MOD(COLUMN(B:B),2)+1,IFERROR(SMALL(IF((codetiers=$A362)*(codeart=$C362),tranche,""),COLUMN(B:B)/2*MOD(COLUMN(A:A),2)),""),IFERROR(SMALL(IF((codetiers=$A362)*(codeart=$C362),prixu,""),COLUMN(A:A)/2*MOD(COLUMN(B:B),2)),""))</f>
        <v/>
      </c>
      <c r="I362" s="28" t="str">
        <f t="array" aca="1" ref="I362" ca="1">CHOOSE(MOD(COLUMN(C:C),2)+1,IFERROR(SMALL(IF((codetiers=$A362)*(codeart=$C362),tranche,""),COLUMN(C:C)/2*MOD(COLUMN(B:B),2)),""),IFERROR(SMALL(IF((codetiers=$A362)*(codeart=$C362),prixu,""),COLUMN(B:B)/2*MOD(COLUMN(C:C),2)),""))</f>
        <v/>
      </c>
      <c r="J362" s="28" t="str">
        <f t="array" aca="1" ref="J362" ca="1">CHOOSE(MOD(COLUMN(D:D),2)+1,IFERROR(SMALL(IF((codetiers=$A362)*(codeart=$C362),tranche,""),COLUMN(D:D)/2*MOD(COLUMN(C:C),2)),""),IFERROR(SMALL(IF((codetiers=$A362)*(codeart=$C362),prixu,""),COLUMN(C:C)/2*MOD(COLUMN(D:D),2)),""))</f>
        <v/>
      </c>
      <c r="K362" s="28" t="str">
        <f t="array" aca="1" ref="K362" ca="1">CHOOSE(MOD(COLUMN(E:E),2)+1,IFERROR(SMALL(IF((codetiers=$A362)*(codeart=$C362),tranche,""),COLUMN(E:E)/2*MOD(COLUMN(D:D),2)),""),IFERROR(SMALL(IF((codetiers=$A362)*(codeart=$C362),prixu,""),COLUMN(D:D)/2*MOD(COLUMN(E:E),2)),""))</f>
        <v/>
      </c>
      <c r="L362" s="28" t="str">
        <f t="array" aca="1" ref="L362" ca="1">CHOOSE(MOD(COLUMN(F:F),2)+1,IFERROR(SMALL(IF((codetiers=$A362)*(codeart=$C362),tranche,""),COLUMN(F:F)/2*MOD(COLUMN(E:E),2)),""),IFERROR(SMALL(IF((codetiers=$A362)*(codeart=$C362),prixu,""),COLUMN(E:E)/2*MOD(COLUMN(F:F),2)),""))</f>
        <v/>
      </c>
      <c r="M362" s="28" t="str">
        <f t="array" aca="1" ref="M362" ca="1">CHOOSE(MOD(COLUMN(G:G),2)+1,IFERROR(SMALL(IF((codetiers=$A362)*(codeart=$C362),tranche,""),COLUMN(G:G)/2*MOD(COLUMN(F:F),2)),""),IFERROR(SMALL(IF((codetiers=$A362)*(codeart=$C362),prixu,""),COLUMN(F:F)/2*MOD(COLUMN(G:G),2)),""))</f>
        <v/>
      </c>
      <c r="N362" s="28" t="str">
        <f t="array" aca="1" ref="N362" ca="1">CHOOSE(MOD(COLUMN(H:H),2)+1,IFERROR(SMALL(IF((codetiers=$A362)*(codeart=$C362),tranche,""),COLUMN(H:H)/2*MOD(COLUMN(G:G),2)),""),IFERROR(SMALL(IF((codetiers=$A362)*(codeart=$C362),prixu,""),COLUMN(G:G)/2*MOD(COLUMN(H:H),2)),""))</f>
        <v/>
      </c>
      <c r="O362" s="28" t="str">
        <f t="array" aca="1" ref="O362" ca="1">CHOOSE(MOD(COLUMN(I:I),2)+1,IFERROR(SMALL(IF((codetiers=$A362)*(codeart=$C362),tranche,""),COLUMN(I:I)/2*MOD(COLUMN(H:H),2)),""),IFERROR(SMALL(IF((codetiers=$A362)*(codeart=$C362),prixu,""),COLUMN(H:H)/2*MOD(COLUMN(I:I),2)),""))</f>
        <v/>
      </c>
      <c r="P362" s="28" t="str">
        <f t="array" aca="1" ref="P362" ca="1">CHOOSE(MOD(COLUMN(J:J),2)+1,IFERROR(SMALL(IF((codetiers=$A362)*(codeart=$C362),tranche,""),COLUMN(J:J)/2*MOD(COLUMN(I:I),2)),""),IFERROR(SMALL(IF((codetiers=$A362)*(codeart=$C362),prixu,""),COLUMN(I:I)/2*MOD(COLUMN(J:J),2)),""))</f>
        <v/>
      </c>
      <c r="Q362" s="28" t="str">
        <f t="array" aca="1" ref="Q362" ca="1">CHOOSE(MOD(COLUMN(K:K),2)+1,IFERROR(SMALL(IF((codetiers=$A362)*(codeart=$C362),tranche,""),COLUMN(K:K)/2*MOD(COLUMN(J:J),2)),""),IFERROR(SMALL(IF((codetiers=$A362)*(codeart=$C362),prixu,""),COLUMN(J:J)/2*MOD(COLUMN(K:K),2)),""))</f>
        <v/>
      </c>
      <c r="R362" s="28" t="str">
        <f t="array" aca="1" ref="R362" ca="1">CHOOSE(MOD(COLUMN(L:L),2)+1,IFERROR(SMALL(IF((codetiers=$A362)*(codeart=$C362),tranche,""),COLUMN(L:L)/2*MOD(COLUMN(K:K),2)),""),IFERROR(SMALL(IF((codetiers=$A362)*(codeart=$C362),prixu,""),COLUMN(K:K)/2*MOD(COLUMN(L:L),2)),""))</f>
        <v/>
      </c>
      <c r="S362" s="28" t="str">
        <f t="array" aca="1" ref="S362" ca="1">CHOOSE(MOD(COLUMN(M:M),2)+1,IFERROR(SMALL(IF((codetiers=$A362)*(codeart=$C362),tranche,""),COLUMN(M:M)/2*MOD(COLUMN(L:L),2)),""),IFERROR(SMALL(IF((codetiers=$A362)*(codeart=$C362),prixu,""),COLUMN(L:L)/2*MOD(COLUMN(M:M),2)),""))</f>
        <v/>
      </c>
    </row>
    <row r="363" spans="1:19">
      <c r="A363" s="26" t="e">
        <f ca="1">INDEX(codetiers,SMALL(colindex,ROW(A362)))</f>
        <v>#NUM!</v>
      </c>
      <c r="B363" s="26" t="e">
        <f ca="1">VLOOKUP($A363,infos,COLUMN(B:B),0)</f>
        <v>#NUM!</v>
      </c>
      <c r="C363" s="26" t="e">
        <f ca="1">INDEX(codeart,SMALL(colindex,ROW(A362)))</f>
        <v>#NUM!</v>
      </c>
      <c r="D363" s="26" t="e">
        <f ca="1">INDEX(infos,SMALL(colindex,ROW(A362)),COLUMN(D:D))</f>
        <v>#NUM!</v>
      </c>
      <c r="E363" s="26" t="e">
        <f ca="1">INDEX(infos,SMALL(colindex,ROW($A362)),COLUMN(E:E))</f>
        <v>#NUM!</v>
      </c>
      <c r="F363" s="26" t="e">
        <f ca="1">INDEX(infos,SMALL(colindex,ROW($A362)),COLUMN(F:F))</f>
        <v>#NUM!</v>
      </c>
      <c r="G363" s="26" t="e">
        <f ca="1">INDEX(infos,SMALL(colindex,ROW($A362)),COLUMN(G:G))</f>
        <v>#NUM!</v>
      </c>
      <c r="H363" s="28" t="str">
        <f t="array" aca="1" ref="H363" ca="1">CHOOSE(MOD(COLUMN(B:B),2)+1,IFERROR(SMALL(IF((codetiers=$A363)*(codeart=$C363),tranche,""),COLUMN(B:B)/2*MOD(COLUMN(A:A),2)),""),IFERROR(SMALL(IF((codetiers=$A363)*(codeart=$C363),prixu,""),COLUMN(A:A)/2*MOD(COLUMN(B:B),2)),""))</f>
        <v/>
      </c>
      <c r="I363" s="28" t="str">
        <f t="array" aca="1" ref="I363" ca="1">CHOOSE(MOD(COLUMN(C:C),2)+1,IFERROR(SMALL(IF((codetiers=$A363)*(codeart=$C363),tranche,""),COLUMN(C:C)/2*MOD(COLUMN(B:B),2)),""),IFERROR(SMALL(IF((codetiers=$A363)*(codeart=$C363),prixu,""),COLUMN(B:B)/2*MOD(COLUMN(C:C),2)),""))</f>
        <v/>
      </c>
      <c r="J363" s="28" t="str">
        <f t="array" aca="1" ref="J363" ca="1">CHOOSE(MOD(COLUMN(D:D),2)+1,IFERROR(SMALL(IF((codetiers=$A363)*(codeart=$C363),tranche,""),COLUMN(D:D)/2*MOD(COLUMN(C:C),2)),""),IFERROR(SMALL(IF((codetiers=$A363)*(codeart=$C363),prixu,""),COLUMN(C:C)/2*MOD(COLUMN(D:D),2)),""))</f>
        <v/>
      </c>
      <c r="K363" s="28" t="str">
        <f t="array" aca="1" ref="K363" ca="1">CHOOSE(MOD(COLUMN(E:E),2)+1,IFERROR(SMALL(IF((codetiers=$A363)*(codeart=$C363),tranche,""),COLUMN(E:E)/2*MOD(COLUMN(D:D),2)),""),IFERROR(SMALL(IF((codetiers=$A363)*(codeart=$C363),prixu,""),COLUMN(D:D)/2*MOD(COLUMN(E:E),2)),""))</f>
        <v/>
      </c>
      <c r="L363" s="28" t="str">
        <f t="array" aca="1" ref="L363" ca="1">CHOOSE(MOD(COLUMN(F:F),2)+1,IFERROR(SMALL(IF((codetiers=$A363)*(codeart=$C363),tranche,""),COLUMN(F:F)/2*MOD(COLUMN(E:E),2)),""),IFERROR(SMALL(IF((codetiers=$A363)*(codeart=$C363),prixu,""),COLUMN(E:E)/2*MOD(COLUMN(F:F),2)),""))</f>
        <v/>
      </c>
      <c r="M363" s="28" t="str">
        <f t="array" aca="1" ref="M363" ca="1">CHOOSE(MOD(COLUMN(G:G),2)+1,IFERROR(SMALL(IF((codetiers=$A363)*(codeart=$C363),tranche,""),COLUMN(G:G)/2*MOD(COLUMN(F:F),2)),""),IFERROR(SMALL(IF((codetiers=$A363)*(codeart=$C363),prixu,""),COLUMN(F:F)/2*MOD(COLUMN(G:G),2)),""))</f>
        <v/>
      </c>
      <c r="N363" s="28" t="str">
        <f t="array" aca="1" ref="N363" ca="1">CHOOSE(MOD(COLUMN(H:H),2)+1,IFERROR(SMALL(IF((codetiers=$A363)*(codeart=$C363),tranche,""),COLUMN(H:H)/2*MOD(COLUMN(G:G),2)),""),IFERROR(SMALL(IF((codetiers=$A363)*(codeart=$C363),prixu,""),COLUMN(G:G)/2*MOD(COLUMN(H:H),2)),""))</f>
        <v/>
      </c>
      <c r="O363" s="28" t="str">
        <f t="array" aca="1" ref="O363" ca="1">CHOOSE(MOD(COLUMN(I:I),2)+1,IFERROR(SMALL(IF((codetiers=$A363)*(codeart=$C363),tranche,""),COLUMN(I:I)/2*MOD(COLUMN(H:H),2)),""),IFERROR(SMALL(IF((codetiers=$A363)*(codeart=$C363),prixu,""),COLUMN(H:H)/2*MOD(COLUMN(I:I),2)),""))</f>
        <v/>
      </c>
      <c r="P363" s="28" t="str">
        <f t="array" aca="1" ref="P363" ca="1">CHOOSE(MOD(COLUMN(J:J),2)+1,IFERROR(SMALL(IF((codetiers=$A363)*(codeart=$C363),tranche,""),COLUMN(J:J)/2*MOD(COLUMN(I:I),2)),""),IFERROR(SMALL(IF((codetiers=$A363)*(codeart=$C363),prixu,""),COLUMN(I:I)/2*MOD(COLUMN(J:J),2)),""))</f>
        <v/>
      </c>
      <c r="Q363" s="28" t="str">
        <f t="array" aca="1" ref="Q363" ca="1">CHOOSE(MOD(COLUMN(K:K),2)+1,IFERROR(SMALL(IF((codetiers=$A363)*(codeart=$C363),tranche,""),COLUMN(K:K)/2*MOD(COLUMN(J:J),2)),""),IFERROR(SMALL(IF((codetiers=$A363)*(codeart=$C363),prixu,""),COLUMN(J:J)/2*MOD(COLUMN(K:K),2)),""))</f>
        <v/>
      </c>
      <c r="R363" s="28" t="str">
        <f t="array" aca="1" ref="R363" ca="1">CHOOSE(MOD(COLUMN(L:L),2)+1,IFERROR(SMALL(IF((codetiers=$A363)*(codeart=$C363),tranche,""),COLUMN(L:L)/2*MOD(COLUMN(K:K),2)),""),IFERROR(SMALL(IF((codetiers=$A363)*(codeart=$C363),prixu,""),COLUMN(K:K)/2*MOD(COLUMN(L:L),2)),""))</f>
        <v/>
      </c>
      <c r="S363" s="28" t="str">
        <f t="array" aca="1" ref="S363" ca="1">CHOOSE(MOD(COLUMN(M:M),2)+1,IFERROR(SMALL(IF((codetiers=$A363)*(codeart=$C363),tranche,""),COLUMN(M:M)/2*MOD(COLUMN(L:L),2)),""),IFERROR(SMALL(IF((codetiers=$A363)*(codeart=$C363),prixu,""),COLUMN(L:L)/2*MOD(COLUMN(M:M),2)),""))</f>
        <v/>
      </c>
    </row>
    <row r="364" spans="1:19">
      <c r="A364" s="26" t="e">
        <f ca="1">INDEX(codetiers,SMALL(colindex,ROW(A363)))</f>
        <v>#NUM!</v>
      </c>
      <c r="B364" s="26" t="e">
        <f ca="1">VLOOKUP($A364,infos,COLUMN(B:B),0)</f>
        <v>#NUM!</v>
      </c>
      <c r="C364" s="26" t="e">
        <f ca="1">INDEX(codeart,SMALL(colindex,ROW(A363)))</f>
        <v>#NUM!</v>
      </c>
      <c r="D364" s="26" t="e">
        <f ca="1">INDEX(infos,SMALL(colindex,ROW(A363)),COLUMN(D:D))</f>
        <v>#NUM!</v>
      </c>
      <c r="E364" s="26" t="e">
        <f ca="1">INDEX(infos,SMALL(colindex,ROW($A363)),COLUMN(E:E))</f>
        <v>#NUM!</v>
      </c>
      <c r="F364" s="26" t="e">
        <f ca="1">INDEX(infos,SMALL(colindex,ROW($A363)),COLUMN(F:F))</f>
        <v>#NUM!</v>
      </c>
      <c r="G364" s="26" t="e">
        <f ca="1">INDEX(infos,SMALL(colindex,ROW($A363)),COLUMN(G:G))</f>
        <v>#NUM!</v>
      </c>
      <c r="H364" s="28" t="str">
        <f t="array" aca="1" ref="H364" ca="1">CHOOSE(MOD(COLUMN(B:B),2)+1,IFERROR(SMALL(IF((codetiers=$A364)*(codeart=$C364),tranche,""),COLUMN(B:B)/2*MOD(COLUMN(A:A),2)),""),IFERROR(SMALL(IF((codetiers=$A364)*(codeart=$C364),prixu,""),COLUMN(A:A)/2*MOD(COLUMN(B:B),2)),""))</f>
        <v/>
      </c>
      <c r="I364" s="28" t="str">
        <f t="array" aca="1" ref="I364" ca="1">CHOOSE(MOD(COLUMN(C:C),2)+1,IFERROR(SMALL(IF((codetiers=$A364)*(codeart=$C364),tranche,""),COLUMN(C:C)/2*MOD(COLUMN(B:B),2)),""),IFERROR(SMALL(IF((codetiers=$A364)*(codeart=$C364),prixu,""),COLUMN(B:B)/2*MOD(COLUMN(C:C),2)),""))</f>
        <v/>
      </c>
      <c r="J364" s="28" t="str">
        <f t="array" aca="1" ref="J364" ca="1">CHOOSE(MOD(COLUMN(D:D),2)+1,IFERROR(SMALL(IF((codetiers=$A364)*(codeart=$C364),tranche,""),COLUMN(D:D)/2*MOD(COLUMN(C:C),2)),""),IFERROR(SMALL(IF((codetiers=$A364)*(codeart=$C364),prixu,""),COLUMN(C:C)/2*MOD(COLUMN(D:D),2)),""))</f>
        <v/>
      </c>
      <c r="K364" s="28" t="str">
        <f t="array" aca="1" ref="K364" ca="1">CHOOSE(MOD(COLUMN(E:E),2)+1,IFERROR(SMALL(IF((codetiers=$A364)*(codeart=$C364),tranche,""),COLUMN(E:E)/2*MOD(COLUMN(D:D),2)),""),IFERROR(SMALL(IF((codetiers=$A364)*(codeart=$C364),prixu,""),COLUMN(D:D)/2*MOD(COLUMN(E:E),2)),""))</f>
        <v/>
      </c>
      <c r="L364" s="28" t="str">
        <f t="array" aca="1" ref="L364" ca="1">CHOOSE(MOD(COLUMN(F:F),2)+1,IFERROR(SMALL(IF((codetiers=$A364)*(codeart=$C364),tranche,""),COLUMN(F:F)/2*MOD(COLUMN(E:E),2)),""),IFERROR(SMALL(IF((codetiers=$A364)*(codeart=$C364),prixu,""),COLUMN(E:E)/2*MOD(COLUMN(F:F),2)),""))</f>
        <v/>
      </c>
      <c r="M364" s="28" t="str">
        <f t="array" aca="1" ref="M364" ca="1">CHOOSE(MOD(COLUMN(G:G),2)+1,IFERROR(SMALL(IF((codetiers=$A364)*(codeart=$C364),tranche,""),COLUMN(G:G)/2*MOD(COLUMN(F:F),2)),""),IFERROR(SMALL(IF((codetiers=$A364)*(codeart=$C364),prixu,""),COLUMN(F:F)/2*MOD(COLUMN(G:G),2)),""))</f>
        <v/>
      </c>
      <c r="N364" s="28" t="str">
        <f t="array" aca="1" ref="N364" ca="1">CHOOSE(MOD(COLUMN(H:H),2)+1,IFERROR(SMALL(IF((codetiers=$A364)*(codeart=$C364),tranche,""),COLUMN(H:H)/2*MOD(COLUMN(G:G),2)),""),IFERROR(SMALL(IF((codetiers=$A364)*(codeart=$C364),prixu,""),COLUMN(G:G)/2*MOD(COLUMN(H:H),2)),""))</f>
        <v/>
      </c>
      <c r="O364" s="28" t="str">
        <f t="array" aca="1" ref="O364" ca="1">CHOOSE(MOD(COLUMN(I:I),2)+1,IFERROR(SMALL(IF((codetiers=$A364)*(codeart=$C364),tranche,""),COLUMN(I:I)/2*MOD(COLUMN(H:H),2)),""),IFERROR(SMALL(IF((codetiers=$A364)*(codeart=$C364),prixu,""),COLUMN(H:H)/2*MOD(COLUMN(I:I),2)),""))</f>
        <v/>
      </c>
      <c r="P364" s="28" t="str">
        <f t="array" aca="1" ref="P364" ca="1">CHOOSE(MOD(COLUMN(J:J),2)+1,IFERROR(SMALL(IF((codetiers=$A364)*(codeart=$C364),tranche,""),COLUMN(J:J)/2*MOD(COLUMN(I:I),2)),""),IFERROR(SMALL(IF((codetiers=$A364)*(codeart=$C364),prixu,""),COLUMN(I:I)/2*MOD(COLUMN(J:J),2)),""))</f>
        <v/>
      </c>
      <c r="Q364" s="28" t="str">
        <f t="array" aca="1" ref="Q364" ca="1">CHOOSE(MOD(COLUMN(K:K),2)+1,IFERROR(SMALL(IF((codetiers=$A364)*(codeart=$C364),tranche,""),COLUMN(K:K)/2*MOD(COLUMN(J:J),2)),""),IFERROR(SMALL(IF((codetiers=$A364)*(codeart=$C364),prixu,""),COLUMN(J:J)/2*MOD(COLUMN(K:K),2)),""))</f>
        <v/>
      </c>
      <c r="R364" s="28" t="str">
        <f t="array" aca="1" ref="R364" ca="1">CHOOSE(MOD(COLUMN(L:L),2)+1,IFERROR(SMALL(IF((codetiers=$A364)*(codeart=$C364),tranche,""),COLUMN(L:L)/2*MOD(COLUMN(K:K),2)),""),IFERROR(SMALL(IF((codetiers=$A364)*(codeart=$C364),prixu,""),COLUMN(K:K)/2*MOD(COLUMN(L:L),2)),""))</f>
        <v/>
      </c>
      <c r="S364" s="28" t="str">
        <f t="array" aca="1" ref="S364" ca="1">CHOOSE(MOD(COLUMN(M:M),2)+1,IFERROR(SMALL(IF((codetiers=$A364)*(codeart=$C364),tranche,""),COLUMN(M:M)/2*MOD(COLUMN(L:L),2)),""),IFERROR(SMALL(IF((codetiers=$A364)*(codeart=$C364),prixu,""),COLUMN(L:L)/2*MOD(COLUMN(M:M),2)),""))</f>
        <v/>
      </c>
    </row>
    <row r="365" spans="1:19">
      <c r="A365" s="26" t="e">
        <f ca="1">INDEX(codetiers,SMALL(colindex,ROW(A364)))</f>
        <v>#NUM!</v>
      </c>
      <c r="B365" s="26" t="e">
        <f ca="1">VLOOKUP($A365,infos,COLUMN(B:B),0)</f>
        <v>#NUM!</v>
      </c>
      <c r="C365" s="26" t="e">
        <f ca="1">INDEX(codeart,SMALL(colindex,ROW(A364)))</f>
        <v>#NUM!</v>
      </c>
      <c r="D365" s="26" t="e">
        <f ca="1">INDEX(infos,SMALL(colindex,ROW(A364)),COLUMN(D:D))</f>
        <v>#NUM!</v>
      </c>
      <c r="E365" s="26" t="e">
        <f ca="1">INDEX(infos,SMALL(colindex,ROW($A364)),COLUMN(E:E))</f>
        <v>#NUM!</v>
      </c>
      <c r="F365" s="26" t="e">
        <f ca="1">INDEX(infos,SMALL(colindex,ROW($A364)),COLUMN(F:F))</f>
        <v>#NUM!</v>
      </c>
      <c r="G365" s="26" t="e">
        <f ca="1">INDEX(infos,SMALL(colindex,ROW($A364)),COLUMN(G:G))</f>
        <v>#NUM!</v>
      </c>
      <c r="H365" s="28" t="str">
        <f t="array" aca="1" ref="H365" ca="1">CHOOSE(MOD(COLUMN(B:B),2)+1,IFERROR(SMALL(IF((codetiers=$A365)*(codeart=$C365),tranche,""),COLUMN(B:B)/2*MOD(COLUMN(A:A),2)),""),IFERROR(SMALL(IF((codetiers=$A365)*(codeart=$C365),prixu,""),COLUMN(A:A)/2*MOD(COLUMN(B:B),2)),""))</f>
        <v/>
      </c>
      <c r="I365" s="28" t="str">
        <f t="array" aca="1" ref="I365" ca="1">CHOOSE(MOD(COLUMN(C:C),2)+1,IFERROR(SMALL(IF((codetiers=$A365)*(codeart=$C365),tranche,""),COLUMN(C:C)/2*MOD(COLUMN(B:B),2)),""),IFERROR(SMALL(IF((codetiers=$A365)*(codeart=$C365),prixu,""),COLUMN(B:B)/2*MOD(COLUMN(C:C),2)),""))</f>
        <v/>
      </c>
      <c r="J365" s="28" t="str">
        <f t="array" aca="1" ref="J365" ca="1">CHOOSE(MOD(COLUMN(D:D),2)+1,IFERROR(SMALL(IF((codetiers=$A365)*(codeart=$C365),tranche,""),COLUMN(D:D)/2*MOD(COLUMN(C:C),2)),""),IFERROR(SMALL(IF((codetiers=$A365)*(codeart=$C365),prixu,""),COLUMN(C:C)/2*MOD(COLUMN(D:D),2)),""))</f>
        <v/>
      </c>
      <c r="K365" s="28" t="str">
        <f t="array" aca="1" ref="K365" ca="1">CHOOSE(MOD(COLUMN(E:E),2)+1,IFERROR(SMALL(IF((codetiers=$A365)*(codeart=$C365),tranche,""),COLUMN(E:E)/2*MOD(COLUMN(D:D),2)),""),IFERROR(SMALL(IF((codetiers=$A365)*(codeart=$C365),prixu,""),COLUMN(D:D)/2*MOD(COLUMN(E:E),2)),""))</f>
        <v/>
      </c>
      <c r="L365" s="28" t="str">
        <f t="array" aca="1" ref="L365" ca="1">CHOOSE(MOD(COLUMN(F:F),2)+1,IFERROR(SMALL(IF((codetiers=$A365)*(codeart=$C365),tranche,""),COLUMN(F:F)/2*MOD(COLUMN(E:E),2)),""),IFERROR(SMALL(IF((codetiers=$A365)*(codeart=$C365),prixu,""),COLUMN(E:E)/2*MOD(COLUMN(F:F),2)),""))</f>
        <v/>
      </c>
      <c r="M365" s="28" t="str">
        <f t="array" aca="1" ref="M365" ca="1">CHOOSE(MOD(COLUMN(G:G),2)+1,IFERROR(SMALL(IF((codetiers=$A365)*(codeart=$C365),tranche,""),COLUMN(G:G)/2*MOD(COLUMN(F:F),2)),""),IFERROR(SMALL(IF((codetiers=$A365)*(codeart=$C365),prixu,""),COLUMN(F:F)/2*MOD(COLUMN(G:G),2)),""))</f>
        <v/>
      </c>
      <c r="N365" s="28" t="str">
        <f t="array" aca="1" ref="N365" ca="1">CHOOSE(MOD(COLUMN(H:H),2)+1,IFERROR(SMALL(IF((codetiers=$A365)*(codeart=$C365),tranche,""),COLUMN(H:H)/2*MOD(COLUMN(G:G),2)),""),IFERROR(SMALL(IF((codetiers=$A365)*(codeart=$C365),prixu,""),COLUMN(G:G)/2*MOD(COLUMN(H:H),2)),""))</f>
        <v/>
      </c>
      <c r="O365" s="28" t="str">
        <f t="array" aca="1" ref="O365" ca="1">CHOOSE(MOD(COLUMN(I:I),2)+1,IFERROR(SMALL(IF((codetiers=$A365)*(codeart=$C365),tranche,""),COLUMN(I:I)/2*MOD(COLUMN(H:H),2)),""),IFERROR(SMALL(IF((codetiers=$A365)*(codeart=$C365),prixu,""),COLUMN(H:H)/2*MOD(COLUMN(I:I),2)),""))</f>
        <v/>
      </c>
      <c r="P365" s="28" t="str">
        <f t="array" aca="1" ref="P365" ca="1">CHOOSE(MOD(COLUMN(J:J),2)+1,IFERROR(SMALL(IF((codetiers=$A365)*(codeart=$C365),tranche,""),COLUMN(J:J)/2*MOD(COLUMN(I:I),2)),""),IFERROR(SMALL(IF((codetiers=$A365)*(codeart=$C365),prixu,""),COLUMN(I:I)/2*MOD(COLUMN(J:J),2)),""))</f>
        <v/>
      </c>
      <c r="Q365" s="28" t="str">
        <f t="array" aca="1" ref="Q365" ca="1">CHOOSE(MOD(COLUMN(K:K),2)+1,IFERROR(SMALL(IF((codetiers=$A365)*(codeart=$C365),tranche,""),COLUMN(K:K)/2*MOD(COLUMN(J:J),2)),""),IFERROR(SMALL(IF((codetiers=$A365)*(codeart=$C365),prixu,""),COLUMN(J:J)/2*MOD(COLUMN(K:K),2)),""))</f>
        <v/>
      </c>
      <c r="R365" s="28" t="str">
        <f t="array" aca="1" ref="R365" ca="1">CHOOSE(MOD(COLUMN(L:L),2)+1,IFERROR(SMALL(IF((codetiers=$A365)*(codeart=$C365),tranche,""),COLUMN(L:L)/2*MOD(COLUMN(K:K),2)),""),IFERROR(SMALL(IF((codetiers=$A365)*(codeart=$C365),prixu,""),COLUMN(K:K)/2*MOD(COLUMN(L:L),2)),""))</f>
        <v/>
      </c>
      <c r="S365" s="28" t="str">
        <f t="array" aca="1" ref="S365" ca="1">CHOOSE(MOD(COLUMN(M:M),2)+1,IFERROR(SMALL(IF((codetiers=$A365)*(codeart=$C365),tranche,""),COLUMN(M:M)/2*MOD(COLUMN(L:L),2)),""),IFERROR(SMALL(IF((codetiers=$A365)*(codeart=$C365),prixu,""),COLUMN(L:L)/2*MOD(COLUMN(M:M),2)),""))</f>
        <v/>
      </c>
    </row>
    <row r="366" spans="1:19">
      <c r="A366" s="26" t="e">
        <f ca="1">INDEX(codetiers,SMALL(colindex,ROW(A365)))</f>
        <v>#NUM!</v>
      </c>
      <c r="B366" s="26" t="e">
        <f ca="1">VLOOKUP($A366,infos,COLUMN(B:B),0)</f>
        <v>#NUM!</v>
      </c>
      <c r="C366" s="26" t="e">
        <f ca="1">INDEX(codeart,SMALL(colindex,ROW(A365)))</f>
        <v>#NUM!</v>
      </c>
      <c r="D366" s="26" t="e">
        <f ca="1">INDEX(infos,SMALL(colindex,ROW(A365)),COLUMN(D:D))</f>
        <v>#NUM!</v>
      </c>
      <c r="E366" s="26" t="e">
        <f ca="1">INDEX(infos,SMALL(colindex,ROW($A365)),COLUMN(E:E))</f>
        <v>#NUM!</v>
      </c>
      <c r="F366" s="26" t="e">
        <f ca="1">INDEX(infos,SMALL(colindex,ROW($A365)),COLUMN(F:F))</f>
        <v>#NUM!</v>
      </c>
      <c r="G366" s="26" t="e">
        <f ca="1">INDEX(infos,SMALL(colindex,ROW($A365)),COLUMN(G:G))</f>
        <v>#NUM!</v>
      </c>
      <c r="H366" s="28" t="str">
        <f t="array" aca="1" ref="H366" ca="1">CHOOSE(MOD(COLUMN(B:B),2)+1,IFERROR(SMALL(IF((codetiers=$A366)*(codeart=$C366),tranche,""),COLUMN(B:B)/2*MOD(COLUMN(A:A),2)),""),IFERROR(SMALL(IF((codetiers=$A366)*(codeart=$C366),prixu,""),COLUMN(A:A)/2*MOD(COLUMN(B:B),2)),""))</f>
        <v/>
      </c>
      <c r="I366" s="28" t="str">
        <f t="array" aca="1" ref="I366" ca="1">CHOOSE(MOD(COLUMN(C:C),2)+1,IFERROR(SMALL(IF((codetiers=$A366)*(codeart=$C366),tranche,""),COLUMN(C:C)/2*MOD(COLUMN(B:B),2)),""),IFERROR(SMALL(IF((codetiers=$A366)*(codeart=$C366),prixu,""),COLUMN(B:B)/2*MOD(COLUMN(C:C),2)),""))</f>
        <v/>
      </c>
      <c r="J366" s="28" t="str">
        <f t="array" aca="1" ref="J366" ca="1">CHOOSE(MOD(COLUMN(D:D),2)+1,IFERROR(SMALL(IF((codetiers=$A366)*(codeart=$C366),tranche,""),COLUMN(D:D)/2*MOD(COLUMN(C:C),2)),""),IFERROR(SMALL(IF((codetiers=$A366)*(codeart=$C366),prixu,""),COLUMN(C:C)/2*MOD(COLUMN(D:D),2)),""))</f>
        <v/>
      </c>
      <c r="K366" s="28" t="str">
        <f t="array" aca="1" ref="K366" ca="1">CHOOSE(MOD(COLUMN(E:E),2)+1,IFERROR(SMALL(IF((codetiers=$A366)*(codeart=$C366),tranche,""),COLUMN(E:E)/2*MOD(COLUMN(D:D),2)),""),IFERROR(SMALL(IF((codetiers=$A366)*(codeart=$C366),prixu,""),COLUMN(D:D)/2*MOD(COLUMN(E:E),2)),""))</f>
        <v/>
      </c>
      <c r="L366" s="28" t="str">
        <f t="array" aca="1" ref="L366" ca="1">CHOOSE(MOD(COLUMN(F:F),2)+1,IFERROR(SMALL(IF((codetiers=$A366)*(codeart=$C366),tranche,""),COLUMN(F:F)/2*MOD(COLUMN(E:E),2)),""),IFERROR(SMALL(IF((codetiers=$A366)*(codeart=$C366),prixu,""),COLUMN(E:E)/2*MOD(COLUMN(F:F),2)),""))</f>
        <v/>
      </c>
      <c r="M366" s="28" t="str">
        <f t="array" aca="1" ref="M366" ca="1">CHOOSE(MOD(COLUMN(G:G),2)+1,IFERROR(SMALL(IF((codetiers=$A366)*(codeart=$C366),tranche,""),COLUMN(G:G)/2*MOD(COLUMN(F:F),2)),""),IFERROR(SMALL(IF((codetiers=$A366)*(codeart=$C366),prixu,""),COLUMN(F:F)/2*MOD(COLUMN(G:G),2)),""))</f>
        <v/>
      </c>
      <c r="N366" s="28" t="str">
        <f t="array" aca="1" ref="N366" ca="1">CHOOSE(MOD(COLUMN(H:H),2)+1,IFERROR(SMALL(IF((codetiers=$A366)*(codeart=$C366),tranche,""),COLUMN(H:H)/2*MOD(COLUMN(G:G),2)),""),IFERROR(SMALL(IF((codetiers=$A366)*(codeart=$C366),prixu,""),COLUMN(G:G)/2*MOD(COLUMN(H:H),2)),""))</f>
        <v/>
      </c>
      <c r="O366" s="28" t="str">
        <f t="array" aca="1" ref="O366" ca="1">CHOOSE(MOD(COLUMN(I:I),2)+1,IFERROR(SMALL(IF((codetiers=$A366)*(codeart=$C366),tranche,""),COLUMN(I:I)/2*MOD(COLUMN(H:H),2)),""),IFERROR(SMALL(IF((codetiers=$A366)*(codeart=$C366),prixu,""),COLUMN(H:H)/2*MOD(COLUMN(I:I),2)),""))</f>
        <v/>
      </c>
      <c r="P366" s="28" t="str">
        <f t="array" aca="1" ref="P366" ca="1">CHOOSE(MOD(COLUMN(J:J),2)+1,IFERROR(SMALL(IF((codetiers=$A366)*(codeart=$C366),tranche,""),COLUMN(J:J)/2*MOD(COLUMN(I:I),2)),""),IFERROR(SMALL(IF((codetiers=$A366)*(codeart=$C366),prixu,""),COLUMN(I:I)/2*MOD(COLUMN(J:J),2)),""))</f>
        <v/>
      </c>
      <c r="Q366" s="28" t="str">
        <f t="array" aca="1" ref="Q366" ca="1">CHOOSE(MOD(COLUMN(K:K),2)+1,IFERROR(SMALL(IF((codetiers=$A366)*(codeart=$C366),tranche,""),COLUMN(K:K)/2*MOD(COLUMN(J:J),2)),""),IFERROR(SMALL(IF((codetiers=$A366)*(codeart=$C366),prixu,""),COLUMN(J:J)/2*MOD(COLUMN(K:K),2)),""))</f>
        <v/>
      </c>
      <c r="R366" s="28" t="str">
        <f t="array" aca="1" ref="R366" ca="1">CHOOSE(MOD(COLUMN(L:L),2)+1,IFERROR(SMALL(IF((codetiers=$A366)*(codeart=$C366),tranche,""),COLUMN(L:L)/2*MOD(COLUMN(K:K),2)),""),IFERROR(SMALL(IF((codetiers=$A366)*(codeart=$C366),prixu,""),COLUMN(K:K)/2*MOD(COLUMN(L:L),2)),""))</f>
        <v/>
      </c>
      <c r="S366" s="28" t="str">
        <f t="array" aca="1" ref="S366" ca="1">CHOOSE(MOD(COLUMN(M:M),2)+1,IFERROR(SMALL(IF((codetiers=$A366)*(codeart=$C366),tranche,""),COLUMN(M:M)/2*MOD(COLUMN(L:L),2)),""),IFERROR(SMALL(IF((codetiers=$A366)*(codeart=$C366),prixu,""),COLUMN(L:L)/2*MOD(COLUMN(M:M),2)),""))</f>
        <v/>
      </c>
    </row>
    <row r="367" spans="1:19">
      <c r="A367" s="26" t="e">
        <f ca="1">INDEX(codetiers,SMALL(colindex,ROW(A366)))</f>
        <v>#NUM!</v>
      </c>
      <c r="B367" s="26" t="e">
        <f ca="1">VLOOKUP($A367,infos,COLUMN(B:B),0)</f>
        <v>#NUM!</v>
      </c>
      <c r="C367" s="26" t="e">
        <f ca="1">INDEX(codeart,SMALL(colindex,ROW(A366)))</f>
        <v>#NUM!</v>
      </c>
      <c r="D367" s="26" t="e">
        <f ca="1">INDEX(infos,SMALL(colindex,ROW(A366)),COLUMN(D:D))</f>
        <v>#NUM!</v>
      </c>
      <c r="E367" s="26" t="e">
        <f ca="1">INDEX(infos,SMALL(colindex,ROW($A366)),COLUMN(E:E))</f>
        <v>#NUM!</v>
      </c>
      <c r="F367" s="26" t="e">
        <f ca="1">INDEX(infos,SMALL(colindex,ROW($A366)),COLUMN(F:F))</f>
        <v>#NUM!</v>
      </c>
      <c r="G367" s="26" t="e">
        <f ca="1">INDEX(infos,SMALL(colindex,ROW($A366)),COLUMN(G:G))</f>
        <v>#NUM!</v>
      </c>
      <c r="H367" s="28" t="str">
        <f t="array" aca="1" ref="H367" ca="1">CHOOSE(MOD(COLUMN(B:B),2)+1,IFERROR(SMALL(IF((codetiers=$A367)*(codeart=$C367),tranche,""),COLUMN(B:B)/2*MOD(COLUMN(A:A),2)),""),IFERROR(SMALL(IF((codetiers=$A367)*(codeart=$C367),prixu,""),COLUMN(A:A)/2*MOD(COLUMN(B:B),2)),""))</f>
        <v/>
      </c>
      <c r="I367" s="28" t="str">
        <f t="array" aca="1" ref="I367" ca="1">CHOOSE(MOD(COLUMN(C:C),2)+1,IFERROR(SMALL(IF((codetiers=$A367)*(codeart=$C367),tranche,""),COLUMN(C:C)/2*MOD(COLUMN(B:B),2)),""),IFERROR(SMALL(IF((codetiers=$A367)*(codeart=$C367),prixu,""),COLUMN(B:B)/2*MOD(COLUMN(C:C),2)),""))</f>
        <v/>
      </c>
      <c r="J367" s="28" t="str">
        <f t="array" aca="1" ref="J367" ca="1">CHOOSE(MOD(COLUMN(D:D),2)+1,IFERROR(SMALL(IF((codetiers=$A367)*(codeart=$C367),tranche,""),COLUMN(D:D)/2*MOD(COLUMN(C:C),2)),""),IFERROR(SMALL(IF((codetiers=$A367)*(codeart=$C367),prixu,""),COLUMN(C:C)/2*MOD(COLUMN(D:D),2)),""))</f>
        <v/>
      </c>
      <c r="K367" s="28" t="str">
        <f t="array" aca="1" ref="K367" ca="1">CHOOSE(MOD(COLUMN(E:E),2)+1,IFERROR(SMALL(IF((codetiers=$A367)*(codeart=$C367),tranche,""),COLUMN(E:E)/2*MOD(COLUMN(D:D),2)),""),IFERROR(SMALL(IF((codetiers=$A367)*(codeart=$C367),prixu,""),COLUMN(D:D)/2*MOD(COLUMN(E:E),2)),""))</f>
        <v/>
      </c>
      <c r="L367" s="28" t="str">
        <f t="array" aca="1" ref="L367" ca="1">CHOOSE(MOD(COLUMN(F:F),2)+1,IFERROR(SMALL(IF((codetiers=$A367)*(codeart=$C367),tranche,""),COLUMN(F:F)/2*MOD(COLUMN(E:E),2)),""),IFERROR(SMALL(IF((codetiers=$A367)*(codeart=$C367),prixu,""),COLUMN(E:E)/2*MOD(COLUMN(F:F),2)),""))</f>
        <v/>
      </c>
      <c r="M367" s="28" t="str">
        <f t="array" aca="1" ref="M367" ca="1">CHOOSE(MOD(COLUMN(G:G),2)+1,IFERROR(SMALL(IF((codetiers=$A367)*(codeart=$C367),tranche,""),COLUMN(G:G)/2*MOD(COLUMN(F:F),2)),""),IFERROR(SMALL(IF((codetiers=$A367)*(codeart=$C367),prixu,""),COLUMN(F:F)/2*MOD(COLUMN(G:G),2)),""))</f>
        <v/>
      </c>
      <c r="N367" s="28" t="str">
        <f t="array" aca="1" ref="N367" ca="1">CHOOSE(MOD(COLUMN(H:H),2)+1,IFERROR(SMALL(IF((codetiers=$A367)*(codeart=$C367),tranche,""),COLUMN(H:H)/2*MOD(COLUMN(G:G),2)),""),IFERROR(SMALL(IF((codetiers=$A367)*(codeart=$C367),prixu,""),COLUMN(G:G)/2*MOD(COLUMN(H:H),2)),""))</f>
        <v/>
      </c>
      <c r="O367" s="28" t="str">
        <f t="array" aca="1" ref="O367" ca="1">CHOOSE(MOD(COLUMN(I:I),2)+1,IFERROR(SMALL(IF((codetiers=$A367)*(codeart=$C367),tranche,""),COLUMN(I:I)/2*MOD(COLUMN(H:H),2)),""),IFERROR(SMALL(IF((codetiers=$A367)*(codeart=$C367),prixu,""),COLUMN(H:H)/2*MOD(COLUMN(I:I),2)),""))</f>
        <v/>
      </c>
      <c r="P367" s="28" t="str">
        <f t="array" aca="1" ref="P367" ca="1">CHOOSE(MOD(COLUMN(J:J),2)+1,IFERROR(SMALL(IF((codetiers=$A367)*(codeart=$C367),tranche,""),COLUMN(J:J)/2*MOD(COLUMN(I:I),2)),""),IFERROR(SMALL(IF((codetiers=$A367)*(codeart=$C367),prixu,""),COLUMN(I:I)/2*MOD(COLUMN(J:J),2)),""))</f>
        <v/>
      </c>
      <c r="Q367" s="28" t="str">
        <f t="array" aca="1" ref="Q367" ca="1">CHOOSE(MOD(COLUMN(K:K),2)+1,IFERROR(SMALL(IF((codetiers=$A367)*(codeart=$C367),tranche,""),COLUMN(K:K)/2*MOD(COLUMN(J:J),2)),""),IFERROR(SMALL(IF((codetiers=$A367)*(codeart=$C367),prixu,""),COLUMN(J:J)/2*MOD(COLUMN(K:K),2)),""))</f>
        <v/>
      </c>
      <c r="R367" s="28" t="str">
        <f t="array" aca="1" ref="R367" ca="1">CHOOSE(MOD(COLUMN(L:L),2)+1,IFERROR(SMALL(IF((codetiers=$A367)*(codeart=$C367),tranche,""),COLUMN(L:L)/2*MOD(COLUMN(K:K),2)),""),IFERROR(SMALL(IF((codetiers=$A367)*(codeart=$C367),prixu,""),COLUMN(K:K)/2*MOD(COLUMN(L:L),2)),""))</f>
        <v/>
      </c>
      <c r="S367" s="28" t="str">
        <f t="array" aca="1" ref="S367" ca="1">CHOOSE(MOD(COLUMN(M:M),2)+1,IFERROR(SMALL(IF((codetiers=$A367)*(codeart=$C367),tranche,""),COLUMN(M:M)/2*MOD(COLUMN(L:L),2)),""),IFERROR(SMALL(IF((codetiers=$A367)*(codeart=$C367),prixu,""),COLUMN(L:L)/2*MOD(COLUMN(M:M),2)),""))</f>
        <v/>
      </c>
    </row>
    <row r="368" spans="1:19">
      <c r="A368" s="26" t="e">
        <f ca="1">INDEX(codetiers,SMALL(colindex,ROW(A367)))</f>
        <v>#NUM!</v>
      </c>
      <c r="B368" s="26" t="e">
        <f ca="1">VLOOKUP($A368,infos,COLUMN(B:B),0)</f>
        <v>#NUM!</v>
      </c>
      <c r="C368" s="26" t="e">
        <f ca="1">INDEX(codeart,SMALL(colindex,ROW(A367)))</f>
        <v>#NUM!</v>
      </c>
      <c r="D368" s="26" t="e">
        <f ca="1">INDEX(infos,SMALL(colindex,ROW(A367)),COLUMN(D:D))</f>
        <v>#NUM!</v>
      </c>
      <c r="E368" s="26" t="e">
        <f ca="1">INDEX(infos,SMALL(colindex,ROW($A367)),COLUMN(E:E))</f>
        <v>#NUM!</v>
      </c>
      <c r="F368" s="26" t="e">
        <f ca="1">INDEX(infos,SMALL(colindex,ROW($A367)),COLUMN(F:F))</f>
        <v>#NUM!</v>
      </c>
      <c r="G368" s="26" t="e">
        <f ca="1">INDEX(infos,SMALL(colindex,ROW($A367)),COLUMN(G:G))</f>
        <v>#NUM!</v>
      </c>
      <c r="H368" s="28" t="str">
        <f t="array" aca="1" ref="H368" ca="1">CHOOSE(MOD(COLUMN(B:B),2)+1,IFERROR(SMALL(IF((codetiers=$A368)*(codeart=$C368),tranche,""),COLUMN(B:B)/2*MOD(COLUMN(A:A),2)),""),IFERROR(SMALL(IF((codetiers=$A368)*(codeart=$C368),prixu,""),COLUMN(A:A)/2*MOD(COLUMN(B:B),2)),""))</f>
        <v/>
      </c>
      <c r="I368" s="28" t="str">
        <f t="array" aca="1" ref="I368" ca="1">CHOOSE(MOD(COLUMN(C:C),2)+1,IFERROR(SMALL(IF((codetiers=$A368)*(codeart=$C368),tranche,""),COLUMN(C:C)/2*MOD(COLUMN(B:B),2)),""),IFERROR(SMALL(IF((codetiers=$A368)*(codeart=$C368),prixu,""),COLUMN(B:B)/2*MOD(COLUMN(C:C),2)),""))</f>
        <v/>
      </c>
      <c r="J368" s="28" t="str">
        <f t="array" aca="1" ref="J368" ca="1">CHOOSE(MOD(COLUMN(D:D),2)+1,IFERROR(SMALL(IF((codetiers=$A368)*(codeart=$C368),tranche,""),COLUMN(D:D)/2*MOD(COLUMN(C:C),2)),""),IFERROR(SMALL(IF((codetiers=$A368)*(codeart=$C368),prixu,""),COLUMN(C:C)/2*MOD(COLUMN(D:D),2)),""))</f>
        <v/>
      </c>
      <c r="K368" s="28" t="str">
        <f t="array" aca="1" ref="K368" ca="1">CHOOSE(MOD(COLUMN(E:E),2)+1,IFERROR(SMALL(IF((codetiers=$A368)*(codeart=$C368),tranche,""),COLUMN(E:E)/2*MOD(COLUMN(D:D),2)),""),IFERROR(SMALL(IF((codetiers=$A368)*(codeart=$C368),prixu,""),COLUMN(D:D)/2*MOD(COLUMN(E:E),2)),""))</f>
        <v/>
      </c>
      <c r="L368" s="28" t="str">
        <f t="array" aca="1" ref="L368" ca="1">CHOOSE(MOD(COLUMN(F:F),2)+1,IFERROR(SMALL(IF((codetiers=$A368)*(codeart=$C368),tranche,""),COLUMN(F:F)/2*MOD(COLUMN(E:E),2)),""),IFERROR(SMALL(IF((codetiers=$A368)*(codeart=$C368),prixu,""),COLUMN(E:E)/2*MOD(COLUMN(F:F),2)),""))</f>
        <v/>
      </c>
      <c r="M368" s="28" t="str">
        <f t="array" aca="1" ref="M368" ca="1">CHOOSE(MOD(COLUMN(G:G),2)+1,IFERROR(SMALL(IF((codetiers=$A368)*(codeart=$C368),tranche,""),COLUMN(G:G)/2*MOD(COLUMN(F:F),2)),""),IFERROR(SMALL(IF((codetiers=$A368)*(codeart=$C368),prixu,""),COLUMN(F:F)/2*MOD(COLUMN(G:G),2)),""))</f>
        <v/>
      </c>
      <c r="N368" s="28" t="str">
        <f t="array" aca="1" ref="N368" ca="1">CHOOSE(MOD(COLUMN(H:H),2)+1,IFERROR(SMALL(IF((codetiers=$A368)*(codeart=$C368),tranche,""),COLUMN(H:H)/2*MOD(COLUMN(G:G),2)),""),IFERROR(SMALL(IF((codetiers=$A368)*(codeart=$C368),prixu,""),COLUMN(G:G)/2*MOD(COLUMN(H:H),2)),""))</f>
        <v/>
      </c>
      <c r="O368" s="28" t="str">
        <f t="array" aca="1" ref="O368" ca="1">CHOOSE(MOD(COLUMN(I:I),2)+1,IFERROR(SMALL(IF((codetiers=$A368)*(codeart=$C368),tranche,""),COLUMN(I:I)/2*MOD(COLUMN(H:H),2)),""),IFERROR(SMALL(IF((codetiers=$A368)*(codeart=$C368),prixu,""),COLUMN(H:H)/2*MOD(COLUMN(I:I),2)),""))</f>
        <v/>
      </c>
      <c r="P368" s="28" t="str">
        <f t="array" aca="1" ref="P368" ca="1">CHOOSE(MOD(COLUMN(J:J),2)+1,IFERROR(SMALL(IF((codetiers=$A368)*(codeart=$C368),tranche,""),COLUMN(J:J)/2*MOD(COLUMN(I:I),2)),""),IFERROR(SMALL(IF((codetiers=$A368)*(codeart=$C368),prixu,""),COLUMN(I:I)/2*MOD(COLUMN(J:J),2)),""))</f>
        <v/>
      </c>
      <c r="Q368" s="28" t="str">
        <f t="array" aca="1" ref="Q368" ca="1">CHOOSE(MOD(COLUMN(K:K),2)+1,IFERROR(SMALL(IF((codetiers=$A368)*(codeart=$C368),tranche,""),COLUMN(K:K)/2*MOD(COLUMN(J:J),2)),""),IFERROR(SMALL(IF((codetiers=$A368)*(codeart=$C368),prixu,""),COLUMN(J:J)/2*MOD(COLUMN(K:K),2)),""))</f>
        <v/>
      </c>
      <c r="R368" s="28" t="str">
        <f t="array" aca="1" ref="R368" ca="1">CHOOSE(MOD(COLUMN(L:L),2)+1,IFERROR(SMALL(IF((codetiers=$A368)*(codeart=$C368),tranche,""),COLUMN(L:L)/2*MOD(COLUMN(K:K),2)),""),IFERROR(SMALL(IF((codetiers=$A368)*(codeart=$C368),prixu,""),COLUMN(K:K)/2*MOD(COLUMN(L:L),2)),""))</f>
        <v/>
      </c>
      <c r="S368" s="28" t="str">
        <f t="array" aca="1" ref="S368" ca="1">CHOOSE(MOD(COLUMN(M:M),2)+1,IFERROR(SMALL(IF((codetiers=$A368)*(codeart=$C368),tranche,""),COLUMN(M:M)/2*MOD(COLUMN(L:L),2)),""),IFERROR(SMALL(IF((codetiers=$A368)*(codeart=$C368),prixu,""),COLUMN(L:L)/2*MOD(COLUMN(M:M),2)),""))</f>
        <v/>
      </c>
    </row>
    <row r="369" spans="1:19">
      <c r="A369" s="26" t="e">
        <f ca="1">INDEX(codetiers,SMALL(colindex,ROW(A368)))</f>
        <v>#NUM!</v>
      </c>
      <c r="B369" s="26" t="e">
        <f ca="1">VLOOKUP($A369,infos,COLUMN(B:B),0)</f>
        <v>#NUM!</v>
      </c>
      <c r="C369" s="26" t="e">
        <f ca="1">INDEX(codeart,SMALL(colindex,ROW(A368)))</f>
        <v>#NUM!</v>
      </c>
      <c r="D369" s="26" t="e">
        <f ca="1">INDEX(infos,SMALL(colindex,ROW(A368)),COLUMN(D:D))</f>
        <v>#NUM!</v>
      </c>
      <c r="E369" s="26" t="e">
        <f ca="1">INDEX(infos,SMALL(colindex,ROW($A368)),COLUMN(E:E))</f>
        <v>#NUM!</v>
      </c>
      <c r="F369" s="26" t="e">
        <f ca="1">INDEX(infos,SMALL(colindex,ROW($A368)),COLUMN(F:F))</f>
        <v>#NUM!</v>
      </c>
      <c r="G369" s="26" t="e">
        <f ca="1">INDEX(infos,SMALL(colindex,ROW($A368)),COLUMN(G:G))</f>
        <v>#NUM!</v>
      </c>
      <c r="H369" s="28" t="str">
        <f t="array" aca="1" ref="H369" ca="1">CHOOSE(MOD(COLUMN(B:B),2)+1,IFERROR(SMALL(IF((codetiers=$A369)*(codeart=$C369),tranche,""),COLUMN(B:B)/2*MOD(COLUMN(A:A),2)),""),IFERROR(SMALL(IF((codetiers=$A369)*(codeart=$C369),prixu,""),COLUMN(A:A)/2*MOD(COLUMN(B:B),2)),""))</f>
        <v/>
      </c>
      <c r="I369" s="28" t="str">
        <f t="array" aca="1" ref="I369" ca="1">CHOOSE(MOD(COLUMN(C:C),2)+1,IFERROR(SMALL(IF((codetiers=$A369)*(codeart=$C369),tranche,""),COLUMN(C:C)/2*MOD(COLUMN(B:B),2)),""),IFERROR(SMALL(IF((codetiers=$A369)*(codeart=$C369),prixu,""),COLUMN(B:B)/2*MOD(COLUMN(C:C),2)),""))</f>
        <v/>
      </c>
      <c r="J369" s="28" t="str">
        <f t="array" aca="1" ref="J369" ca="1">CHOOSE(MOD(COLUMN(D:D),2)+1,IFERROR(SMALL(IF((codetiers=$A369)*(codeart=$C369),tranche,""),COLUMN(D:D)/2*MOD(COLUMN(C:C),2)),""),IFERROR(SMALL(IF((codetiers=$A369)*(codeart=$C369),prixu,""),COLUMN(C:C)/2*MOD(COLUMN(D:D),2)),""))</f>
        <v/>
      </c>
      <c r="K369" s="28" t="str">
        <f t="array" aca="1" ref="K369" ca="1">CHOOSE(MOD(COLUMN(E:E),2)+1,IFERROR(SMALL(IF((codetiers=$A369)*(codeart=$C369),tranche,""),COLUMN(E:E)/2*MOD(COLUMN(D:D),2)),""),IFERROR(SMALL(IF((codetiers=$A369)*(codeart=$C369),prixu,""),COLUMN(D:D)/2*MOD(COLUMN(E:E),2)),""))</f>
        <v/>
      </c>
      <c r="L369" s="28" t="str">
        <f t="array" aca="1" ref="L369" ca="1">CHOOSE(MOD(COLUMN(F:F),2)+1,IFERROR(SMALL(IF((codetiers=$A369)*(codeart=$C369),tranche,""),COLUMN(F:F)/2*MOD(COLUMN(E:E),2)),""),IFERROR(SMALL(IF((codetiers=$A369)*(codeart=$C369),prixu,""),COLUMN(E:E)/2*MOD(COLUMN(F:F),2)),""))</f>
        <v/>
      </c>
      <c r="M369" s="28" t="str">
        <f t="array" aca="1" ref="M369" ca="1">CHOOSE(MOD(COLUMN(G:G),2)+1,IFERROR(SMALL(IF((codetiers=$A369)*(codeart=$C369),tranche,""),COLUMN(G:G)/2*MOD(COLUMN(F:F),2)),""),IFERROR(SMALL(IF((codetiers=$A369)*(codeart=$C369),prixu,""),COLUMN(F:F)/2*MOD(COLUMN(G:G),2)),""))</f>
        <v/>
      </c>
      <c r="N369" s="28" t="str">
        <f t="array" aca="1" ref="N369" ca="1">CHOOSE(MOD(COLUMN(H:H),2)+1,IFERROR(SMALL(IF((codetiers=$A369)*(codeart=$C369),tranche,""),COLUMN(H:H)/2*MOD(COLUMN(G:G),2)),""),IFERROR(SMALL(IF((codetiers=$A369)*(codeart=$C369),prixu,""),COLUMN(G:G)/2*MOD(COLUMN(H:H),2)),""))</f>
        <v/>
      </c>
      <c r="O369" s="28" t="str">
        <f t="array" aca="1" ref="O369" ca="1">CHOOSE(MOD(COLUMN(I:I),2)+1,IFERROR(SMALL(IF((codetiers=$A369)*(codeart=$C369),tranche,""),COLUMN(I:I)/2*MOD(COLUMN(H:H),2)),""),IFERROR(SMALL(IF((codetiers=$A369)*(codeart=$C369),prixu,""),COLUMN(H:H)/2*MOD(COLUMN(I:I),2)),""))</f>
        <v/>
      </c>
      <c r="P369" s="28" t="str">
        <f t="array" aca="1" ref="P369" ca="1">CHOOSE(MOD(COLUMN(J:J),2)+1,IFERROR(SMALL(IF((codetiers=$A369)*(codeart=$C369),tranche,""),COLUMN(J:J)/2*MOD(COLUMN(I:I),2)),""),IFERROR(SMALL(IF((codetiers=$A369)*(codeart=$C369),prixu,""),COLUMN(I:I)/2*MOD(COLUMN(J:J),2)),""))</f>
        <v/>
      </c>
      <c r="Q369" s="28" t="str">
        <f t="array" aca="1" ref="Q369" ca="1">CHOOSE(MOD(COLUMN(K:K),2)+1,IFERROR(SMALL(IF((codetiers=$A369)*(codeart=$C369),tranche,""),COLUMN(K:K)/2*MOD(COLUMN(J:J),2)),""),IFERROR(SMALL(IF((codetiers=$A369)*(codeart=$C369),prixu,""),COLUMN(J:J)/2*MOD(COLUMN(K:K),2)),""))</f>
        <v/>
      </c>
      <c r="R369" s="28" t="str">
        <f t="array" aca="1" ref="R369" ca="1">CHOOSE(MOD(COLUMN(L:L),2)+1,IFERROR(SMALL(IF((codetiers=$A369)*(codeart=$C369),tranche,""),COLUMN(L:L)/2*MOD(COLUMN(K:K),2)),""),IFERROR(SMALL(IF((codetiers=$A369)*(codeart=$C369),prixu,""),COLUMN(K:K)/2*MOD(COLUMN(L:L),2)),""))</f>
        <v/>
      </c>
      <c r="S369" s="28" t="str">
        <f t="array" aca="1" ref="S369" ca="1">CHOOSE(MOD(COLUMN(M:M),2)+1,IFERROR(SMALL(IF((codetiers=$A369)*(codeart=$C369),tranche,""),COLUMN(M:M)/2*MOD(COLUMN(L:L),2)),""),IFERROR(SMALL(IF((codetiers=$A369)*(codeart=$C369),prixu,""),COLUMN(L:L)/2*MOD(COLUMN(M:M),2)),""))</f>
        <v/>
      </c>
    </row>
    <row r="370" spans="1:19">
      <c r="A370" s="26" t="e">
        <f ca="1">INDEX(codetiers,SMALL(colindex,ROW(A369)))</f>
        <v>#NUM!</v>
      </c>
      <c r="B370" s="26" t="e">
        <f ca="1">VLOOKUP($A370,infos,COLUMN(B:B),0)</f>
        <v>#NUM!</v>
      </c>
      <c r="C370" s="26" t="e">
        <f ca="1">INDEX(codeart,SMALL(colindex,ROW(A369)))</f>
        <v>#NUM!</v>
      </c>
      <c r="D370" s="26" t="e">
        <f ca="1">INDEX(infos,SMALL(colindex,ROW(A369)),COLUMN(D:D))</f>
        <v>#NUM!</v>
      </c>
      <c r="E370" s="26" t="e">
        <f ca="1">INDEX(infos,SMALL(colindex,ROW($A369)),COLUMN(E:E))</f>
        <v>#NUM!</v>
      </c>
      <c r="F370" s="26" t="e">
        <f ca="1">INDEX(infos,SMALL(colindex,ROW($A369)),COLUMN(F:F))</f>
        <v>#NUM!</v>
      </c>
      <c r="G370" s="26" t="e">
        <f ca="1">INDEX(infos,SMALL(colindex,ROW($A369)),COLUMN(G:G))</f>
        <v>#NUM!</v>
      </c>
      <c r="H370" s="28" t="str">
        <f t="array" aca="1" ref="H370" ca="1">CHOOSE(MOD(COLUMN(B:B),2)+1,IFERROR(SMALL(IF((codetiers=$A370)*(codeart=$C370),tranche,""),COLUMN(B:B)/2*MOD(COLUMN(A:A),2)),""),IFERROR(SMALL(IF((codetiers=$A370)*(codeart=$C370),prixu,""),COLUMN(A:A)/2*MOD(COLUMN(B:B),2)),""))</f>
        <v/>
      </c>
      <c r="I370" s="28" t="str">
        <f t="array" aca="1" ref="I370" ca="1">CHOOSE(MOD(COLUMN(C:C),2)+1,IFERROR(SMALL(IF((codetiers=$A370)*(codeart=$C370),tranche,""),COLUMN(C:C)/2*MOD(COLUMN(B:B),2)),""),IFERROR(SMALL(IF((codetiers=$A370)*(codeart=$C370),prixu,""),COLUMN(B:B)/2*MOD(COLUMN(C:C),2)),""))</f>
        <v/>
      </c>
      <c r="J370" s="28" t="str">
        <f t="array" aca="1" ref="J370" ca="1">CHOOSE(MOD(COLUMN(D:D),2)+1,IFERROR(SMALL(IF((codetiers=$A370)*(codeart=$C370),tranche,""),COLUMN(D:D)/2*MOD(COLUMN(C:C),2)),""),IFERROR(SMALL(IF((codetiers=$A370)*(codeart=$C370),prixu,""),COLUMN(C:C)/2*MOD(COLUMN(D:D),2)),""))</f>
        <v/>
      </c>
      <c r="K370" s="28" t="str">
        <f t="array" aca="1" ref="K370" ca="1">CHOOSE(MOD(COLUMN(E:E),2)+1,IFERROR(SMALL(IF((codetiers=$A370)*(codeart=$C370),tranche,""),COLUMN(E:E)/2*MOD(COLUMN(D:D),2)),""),IFERROR(SMALL(IF((codetiers=$A370)*(codeart=$C370),prixu,""),COLUMN(D:D)/2*MOD(COLUMN(E:E),2)),""))</f>
        <v/>
      </c>
      <c r="L370" s="28" t="str">
        <f t="array" aca="1" ref="L370" ca="1">CHOOSE(MOD(COLUMN(F:F),2)+1,IFERROR(SMALL(IF((codetiers=$A370)*(codeart=$C370),tranche,""),COLUMN(F:F)/2*MOD(COLUMN(E:E),2)),""),IFERROR(SMALL(IF((codetiers=$A370)*(codeart=$C370),prixu,""),COLUMN(E:E)/2*MOD(COLUMN(F:F),2)),""))</f>
        <v/>
      </c>
      <c r="M370" s="28" t="str">
        <f t="array" aca="1" ref="M370" ca="1">CHOOSE(MOD(COLUMN(G:G),2)+1,IFERROR(SMALL(IF((codetiers=$A370)*(codeart=$C370),tranche,""),COLUMN(G:G)/2*MOD(COLUMN(F:F),2)),""),IFERROR(SMALL(IF((codetiers=$A370)*(codeart=$C370),prixu,""),COLUMN(F:F)/2*MOD(COLUMN(G:G),2)),""))</f>
        <v/>
      </c>
      <c r="N370" s="28" t="str">
        <f t="array" aca="1" ref="N370" ca="1">CHOOSE(MOD(COLUMN(H:H),2)+1,IFERROR(SMALL(IF((codetiers=$A370)*(codeart=$C370),tranche,""),COLUMN(H:H)/2*MOD(COLUMN(G:G),2)),""),IFERROR(SMALL(IF((codetiers=$A370)*(codeart=$C370),prixu,""),COLUMN(G:G)/2*MOD(COLUMN(H:H),2)),""))</f>
        <v/>
      </c>
      <c r="O370" s="28" t="str">
        <f t="array" aca="1" ref="O370" ca="1">CHOOSE(MOD(COLUMN(I:I),2)+1,IFERROR(SMALL(IF((codetiers=$A370)*(codeart=$C370),tranche,""),COLUMN(I:I)/2*MOD(COLUMN(H:H),2)),""),IFERROR(SMALL(IF((codetiers=$A370)*(codeart=$C370),prixu,""),COLUMN(H:H)/2*MOD(COLUMN(I:I),2)),""))</f>
        <v/>
      </c>
      <c r="P370" s="28" t="str">
        <f t="array" aca="1" ref="P370" ca="1">CHOOSE(MOD(COLUMN(J:J),2)+1,IFERROR(SMALL(IF((codetiers=$A370)*(codeart=$C370),tranche,""),COLUMN(J:J)/2*MOD(COLUMN(I:I),2)),""),IFERROR(SMALL(IF((codetiers=$A370)*(codeart=$C370),prixu,""),COLUMN(I:I)/2*MOD(COLUMN(J:J),2)),""))</f>
        <v/>
      </c>
      <c r="Q370" s="28" t="str">
        <f t="array" aca="1" ref="Q370" ca="1">CHOOSE(MOD(COLUMN(K:K),2)+1,IFERROR(SMALL(IF((codetiers=$A370)*(codeart=$C370),tranche,""),COLUMN(K:K)/2*MOD(COLUMN(J:J),2)),""),IFERROR(SMALL(IF((codetiers=$A370)*(codeart=$C370),prixu,""),COLUMN(J:J)/2*MOD(COLUMN(K:K),2)),""))</f>
        <v/>
      </c>
      <c r="R370" s="28" t="str">
        <f t="array" aca="1" ref="R370" ca="1">CHOOSE(MOD(COLUMN(L:L),2)+1,IFERROR(SMALL(IF((codetiers=$A370)*(codeart=$C370),tranche,""),COLUMN(L:L)/2*MOD(COLUMN(K:K),2)),""),IFERROR(SMALL(IF((codetiers=$A370)*(codeart=$C370),prixu,""),COLUMN(K:K)/2*MOD(COLUMN(L:L),2)),""))</f>
        <v/>
      </c>
      <c r="S370" s="28" t="str">
        <f t="array" aca="1" ref="S370" ca="1">CHOOSE(MOD(COLUMN(M:M),2)+1,IFERROR(SMALL(IF((codetiers=$A370)*(codeart=$C370),tranche,""),COLUMN(M:M)/2*MOD(COLUMN(L:L),2)),""),IFERROR(SMALL(IF((codetiers=$A370)*(codeart=$C370),prixu,""),COLUMN(L:L)/2*MOD(COLUMN(M:M),2)),""))</f>
        <v/>
      </c>
    </row>
    <row r="371" spans="1:19">
      <c r="A371" s="26" t="e">
        <f ca="1">INDEX(codetiers,SMALL(colindex,ROW(A370)))</f>
        <v>#NUM!</v>
      </c>
      <c r="B371" s="26" t="e">
        <f ca="1">VLOOKUP($A371,infos,COLUMN(B:B),0)</f>
        <v>#NUM!</v>
      </c>
      <c r="C371" s="26" t="e">
        <f ca="1">INDEX(codeart,SMALL(colindex,ROW(A370)))</f>
        <v>#NUM!</v>
      </c>
      <c r="D371" s="26" t="e">
        <f ca="1">INDEX(infos,SMALL(colindex,ROW(A370)),COLUMN(D:D))</f>
        <v>#NUM!</v>
      </c>
      <c r="E371" s="26" t="e">
        <f ca="1">INDEX(infos,SMALL(colindex,ROW($A370)),COLUMN(E:E))</f>
        <v>#NUM!</v>
      </c>
      <c r="F371" s="26" t="e">
        <f ca="1">INDEX(infos,SMALL(colindex,ROW($A370)),COLUMN(F:F))</f>
        <v>#NUM!</v>
      </c>
      <c r="G371" s="26" t="e">
        <f ca="1">INDEX(infos,SMALL(colindex,ROW($A370)),COLUMN(G:G))</f>
        <v>#NUM!</v>
      </c>
      <c r="H371" s="28" t="str">
        <f t="array" aca="1" ref="H371" ca="1">CHOOSE(MOD(COLUMN(B:B),2)+1,IFERROR(SMALL(IF((codetiers=$A371)*(codeart=$C371),tranche,""),COLUMN(B:B)/2*MOD(COLUMN(A:A),2)),""),IFERROR(SMALL(IF((codetiers=$A371)*(codeart=$C371),prixu,""),COLUMN(A:A)/2*MOD(COLUMN(B:B),2)),""))</f>
        <v/>
      </c>
      <c r="I371" s="28" t="str">
        <f t="array" aca="1" ref="I371" ca="1">CHOOSE(MOD(COLUMN(C:C),2)+1,IFERROR(SMALL(IF((codetiers=$A371)*(codeart=$C371),tranche,""),COLUMN(C:C)/2*MOD(COLUMN(B:B),2)),""),IFERROR(SMALL(IF((codetiers=$A371)*(codeart=$C371),prixu,""),COLUMN(B:B)/2*MOD(COLUMN(C:C),2)),""))</f>
        <v/>
      </c>
      <c r="J371" s="28" t="str">
        <f t="array" aca="1" ref="J371" ca="1">CHOOSE(MOD(COLUMN(D:D),2)+1,IFERROR(SMALL(IF((codetiers=$A371)*(codeart=$C371),tranche,""),COLUMN(D:D)/2*MOD(COLUMN(C:C),2)),""),IFERROR(SMALL(IF((codetiers=$A371)*(codeart=$C371),prixu,""),COLUMN(C:C)/2*MOD(COLUMN(D:D),2)),""))</f>
        <v/>
      </c>
      <c r="K371" s="28" t="str">
        <f t="array" aca="1" ref="K371" ca="1">CHOOSE(MOD(COLUMN(E:E),2)+1,IFERROR(SMALL(IF((codetiers=$A371)*(codeart=$C371),tranche,""),COLUMN(E:E)/2*MOD(COLUMN(D:D),2)),""),IFERROR(SMALL(IF((codetiers=$A371)*(codeart=$C371),prixu,""),COLUMN(D:D)/2*MOD(COLUMN(E:E),2)),""))</f>
        <v/>
      </c>
      <c r="L371" s="28" t="str">
        <f t="array" aca="1" ref="L371" ca="1">CHOOSE(MOD(COLUMN(F:F),2)+1,IFERROR(SMALL(IF((codetiers=$A371)*(codeart=$C371),tranche,""),COLUMN(F:F)/2*MOD(COLUMN(E:E),2)),""),IFERROR(SMALL(IF((codetiers=$A371)*(codeart=$C371),prixu,""),COLUMN(E:E)/2*MOD(COLUMN(F:F),2)),""))</f>
        <v/>
      </c>
      <c r="M371" s="28" t="str">
        <f t="array" aca="1" ref="M371" ca="1">CHOOSE(MOD(COLUMN(G:G),2)+1,IFERROR(SMALL(IF((codetiers=$A371)*(codeart=$C371),tranche,""),COLUMN(G:G)/2*MOD(COLUMN(F:F),2)),""),IFERROR(SMALL(IF((codetiers=$A371)*(codeart=$C371),prixu,""),COLUMN(F:F)/2*MOD(COLUMN(G:G),2)),""))</f>
        <v/>
      </c>
      <c r="N371" s="28" t="str">
        <f t="array" aca="1" ref="N371" ca="1">CHOOSE(MOD(COLUMN(H:H),2)+1,IFERROR(SMALL(IF((codetiers=$A371)*(codeart=$C371),tranche,""),COLUMN(H:H)/2*MOD(COLUMN(G:G),2)),""),IFERROR(SMALL(IF((codetiers=$A371)*(codeart=$C371),prixu,""),COLUMN(G:G)/2*MOD(COLUMN(H:H),2)),""))</f>
        <v/>
      </c>
      <c r="O371" s="28" t="str">
        <f t="array" aca="1" ref="O371" ca="1">CHOOSE(MOD(COLUMN(I:I),2)+1,IFERROR(SMALL(IF((codetiers=$A371)*(codeart=$C371),tranche,""),COLUMN(I:I)/2*MOD(COLUMN(H:H),2)),""),IFERROR(SMALL(IF((codetiers=$A371)*(codeart=$C371),prixu,""),COLUMN(H:H)/2*MOD(COLUMN(I:I),2)),""))</f>
        <v/>
      </c>
      <c r="P371" s="28" t="str">
        <f t="array" aca="1" ref="P371" ca="1">CHOOSE(MOD(COLUMN(J:J),2)+1,IFERROR(SMALL(IF((codetiers=$A371)*(codeart=$C371),tranche,""),COLUMN(J:J)/2*MOD(COLUMN(I:I),2)),""),IFERROR(SMALL(IF((codetiers=$A371)*(codeart=$C371),prixu,""),COLUMN(I:I)/2*MOD(COLUMN(J:J),2)),""))</f>
        <v/>
      </c>
      <c r="Q371" s="28" t="str">
        <f t="array" aca="1" ref="Q371" ca="1">CHOOSE(MOD(COLUMN(K:K),2)+1,IFERROR(SMALL(IF((codetiers=$A371)*(codeart=$C371),tranche,""),COLUMN(K:K)/2*MOD(COLUMN(J:J),2)),""),IFERROR(SMALL(IF((codetiers=$A371)*(codeart=$C371),prixu,""),COLUMN(J:J)/2*MOD(COLUMN(K:K),2)),""))</f>
        <v/>
      </c>
      <c r="R371" s="28" t="str">
        <f t="array" aca="1" ref="R371" ca="1">CHOOSE(MOD(COLUMN(L:L),2)+1,IFERROR(SMALL(IF((codetiers=$A371)*(codeart=$C371),tranche,""),COLUMN(L:L)/2*MOD(COLUMN(K:K),2)),""),IFERROR(SMALL(IF((codetiers=$A371)*(codeart=$C371),prixu,""),COLUMN(K:K)/2*MOD(COLUMN(L:L),2)),""))</f>
        <v/>
      </c>
      <c r="S371" s="28" t="str">
        <f t="array" aca="1" ref="S371" ca="1">CHOOSE(MOD(COLUMN(M:M),2)+1,IFERROR(SMALL(IF((codetiers=$A371)*(codeart=$C371),tranche,""),COLUMN(M:M)/2*MOD(COLUMN(L:L),2)),""),IFERROR(SMALL(IF((codetiers=$A371)*(codeart=$C371),prixu,""),COLUMN(L:L)/2*MOD(COLUMN(M:M),2)),""))</f>
        <v/>
      </c>
    </row>
    <row r="372" spans="1:19">
      <c r="A372" s="26" t="e">
        <f ca="1">INDEX(codetiers,SMALL(colindex,ROW(A371)))</f>
        <v>#NUM!</v>
      </c>
      <c r="B372" s="26" t="e">
        <f ca="1">VLOOKUP($A372,infos,COLUMN(B:B),0)</f>
        <v>#NUM!</v>
      </c>
      <c r="C372" s="26" t="e">
        <f ca="1">INDEX(codeart,SMALL(colindex,ROW(A371)))</f>
        <v>#NUM!</v>
      </c>
      <c r="D372" s="26" t="e">
        <f ca="1">INDEX(infos,SMALL(colindex,ROW(A371)),COLUMN(D:D))</f>
        <v>#NUM!</v>
      </c>
      <c r="E372" s="26" t="e">
        <f ca="1">INDEX(infos,SMALL(colindex,ROW($A371)),COLUMN(E:E))</f>
        <v>#NUM!</v>
      </c>
      <c r="F372" s="26" t="e">
        <f ca="1">INDEX(infos,SMALL(colindex,ROW($A371)),COLUMN(F:F))</f>
        <v>#NUM!</v>
      </c>
      <c r="G372" s="26" t="e">
        <f ca="1">INDEX(infos,SMALL(colindex,ROW($A371)),COLUMN(G:G))</f>
        <v>#NUM!</v>
      </c>
      <c r="H372" s="28" t="str">
        <f t="array" aca="1" ref="H372" ca="1">CHOOSE(MOD(COLUMN(B:B),2)+1,IFERROR(SMALL(IF((codetiers=$A372)*(codeart=$C372),tranche,""),COLUMN(B:B)/2*MOD(COLUMN(A:A),2)),""),IFERROR(SMALL(IF((codetiers=$A372)*(codeart=$C372),prixu,""),COLUMN(A:A)/2*MOD(COLUMN(B:B),2)),""))</f>
        <v/>
      </c>
      <c r="I372" s="28" t="str">
        <f t="array" aca="1" ref="I372" ca="1">CHOOSE(MOD(COLUMN(C:C),2)+1,IFERROR(SMALL(IF((codetiers=$A372)*(codeart=$C372),tranche,""),COLUMN(C:C)/2*MOD(COLUMN(B:B),2)),""),IFERROR(SMALL(IF((codetiers=$A372)*(codeart=$C372),prixu,""),COLUMN(B:B)/2*MOD(COLUMN(C:C),2)),""))</f>
        <v/>
      </c>
      <c r="J372" s="28" t="str">
        <f t="array" aca="1" ref="J372" ca="1">CHOOSE(MOD(COLUMN(D:D),2)+1,IFERROR(SMALL(IF((codetiers=$A372)*(codeart=$C372),tranche,""),COLUMN(D:D)/2*MOD(COLUMN(C:C),2)),""),IFERROR(SMALL(IF((codetiers=$A372)*(codeart=$C372),prixu,""),COLUMN(C:C)/2*MOD(COLUMN(D:D),2)),""))</f>
        <v/>
      </c>
      <c r="K372" s="28" t="str">
        <f t="array" aca="1" ref="K372" ca="1">CHOOSE(MOD(COLUMN(E:E),2)+1,IFERROR(SMALL(IF((codetiers=$A372)*(codeart=$C372),tranche,""),COLUMN(E:E)/2*MOD(COLUMN(D:D),2)),""),IFERROR(SMALL(IF((codetiers=$A372)*(codeart=$C372),prixu,""),COLUMN(D:D)/2*MOD(COLUMN(E:E),2)),""))</f>
        <v/>
      </c>
      <c r="L372" s="28" t="str">
        <f t="array" aca="1" ref="L372" ca="1">CHOOSE(MOD(COLUMN(F:F),2)+1,IFERROR(SMALL(IF((codetiers=$A372)*(codeart=$C372),tranche,""),COLUMN(F:F)/2*MOD(COLUMN(E:E),2)),""),IFERROR(SMALL(IF((codetiers=$A372)*(codeart=$C372),prixu,""),COLUMN(E:E)/2*MOD(COLUMN(F:F),2)),""))</f>
        <v/>
      </c>
      <c r="M372" s="28" t="str">
        <f t="array" aca="1" ref="M372" ca="1">CHOOSE(MOD(COLUMN(G:G),2)+1,IFERROR(SMALL(IF((codetiers=$A372)*(codeart=$C372),tranche,""),COLUMN(G:G)/2*MOD(COLUMN(F:F),2)),""),IFERROR(SMALL(IF((codetiers=$A372)*(codeart=$C372),prixu,""),COLUMN(F:F)/2*MOD(COLUMN(G:G),2)),""))</f>
        <v/>
      </c>
      <c r="N372" s="28" t="str">
        <f t="array" aca="1" ref="N372" ca="1">CHOOSE(MOD(COLUMN(H:H),2)+1,IFERROR(SMALL(IF((codetiers=$A372)*(codeart=$C372),tranche,""),COLUMN(H:H)/2*MOD(COLUMN(G:G),2)),""),IFERROR(SMALL(IF((codetiers=$A372)*(codeart=$C372),prixu,""),COLUMN(G:G)/2*MOD(COLUMN(H:H),2)),""))</f>
        <v/>
      </c>
      <c r="O372" s="28" t="str">
        <f t="array" aca="1" ref="O372" ca="1">CHOOSE(MOD(COLUMN(I:I),2)+1,IFERROR(SMALL(IF((codetiers=$A372)*(codeart=$C372),tranche,""),COLUMN(I:I)/2*MOD(COLUMN(H:H),2)),""),IFERROR(SMALL(IF((codetiers=$A372)*(codeart=$C372),prixu,""),COLUMN(H:H)/2*MOD(COLUMN(I:I),2)),""))</f>
        <v/>
      </c>
      <c r="P372" s="28" t="str">
        <f t="array" aca="1" ref="P372" ca="1">CHOOSE(MOD(COLUMN(J:J),2)+1,IFERROR(SMALL(IF((codetiers=$A372)*(codeart=$C372),tranche,""),COLUMN(J:J)/2*MOD(COLUMN(I:I),2)),""),IFERROR(SMALL(IF((codetiers=$A372)*(codeart=$C372),prixu,""),COLUMN(I:I)/2*MOD(COLUMN(J:J),2)),""))</f>
        <v/>
      </c>
      <c r="Q372" s="28" t="str">
        <f t="array" aca="1" ref="Q372" ca="1">CHOOSE(MOD(COLUMN(K:K),2)+1,IFERROR(SMALL(IF((codetiers=$A372)*(codeart=$C372),tranche,""),COLUMN(K:K)/2*MOD(COLUMN(J:J),2)),""),IFERROR(SMALL(IF((codetiers=$A372)*(codeart=$C372),prixu,""),COLUMN(J:J)/2*MOD(COLUMN(K:K),2)),""))</f>
        <v/>
      </c>
      <c r="R372" s="28" t="str">
        <f t="array" aca="1" ref="R372" ca="1">CHOOSE(MOD(COLUMN(L:L),2)+1,IFERROR(SMALL(IF((codetiers=$A372)*(codeart=$C372),tranche,""),COLUMN(L:L)/2*MOD(COLUMN(K:K),2)),""),IFERROR(SMALL(IF((codetiers=$A372)*(codeart=$C372),prixu,""),COLUMN(K:K)/2*MOD(COLUMN(L:L),2)),""))</f>
        <v/>
      </c>
      <c r="S372" s="28" t="str">
        <f t="array" aca="1" ref="S372" ca="1">CHOOSE(MOD(COLUMN(M:M),2)+1,IFERROR(SMALL(IF((codetiers=$A372)*(codeart=$C372),tranche,""),COLUMN(M:M)/2*MOD(COLUMN(L:L),2)),""),IFERROR(SMALL(IF((codetiers=$A372)*(codeart=$C372),prixu,""),COLUMN(L:L)/2*MOD(COLUMN(M:M),2)),""))</f>
        <v/>
      </c>
    </row>
    <row r="373" spans="1:19">
      <c r="A373" s="26" t="e">
        <f ca="1">INDEX(codetiers,SMALL(colindex,ROW(A372)))</f>
        <v>#NUM!</v>
      </c>
      <c r="B373" s="26" t="e">
        <f ca="1">VLOOKUP($A373,infos,COLUMN(B:B),0)</f>
        <v>#NUM!</v>
      </c>
      <c r="C373" s="26" t="e">
        <f ca="1">INDEX(codeart,SMALL(colindex,ROW(A372)))</f>
        <v>#NUM!</v>
      </c>
      <c r="D373" s="26" t="e">
        <f ca="1">INDEX(infos,SMALL(colindex,ROW(A372)),COLUMN(D:D))</f>
        <v>#NUM!</v>
      </c>
      <c r="E373" s="26" t="e">
        <f ca="1">INDEX(infos,SMALL(colindex,ROW($A372)),COLUMN(E:E))</f>
        <v>#NUM!</v>
      </c>
      <c r="F373" s="26" t="e">
        <f ca="1">INDEX(infos,SMALL(colindex,ROW($A372)),COLUMN(F:F))</f>
        <v>#NUM!</v>
      </c>
      <c r="G373" s="26" t="e">
        <f ca="1">INDEX(infos,SMALL(colindex,ROW($A372)),COLUMN(G:G))</f>
        <v>#NUM!</v>
      </c>
      <c r="H373" s="28" t="str">
        <f t="array" aca="1" ref="H373" ca="1">CHOOSE(MOD(COLUMN(B:B),2)+1,IFERROR(SMALL(IF((codetiers=$A373)*(codeart=$C373),tranche,""),COLUMN(B:B)/2*MOD(COLUMN(A:A),2)),""),IFERROR(SMALL(IF((codetiers=$A373)*(codeart=$C373),prixu,""),COLUMN(A:A)/2*MOD(COLUMN(B:B),2)),""))</f>
        <v/>
      </c>
      <c r="I373" s="28" t="str">
        <f t="array" aca="1" ref="I373" ca="1">CHOOSE(MOD(COLUMN(C:C),2)+1,IFERROR(SMALL(IF((codetiers=$A373)*(codeart=$C373),tranche,""),COLUMN(C:C)/2*MOD(COLUMN(B:B),2)),""),IFERROR(SMALL(IF((codetiers=$A373)*(codeart=$C373),prixu,""),COLUMN(B:B)/2*MOD(COLUMN(C:C),2)),""))</f>
        <v/>
      </c>
      <c r="J373" s="28" t="str">
        <f t="array" aca="1" ref="J373" ca="1">CHOOSE(MOD(COLUMN(D:D),2)+1,IFERROR(SMALL(IF((codetiers=$A373)*(codeart=$C373),tranche,""),COLUMN(D:D)/2*MOD(COLUMN(C:C),2)),""),IFERROR(SMALL(IF((codetiers=$A373)*(codeart=$C373),prixu,""),COLUMN(C:C)/2*MOD(COLUMN(D:D),2)),""))</f>
        <v/>
      </c>
      <c r="K373" s="28" t="str">
        <f t="array" aca="1" ref="K373" ca="1">CHOOSE(MOD(COLUMN(E:E),2)+1,IFERROR(SMALL(IF((codetiers=$A373)*(codeart=$C373),tranche,""),COLUMN(E:E)/2*MOD(COLUMN(D:D),2)),""),IFERROR(SMALL(IF((codetiers=$A373)*(codeart=$C373),prixu,""),COLUMN(D:D)/2*MOD(COLUMN(E:E),2)),""))</f>
        <v/>
      </c>
      <c r="L373" s="28" t="str">
        <f t="array" aca="1" ref="L373" ca="1">CHOOSE(MOD(COLUMN(F:F),2)+1,IFERROR(SMALL(IF((codetiers=$A373)*(codeart=$C373),tranche,""),COLUMN(F:F)/2*MOD(COLUMN(E:E),2)),""),IFERROR(SMALL(IF((codetiers=$A373)*(codeart=$C373),prixu,""),COLUMN(E:E)/2*MOD(COLUMN(F:F),2)),""))</f>
        <v/>
      </c>
      <c r="M373" s="28" t="str">
        <f t="array" aca="1" ref="M373" ca="1">CHOOSE(MOD(COLUMN(G:G),2)+1,IFERROR(SMALL(IF((codetiers=$A373)*(codeart=$C373),tranche,""),COLUMN(G:G)/2*MOD(COLUMN(F:F),2)),""),IFERROR(SMALL(IF((codetiers=$A373)*(codeart=$C373),prixu,""),COLUMN(F:F)/2*MOD(COLUMN(G:G),2)),""))</f>
        <v/>
      </c>
      <c r="N373" s="28" t="str">
        <f t="array" aca="1" ref="N373" ca="1">CHOOSE(MOD(COLUMN(H:H),2)+1,IFERROR(SMALL(IF((codetiers=$A373)*(codeart=$C373),tranche,""),COLUMN(H:H)/2*MOD(COLUMN(G:G),2)),""),IFERROR(SMALL(IF((codetiers=$A373)*(codeart=$C373),prixu,""),COLUMN(G:G)/2*MOD(COLUMN(H:H),2)),""))</f>
        <v/>
      </c>
      <c r="O373" s="28" t="str">
        <f t="array" aca="1" ref="O373" ca="1">CHOOSE(MOD(COLUMN(I:I),2)+1,IFERROR(SMALL(IF((codetiers=$A373)*(codeart=$C373),tranche,""),COLUMN(I:I)/2*MOD(COLUMN(H:H),2)),""),IFERROR(SMALL(IF((codetiers=$A373)*(codeart=$C373),prixu,""),COLUMN(H:H)/2*MOD(COLUMN(I:I),2)),""))</f>
        <v/>
      </c>
      <c r="P373" s="28" t="str">
        <f t="array" aca="1" ref="P373" ca="1">CHOOSE(MOD(COLUMN(J:J),2)+1,IFERROR(SMALL(IF((codetiers=$A373)*(codeart=$C373),tranche,""),COLUMN(J:J)/2*MOD(COLUMN(I:I),2)),""),IFERROR(SMALL(IF((codetiers=$A373)*(codeart=$C373),prixu,""),COLUMN(I:I)/2*MOD(COLUMN(J:J),2)),""))</f>
        <v/>
      </c>
      <c r="Q373" s="28" t="str">
        <f t="array" aca="1" ref="Q373" ca="1">CHOOSE(MOD(COLUMN(K:K),2)+1,IFERROR(SMALL(IF((codetiers=$A373)*(codeart=$C373),tranche,""),COLUMN(K:K)/2*MOD(COLUMN(J:J),2)),""),IFERROR(SMALL(IF((codetiers=$A373)*(codeart=$C373),prixu,""),COLUMN(J:J)/2*MOD(COLUMN(K:K),2)),""))</f>
        <v/>
      </c>
      <c r="R373" s="28" t="str">
        <f t="array" aca="1" ref="R373" ca="1">CHOOSE(MOD(COLUMN(L:L),2)+1,IFERROR(SMALL(IF((codetiers=$A373)*(codeart=$C373),tranche,""),COLUMN(L:L)/2*MOD(COLUMN(K:K),2)),""),IFERROR(SMALL(IF((codetiers=$A373)*(codeart=$C373),prixu,""),COLUMN(K:K)/2*MOD(COLUMN(L:L),2)),""))</f>
        <v/>
      </c>
      <c r="S373" s="28" t="str">
        <f t="array" aca="1" ref="S373" ca="1">CHOOSE(MOD(COLUMN(M:M),2)+1,IFERROR(SMALL(IF((codetiers=$A373)*(codeart=$C373),tranche,""),COLUMN(M:M)/2*MOD(COLUMN(L:L),2)),""),IFERROR(SMALL(IF((codetiers=$A373)*(codeart=$C373),prixu,""),COLUMN(L:L)/2*MOD(COLUMN(M:M),2)),""))</f>
        <v/>
      </c>
    </row>
    <row r="374" spans="1:19">
      <c r="A374" s="26" t="e">
        <f ca="1">INDEX(codetiers,SMALL(colindex,ROW(A373)))</f>
        <v>#NUM!</v>
      </c>
      <c r="B374" s="26" t="e">
        <f ca="1">VLOOKUP($A374,infos,COLUMN(B:B),0)</f>
        <v>#NUM!</v>
      </c>
      <c r="C374" s="26" t="e">
        <f ca="1">INDEX(codeart,SMALL(colindex,ROW(A373)))</f>
        <v>#NUM!</v>
      </c>
      <c r="D374" s="26" t="e">
        <f ca="1">INDEX(infos,SMALL(colindex,ROW(A373)),COLUMN(D:D))</f>
        <v>#NUM!</v>
      </c>
      <c r="E374" s="26" t="e">
        <f ca="1">INDEX(infos,SMALL(colindex,ROW($A373)),COLUMN(E:E))</f>
        <v>#NUM!</v>
      </c>
      <c r="F374" s="26" t="e">
        <f ca="1">INDEX(infos,SMALL(colindex,ROW($A373)),COLUMN(F:F))</f>
        <v>#NUM!</v>
      </c>
      <c r="G374" s="26" t="e">
        <f ca="1">INDEX(infos,SMALL(colindex,ROW($A373)),COLUMN(G:G))</f>
        <v>#NUM!</v>
      </c>
      <c r="H374" s="28" t="str">
        <f t="array" aca="1" ref="H374" ca="1">CHOOSE(MOD(COLUMN(B:B),2)+1,IFERROR(SMALL(IF((codetiers=$A374)*(codeart=$C374),tranche,""),COLUMN(B:B)/2*MOD(COLUMN(A:A),2)),""),IFERROR(SMALL(IF((codetiers=$A374)*(codeart=$C374),prixu,""),COLUMN(A:A)/2*MOD(COLUMN(B:B),2)),""))</f>
        <v/>
      </c>
      <c r="I374" s="28" t="str">
        <f t="array" aca="1" ref="I374" ca="1">CHOOSE(MOD(COLUMN(C:C),2)+1,IFERROR(SMALL(IF((codetiers=$A374)*(codeart=$C374),tranche,""),COLUMN(C:C)/2*MOD(COLUMN(B:B),2)),""),IFERROR(SMALL(IF((codetiers=$A374)*(codeart=$C374),prixu,""),COLUMN(B:B)/2*MOD(COLUMN(C:C),2)),""))</f>
        <v/>
      </c>
      <c r="J374" s="28" t="str">
        <f t="array" aca="1" ref="J374" ca="1">CHOOSE(MOD(COLUMN(D:D),2)+1,IFERROR(SMALL(IF((codetiers=$A374)*(codeart=$C374),tranche,""),COLUMN(D:D)/2*MOD(COLUMN(C:C),2)),""),IFERROR(SMALL(IF((codetiers=$A374)*(codeart=$C374),prixu,""),COLUMN(C:C)/2*MOD(COLUMN(D:D),2)),""))</f>
        <v/>
      </c>
      <c r="K374" s="28" t="str">
        <f t="array" aca="1" ref="K374" ca="1">CHOOSE(MOD(COLUMN(E:E),2)+1,IFERROR(SMALL(IF((codetiers=$A374)*(codeart=$C374),tranche,""),COLUMN(E:E)/2*MOD(COLUMN(D:D),2)),""),IFERROR(SMALL(IF((codetiers=$A374)*(codeart=$C374),prixu,""),COLUMN(D:D)/2*MOD(COLUMN(E:E),2)),""))</f>
        <v/>
      </c>
      <c r="L374" s="28" t="str">
        <f t="array" aca="1" ref="L374" ca="1">CHOOSE(MOD(COLUMN(F:F),2)+1,IFERROR(SMALL(IF((codetiers=$A374)*(codeart=$C374),tranche,""),COLUMN(F:F)/2*MOD(COLUMN(E:E),2)),""),IFERROR(SMALL(IF((codetiers=$A374)*(codeart=$C374),prixu,""),COLUMN(E:E)/2*MOD(COLUMN(F:F),2)),""))</f>
        <v/>
      </c>
      <c r="M374" s="28" t="str">
        <f t="array" aca="1" ref="M374" ca="1">CHOOSE(MOD(COLUMN(G:G),2)+1,IFERROR(SMALL(IF((codetiers=$A374)*(codeart=$C374),tranche,""),COLUMN(G:G)/2*MOD(COLUMN(F:F),2)),""),IFERROR(SMALL(IF((codetiers=$A374)*(codeart=$C374),prixu,""),COLUMN(F:F)/2*MOD(COLUMN(G:G),2)),""))</f>
        <v/>
      </c>
      <c r="N374" s="28" t="str">
        <f t="array" aca="1" ref="N374" ca="1">CHOOSE(MOD(COLUMN(H:H),2)+1,IFERROR(SMALL(IF((codetiers=$A374)*(codeart=$C374),tranche,""),COLUMN(H:H)/2*MOD(COLUMN(G:G),2)),""),IFERROR(SMALL(IF((codetiers=$A374)*(codeart=$C374),prixu,""),COLUMN(G:G)/2*MOD(COLUMN(H:H),2)),""))</f>
        <v/>
      </c>
      <c r="O374" s="28" t="str">
        <f t="array" aca="1" ref="O374" ca="1">CHOOSE(MOD(COLUMN(I:I),2)+1,IFERROR(SMALL(IF((codetiers=$A374)*(codeart=$C374),tranche,""),COLUMN(I:I)/2*MOD(COLUMN(H:H),2)),""),IFERROR(SMALL(IF((codetiers=$A374)*(codeart=$C374),prixu,""),COLUMN(H:H)/2*MOD(COLUMN(I:I),2)),""))</f>
        <v/>
      </c>
      <c r="P374" s="28" t="str">
        <f t="array" aca="1" ref="P374" ca="1">CHOOSE(MOD(COLUMN(J:J),2)+1,IFERROR(SMALL(IF((codetiers=$A374)*(codeart=$C374),tranche,""),COLUMN(J:J)/2*MOD(COLUMN(I:I),2)),""),IFERROR(SMALL(IF((codetiers=$A374)*(codeart=$C374),prixu,""),COLUMN(I:I)/2*MOD(COLUMN(J:J),2)),""))</f>
        <v/>
      </c>
      <c r="Q374" s="28" t="str">
        <f t="array" aca="1" ref="Q374" ca="1">CHOOSE(MOD(COLUMN(K:K),2)+1,IFERROR(SMALL(IF((codetiers=$A374)*(codeart=$C374),tranche,""),COLUMN(K:K)/2*MOD(COLUMN(J:J),2)),""),IFERROR(SMALL(IF((codetiers=$A374)*(codeart=$C374),prixu,""),COLUMN(J:J)/2*MOD(COLUMN(K:K),2)),""))</f>
        <v/>
      </c>
      <c r="R374" s="28" t="str">
        <f t="array" aca="1" ref="R374" ca="1">CHOOSE(MOD(COLUMN(L:L),2)+1,IFERROR(SMALL(IF((codetiers=$A374)*(codeart=$C374),tranche,""),COLUMN(L:L)/2*MOD(COLUMN(K:K),2)),""),IFERROR(SMALL(IF((codetiers=$A374)*(codeart=$C374),prixu,""),COLUMN(K:K)/2*MOD(COLUMN(L:L),2)),""))</f>
        <v/>
      </c>
      <c r="S374" s="28" t="str">
        <f t="array" aca="1" ref="S374" ca="1">CHOOSE(MOD(COLUMN(M:M),2)+1,IFERROR(SMALL(IF((codetiers=$A374)*(codeart=$C374),tranche,""),COLUMN(M:M)/2*MOD(COLUMN(L:L),2)),""),IFERROR(SMALL(IF((codetiers=$A374)*(codeart=$C374),prixu,""),COLUMN(L:L)/2*MOD(COLUMN(M:M),2)),""))</f>
        <v/>
      </c>
    </row>
    <row r="375" spans="1:19">
      <c r="A375" s="26" t="e">
        <f ca="1">INDEX(codetiers,SMALL(colindex,ROW(A374)))</f>
        <v>#NUM!</v>
      </c>
      <c r="B375" s="26" t="e">
        <f ca="1">VLOOKUP($A375,infos,COLUMN(B:B),0)</f>
        <v>#NUM!</v>
      </c>
      <c r="C375" s="26" t="e">
        <f ca="1">INDEX(codeart,SMALL(colindex,ROW(A374)))</f>
        <v>#NUM!</v>
      </c>
      <c r="D375" s="26" t="e">
        <f ca="1">INDEX(infos,SMALL(colindex,ROW(A374)),COLUMN(D:D))</f>
        <v>#NUM!</v>
      </c>
      <c r="E375" s="26" t="e">
        <f ca="1">INDEX(infos,SMALL(colindex,ROW($A374)),COLUMN(E:E))</f>
        <v>#NUM!</v>
      </c>
      <c r="F375" s="26" t="e">
        <f ca="1">INDEX(infos,SMALL(colindex,ROW($A374)),COLUMN(F:F))</f>
        <v>#NUM!</v>
      </c>
      <c r="G375" s="26" t="e">
        <f ca="1">INDEX(infos,SMALL(colindex,ROW($A374)),COLUMN(G:G))</f>
        <v>#NUM!</v>
      </c>
      <c r="H375" s="28" t="str">
        <f t="array" aca="1" ref="H375" ca="1">CHOOSE(MOD(COLUMN(B:B),2)+1,IFERROR(SMALL(IF((codetiers=$A375)*(codeart=$C375),tranche,""),COLUMN(B:B)/2*MOD(COLUMN(A:A),2)),""),IFERROR(SMALL(IF((codetiers=$A375)*(codeart=$C375),prixu,""),COLUMN(A:A)/2*MOD(COLUMN(B:B),2)),""))</f>
        <v/>
      </c>
      <c r="I375" s="28" t="str">
        <f t="array" aca="1" ref="I375" ca="1">CHOOSE(MOD(COLUMN(C:C),2)+1,IFERROR(SMALL(IF((codetiers=$A375)*(codeart=$C375),tranche,""),COLUMN(C:C)/2*MOD(COLUMN(B:B),2)),""),IFERROR(SMALL(IF((codetiers=$A375)*(codeart=$C375),prixu,""),COLUMN(B:B)/2*MOD(COLUMN(C:C),2)),""))</f>
        <v/>
      </c>
      <c r="J375" s="28" t="str">
        <f t="array" aca="1" ref="J375" ca="1">CHOOSE(MOD(COLUMN(D:D),2)+1,IFERROR(SMALL(IF((codetiers=$A375)*(codeart=$C375),tranche,""),COLUMN(D:D)/2*MOD(COLUMN(C:C),2)),""),IFERROR(SMALL(IF((codetiers=$A375)*(codeart=$C375),prixu,""),COLUMN(C:C)/2*MOD(COLUMN(D:D),2)),""))</f>
        <v/>
      </c>
      <c r="K375" s="28" t="str">
        <f t="array" aca="1" ref="K375" ca="1">CHOOSE(MOD(COLUMN(E:E),2)+1,IFERROR(SMALL(IF((codetiers=$A375)*(codeart=$C375),tranche,""),COLUMN(E:E)/2*MOD(COLUMN(D:D),2)),""),IFERROR(SMALL(IF((codetiers=$A375)*(codeart=$C375),prixu,""),COLUMN(D:D)/2*MOD(COLUMN(E:E),2)),""))</f>
        <v/>
      </c>
      <c r="L375" s="28" t="str">
        <f t="array" aca="1" ref="L375" ca="1">CHOOSE(MOD(COLUMN(F:F),2)+1,IFERROR(SMALL(IF((codetiers=$A375)*(codeart=$C375),tranche,""),COLUMN(F:F)/2*MOD(COLUMN(E:E),2)),""),IFERROR(SMALL(IF((codetiers=$A375)*(codeart=$C375),prixu,""),COLUMN(E:E)/2*MOD(COLUMN(F:F),2)),""))</f>
        <v/>
      </c>
      <c r="M375" s="28" t="str">
        <f t="array" aca="1" ref="M375" ca="1">CHOOSE(MOD(COLUMN(G:G),2)+1,IFERROR(SMALL(IF((codetiers=$A375)*(codeart=$C375),tranche,""),COLUMN(G:G)/2*MOD(COLUMN(F:F),2)),""),IFERROR(SMALL(IF((codetiers=$A375)*(codeart=$C375),prixu,""),COLUMN(F:F)/2*MOD(COLUMN(G:G),2)),""))</f>
        <v/>
      </c>
      <c r="N375" s="28" t="str">
        <f t="array" aca="1" ref="N375" ca="1">CHOOSE(MOD(COLUMN(H:H),2)+1,IFERROR(SMALL(IF((codetiers=$A375)*(codeart=$C375),tranche,""),COLUMN(H:H)/2*MOD(COLUMN(G:G),2)),""),IFERROR(SMALL(IF((codetiers=$A375)*(codeart=$C375),prixu,""),COLUMN(G:G)/2*MOD(COLUMN(H:H),2)),""))</f>
        <v/>
      </c>
      <c r="O375" s="28" t="str">
        <f t="array" aca="1" ref="O375" ca="1">CHOOSE(MOD(COLUMN(I:I),2)+1,IFERROR(SMALL(IF((codetiers=$A375)*(codeart=$C375),tranche,""),COLUMN(I:I)/2*MOD(COLUMN(H:H),2)),""),IFERROR(SMALL(IF((codetiers=$A375)*(codeart=$C375),prixu,""),COLUMN(H:H)/2*MOD(COLUMN(I:I),2)),""))</f>
        <v/>
      </c>
      <c r="P375" s="28" t="str">
        <f t="array" aca="1" ref="P375" ca="1">CHOOSE(MOD(COLUMN(J:J),2)+1,IFERROR(SMALL(IF((codetiers=$A375)*(codeart=$C375),tranche,""),COLUMN(J:J)/2*MOD(COLUMN(I:I),2)),""),IFERROR(SMALL(IF((codetiers=$A375)*(codeart=$C375),prixu,""),COLUMN(I:I)/2*MOD(COLUMN(J:J),2)),""))</f>
        <v/>
      </c>
      <c r="Q375" s="28" t="str">
        <f t="array" aca="1" ref="Q375" ca="1">CHOOSE(MOD(COLUMN(K:K),2)+1,IFERROR(SMALL(IF((codetiers=$A375)*(codeart=$C375),tranche,""),COLUMN(K:K)/2*MOD(COLUMN(J:J),2)),""),IFERROR(SMALL(IF((codetiers=$A375)*(codeart=$C375),prixu,""),COLUMN(J:J)/2*MOD(COLUMN(K:K),2)),""))</f>
        <v/>
      </c>
      <c r="R375" s="28" t="str">
        <f t="array" aca="1" ref="R375" ca="1">CHOOSE(MOD(COLUMN(L:L),2)+1,IFERROR(SMALL(IF((codetiers=$A375)*(codeart=$C375),tranche,""),COLUMN(L:L)/2*MOD(COLUMN(K:K),2)),""),IFERROR(SMALL(IF((codetiers=$A375)*(codeart=$C375),prixu,""),COLUMN(K:K)/2*MOD(COLUMN(L:L),2)),""))</f>
        <v/>
      </c>
      <c r="S375" s="28" t="str">
        <f t="array" aca="1" ref="S375" ca="1">CHOOSE(MOD(COLUMN(M:M),2)+1,IFERROR(SMALL(IF((codetiers=$A375)*(codeart=$C375),tranche,""),COLUMN(M:M)/2*MOD(COLUMN(L:L),2)),""),IFERROR(SMALL(IF((codetiers=$A375)*(codeart=$C375),prixu,""),COLUMN(L:L)/2*MOD(COLUMN(M:M),2)),""))</f>
        <v/>
      </c>
    </row>
    <row r="376" spans="1:19">
      <c r="A376" s="26" t="e">
        <f ca="1">INDEX(codetiers,SMALL(colindex,ROW(A375)))</f>
        <v>#NUM!</v>
      </c>
      <c r="B376" s="26" t="e">
        <f ca="1">VLOOKUP($A376,infos,COLUMN(B:B),0)</f>
        <v>#NUM!</v>
      </c>
      <c r="C376" s="26" t="e">
        <f ca="1">INDEX(codeart,SMALL(colindex,ROW(A375)))</f>
        <v>#NUM!</v>
      </c>
      <c r="D376" s="26" t="e">
        <f ca="1">INDEX(infos,SMALL(colindex,ROW(A375)),COLUMN(D:D))</f>
        <v>#NUM!</v>
      </c>
      <c r="E376" s="26" t="e">
        <f ca="1">INDEX(infos,SMALL(colindex,ROW($A375)),COLUMN(E:E))</f>
        <v>#NUM!</v>
      </c>
      <c r="F376" s="26" t="e">
        <f ca="1">INDEX(infos,SMALL(colindex,ROW($A375)),COLUMN(F:F))</f>
        <v>#NUM!</v>
      </c>
      <c r="G376" s="26" t="e">
        <f ca="1">INDEX(infos,SMALL(colindex,ROW($A375)),COLUMN(G:G))</f>
        <v>#NUM!</v>
      </c>
      <c r="H376" s="28" t="str">
        <f t="array" aca="1" ref="H376" ca="1">CHOOSE(MOD(COLUMN(B:B),2)+1,IFERROR(SMALL(IF((codetiers=$A376)*(codeart=$C376),tranche,""),COLUMN(B:B)/2*MOD(COLUMN(A:A),2)),""),IFERROR(SMALL(IF((codetiers=$A376)*(codeart=$C376),prixu,""),COLUMN(A:A)/2*MOD(COLUMN(B:B),2)),""))</f>
        <v/>
      </c>
      <c r="I376" s="28" t="str">
        <f t="array" aca="1" ref="I376" ca="1">CHOOSE(MOD(COLUMN(C:C),2)+1,IFERROR(SMALL(IF((codetiers=$A376)*(codeart=$C376),tranche,""),COLUMN(C:C)/2*MOD(COLUMN(B:B),2)),""),IFERROR(SMALL(IF((codetiers=$A376)*(codeart=$C376),prixu,""),COLUMN(B:B)/2*MOD(COLUMN(C:C),2)),""))</f>
        <v/>
      </c>
      <c r="J376" s="28" t="str">
        <f t="array" aca="1" ref="J376" ca="1">CHOOSE(MOD(COLUMN(D:D),2)+1,IFERROR(SMALL(IF((codetiers=$A376)*(codeart=$C376),tranche,""),COLUMN(D:D)/2*MOD(COLUMN(C:C),2)),""),IFERROR(SMALL(IF((codetiers=$A376)*(codeart=$C376),prixu,""),COLUMN(C:C)/2*MOD(COLUMN(D:D),2)),""))</f>
        <v/>
      </c>
      <c r="K376" s="28" t="str">
        <f t="array" aca="1" ref="K376" ca="1">CHOOSE(MOD(COLUMN(E:E),2)+1,IFERROR(SMALL(IF((codetiers=$A376)*(codeart=$C376),tranche,""),COLUMN(E:E)/2*MOD(COLUMN(D:D),2)),""),IFERROR(SMALL(IF((codetiers=$A376)*(codeart=$C376),prixu,""),COLUMN(D:D)/2*MOD(COLUMN(E:E),2)),""))</f>
        <v/>
      </c>
      <c r="L376" s="28" t="str">
        <f t="array" aca="1" ref="L376" ca="1">CHOOSE(MOD(COLUMN(F:F),2)+1,IFERROR(SMALL(IF((codetiers=$A376)*(codeart=$C376),tranche,""),COLUMN(F:F)/2*MOD(COLUMN(E:E),2)),""),IFERROR(SMALL(IF((codetiers=$A376)*(codeart=$C376),prixu,""),COLUMN(E:E)/2*MOD(COLUMN(F:F),2)),""))</f>
        <v/>
      </c>
      <c r="M376" s="28" t="str">
        <f t="array" aca="1" ref="M376" ca="1">CHOOSE(MOD(COLUMN(G:G),2)+1,IFERROR(SMALL(IF((codetiers=$A376)*(codeart=$C376),tranche,""),COLUMN(G:G)/2*MOD(COLUMN(F:F),2)),""),IFERROR(SMALL(IF((codetiers=$A376)*(codeart=$C376),prixu,""),COLUMN(F:F)/2*MOD(COLUMN(G:G),2)),""))</f>
        <v/>
      </c>
      <c r="N376" s="28" t="str">
        <f t="array" aca="1" ref="N376" ca="1">CHOOSE(MOD(COLUMN(H:H),2)+1,IFERROR(SMALL(IF((codetiers=$A376)*(codeart=$C376),tranche,""),COLUMN(H:H)/2*MOD(COLUMN(G:G),2)),""),IFERROR(SMALL(IF((codetiers=$A376)*(codeart=$C376),prixu,""),COLUMN(G:G)/2*MOD(COLUMN(H:H),2)),""))</f>
        <v/>
      </c>
      <c r="O376" s="28" t="str">
        <f t="array" aca="1" ref="O376" ca="1">CHOOSE(MOD(COLUMN(I:I),2)+1,IFERROR(SMALL(IF((codetiers=$A376)*(codeart=$C376),tranche,""),COLUMN(I:I)/2*MOD(COLUMN(H:H),2)),""),IFERROR(SMALL(IF((codetiers=$A376)*(codeart=$C376),prixu,""),COLUMN(H:H)/2*MOD(COLUMN(I:I),2)),""))</f>
        <v/>
      </c>
      <c r="P376" s="28" t="str">
        <f t="array" aca="1" ref="P376" ca="1">CHOOSE(MOD(COLUMN(J:J),2)+1,IFERROR(SMALL(IF((codetiers=$A376)*(codeart=$C376),tranche,""),COLUMN(J:J)/2*MOD(COLUMN(I:I),2)),""),IFERROR(SMALL(IF((codetiers=$A376)*(codeart=$C376),prixu,""),COLUMN(I:I)/2*MOD(COLUMN(J:J),2)),""))</f>
        <v/>
      </c>
      <c r="Q376" s="28" t="str">
        <f t="array" aca="1" ref="Q376" ca="1">CHOOSE(MOD(COLUMN(K:K),2)+1,IFERROR(SMALL(IF((codetiers=$A376)*(codeart=$C376),tranche,""),COLUMN(K:K)/2*MOD(COLUMN(J:J),2)),""),IFERROR(SMALL(IF((codetiers=$A376)*(codeart=$C376),prixu,""),COLUMN(J:J)/2*MOD(COLUMN(K:K),2)),""))</f>
        <v/>
      </c>
      <c r="R376" s="28" t="str">
        <f t="array" aca="1" ref="R376" ca="1">CHOOSE(MOD(COLUMN(L:L),2)+1,IFERROR(SMALL(IF((codetiers=$A376)*(codeart=$C376),tranche,""),COLUMN(L:L)/2*MOD(COLUMN(K:K),2)),""),IFERROR(SMALL(IF((codetiers=$A376)*(codeart=$C376),prixu,""),COLUMN(K:K)/2*MOD(COLUMN(L:L),2)),""))</f>
        <v/>
      </c>
      <c r="S376" s="28" t="str">
        <f t="array" aca="1" ref="S376" ca="1">CHOOSE(MOD(COLUMN(M:M),2)+1,IFERROR(SMALL(IF((codetiers=$A376)*(codeart=$C376),tranche,""),COLUMN(M:M)/2*MOD(COLUMN(L:L),2)),""),IFERROR(SMALL(IF((codetiers=$A376)*(codeart=$C376),prixu,""),COLUMN(L:L)/2*MOD(COLUMN(M:M),2)),""))</f>
        <v/>
      </c>
    </row>
    <row r="377" spans="1:19">
      <c r="A377" s="26" t="e">
        <f ca="1">INDEX(codetiers,SMALL(colindex,ROW(A376)))</f>
        <v>#NUM!</v>
      </c>
      <c r="B377" s="26" t="e">
        <f ca="1">VLOOKUP($A377,infos,COLUMN(B:B),0)</f>
        <v>#NUM!</v>
      </c>
      <c r="C377" s="26" t="e">
        <f ca="1">INDEX(codeart,SMALL(colindex,ROW(A376)))</f>
        <v>#NUM!</v>
      </c>
      <c r="D377" s="26" t="e">
        <f ca="1">INDEX(infos,SMALL(colindex,ROW(A376)),COLUMN(D:D))</f>
        <v>#NUM!</v>
      </c>
      <c r="E377" s="26" t="e">
        <f ca="1">INDEX(infos,SMALL(colindex,ROW($A376)),COLUMN(E:E))</f>
        <v>#NUM!</v>
      </c>
      <c r="F377" s="26" t="e">
        <f ca="1">INDEX(infos,SMALL(colindex,ROW($A376)),COLUMN(F:F))</f>
        <v>#NUM!</v>
      </c>
      <c r="G377" s="26" t="e">
        <f ca="1">INDEX(infos,SMALL(colindex,ROW($A376)),COLUMN(G:G))</f>
        <v>#NUM!</v>
      </c>
      <c r="H377" s="28" t="str">
        <f t="array" aca="1" ref="H377" ca="1">CHOOSE(MOD(COLUMN(B:B),2)+1,IFERROR(SMALL(IF((codetiers=$A377)*(codeart=$C377),tranche,""),COLUMN(B:B)/2*MOD(COLUMN(A:A),2)),""),IFERROR(SMALL(IF((codetiers=$A377)*(codeart=$C377),prixu,""),COLUMN(A:A)/2*MOD(COLUMN(B:B),2)),""))</f>
        <v/>
      </c>
      <c r="I377" s="28" t="str">
        <f t="array" aca="1" ref="I377" ca="1">CHOOSE(MOD(COLUMN(C:C),2)+1,IFERROR(SMALL(IF((codetiers=$A377)*(codeart=$C377),tranche,""),COLUMN(C:C)/2*MOD(COLUMN(B:B),2)),""),IFERROR(SMALL(IF((codetiers=$A377)*(codeart=$C377),prixu,""),COLUMN(B:B)/2*MOD(COLUMN(C:C),2)),""))</f>
        <v/>
      </c>
      <c r="J377" s="28" t="str">
        <f t="array" aca="1" ref="J377" ca="1">CHOOSE(MOD(COLUMN(D:D),2)+1,IFERROR(SMALL(IF((codetiers=$A377)*(codeart=$C377),tranche,""),COLUMN(D:D)/2*MOD(COLUMN(C:C),2)),""),IFERROR(SMALL(IF((codetiers=$A377)*(codeart=$C377),prixu,""),COLUMN(C:C)/2*MOD(COLUMN(D:D),2)),""))</f>
        <v/>
      </c>
      <c r="K377" s="28" t="str">
        <f t="array" aca="1" ref="K377" ca="1">CHOOSE(MOD(COLUMN(E:E),2)+1,IFERROR(SMALL(IF((codetiers=$A377)*(codeart=$C377),tranche,""),COLUMN(E:E)/2*MOD(COLUMN(D:D),2)),""),IFERROR(SMALL(IF((codetiers=$A377)*(codeart=$C377),prixu,""),COLUMN(D:D)/2*MOD(COLUMN(E:E),2)),""))</f>
        <v/>
      </c>
      <c r="L377" s="28" t="str">
        <f t="array" aca="1" ref="L377" ca="1">CHOOSE(MOD(COLUMN(F:F),2)+1,IFERROR(SMALL(IF((codetiers=$A377)*(codeart=$C377),tranche,""),COLUMN(F:F)/2*MOD(COLUMN(E:E),2)),""),IFERROR(SMALL(IF((codetiers=$A377)*(codeart=$C377),prixu,""),COLUMN(E:E)/2*MOD(COLUMN(F:F),2)),""))</f>
        <v/>
      </c>
      <c r="M377" s="28" t="str">
        <f t="array" aca="1" ref="M377" ca="1">CHOOSE(MOD(COLUMN(G:G),2)+1,IFERROR(SMALL(IF((codetiers=$A377)*(codeart=$C377),tranche,""),COLUMN(G:G)/2*MOD(COLUMN(F:F),2)),""),IFERROR(SMALL(IF((codetiers=$A377)*(codeart=$C377),prixu,""),COLUMN(F:F)/2*MOD(COLUMN(G:G),2)),""))</f>
        <v/>
      </c>
      <c r="N377" s="28" t="str">
        <f t="array" aca="1" ref="N377" ca="1">CHOOSE(MOD(COLUMN(H:H),2)+1,IFERROR(SMALL(IF((codetiers=$A377)*(codeart=$C377),tranche,""),COLUMN(H:H)/2*MOD(COLUMN(G:G),2)),""),IFERROR(SMALL(IF((codetiers=$A377)*(codeart=$C377),prixu,""),COLUMN(G:G)/2*MOD(COLUMN(H:H),2)),""))</f>
        <v/>
      </c>
      <c r="O377" s="28" t="str">
        <f t="array" aca="1" ref="O377" ca="1">CHOOSE(MOD(COLUMN(I:I),2)+1,IFERROR(SMALL(IF((codetiers=$A377)*(codeart=$C377),tranche,""),COLUMN(I:I)/2*MOD(COLUMN(H:H),2)),""),IFERROR(SMALL(IF((codetiers=$A377)*(codeart=$C377),prixu,""),COLUMN(H:H)/2*MOD(COLUMN(I:I),2)),""))</f>
        <v/>
      </c>
      <c r="P377" s="28" t="str">
        <f t="array" aca="1" ref="P377" ca="1">CHOOSE(MOD(COLUMN(J:J),2)+1,IFERROR(SMALL(IF((codetiers=$A377)*(codeart=$C377),tranche,""),COLUMN(J:J)/2*MOD(COLUMN(I:I),2)),""),IFERROR(SMALL(IF((codetiers=$A377)*(codeart=$C377),prixu,""),COLUMN(I:I)/2*MOD(COLUMN(J:J),2)),""))</f>
        <v/>
      </c>
      <c r="Q377" s="28" t="str">
        <f t="array" aca="1" ref="Q377" ca="1">CHOOSE(MOD(COLUMN(K:K),2)+1,IFERROR(SMALL(IF((codetiers=$A377)*(codeart=$C377),tranche,""),COLUMN(K:K)/2*MOD(COLUMN(J:J),2)),""),IFERROR(SMALL(IF((codetiers=$A377)*(codeart=$C377),prixu,""),COLUMN(J:J)/2*MOD(COLUMN(K:K),2)),""))</f>
        <v/>
      </c>
      <c r="R377" s="28" t="str">
        <f t="array" aca="1" ref="R377" ca="1">CHOOSE(MOD(COLUMN(L:L),2)+1,IFERROR(SMALL(IF((codetiers=$A377)*(codeart=$C377),tranche,""),COLUMN(L:L)/2*MOD(COLUMN(K:K),2)),""),IFERROR(SMALL(IF((codetiers=$A377)*(codeart=$C377),prixu,""),COLUMN(K:K)/2*MOD(COLUMN(L:L),2)),""))</f>
        <v/>
      </c>
      <c r="S377" s="28" t="str">
        <f t="array" aca="1" ref="S377" ca="1">CHOOSE(MOD(COLUMN(M:M),2)+1,IFERROR(SMALL(IF((codetiers=$A377)*(codeart=$C377),tranche,""),COLUMN(M:M)/2*MOD(COLUMN(L:L),2)),""),IFERROR(SMALL(IF((codetiers=$A377)*(codeart=$C377),prixu,""),COLUMN(L:L)/2*MOD(COLUMN(M:M),2)),""))</f>
        <v/>
      </c>
    </row>
    <row r="378" spans="1:19">
      <c r="A378" s="26" t="e">
        <f ca="1">INDEX(codetiers,SMALL(colindex,ROW(A377)))</f>
        <v>#NUM!</v>
      </c>
      <c r="B378" s="26" t="e">
        <f ca="1">VLOOKUP($A378,infos,COLUMN(B:B),0)</f>
        <v>#NUM!</v>
      </c>
      <c r="C378" s="26" t="e">
        <f ca="1">INDEX(codeart,SMALL(colindex,ROW(A377)))</f>
        <v>#NUM!</v>
      </c>
      <c r="D378" s="26" t="e">
        <f ca="1">INDEX(infos,SMALL(colindex,ROW(A377)),COLUMN(D:D))</f>
        <v>#NUM!</v>
      </c>
      <c r="E378" s="26" t="e">
        <f ca="1">INDEX(infos,SMALL(colindex,ROW($A377)),COLUMN(E:E))</f>
        <v>#NUM!</v>
      </c>
      <c r="F378" s="26" t="e">
        <f ca="1">INDEX(infos,SMALL(colindex,ROW($A377)),COLUMN(F:F))</f>
        <v>#NUM!</v>
      </c>
      <c r="G378" s="26" t="e">
        <f ca="1">INDEX(infos,SMALL(colindex,ROW($A377)),COLUMN(G:G))</f>
        <v>#NUM!</v>
      </c>
      <c r="H378" s="28" t="str">
        <f t="array" aca="1" ref="H378" ca="1">CHOOSE(MOD(COLUMN(B:B),2)+1,IFERROR(SMALL(IF((codetiers=$A378)*(codeart=$C378),tranche,""),COLUMN(B:B)/2*MOD(COLUMN(A:A),2)),""),IFERROR(SMALL(IF((codetiers=$A378)*(codeart=$C378),prixu,""),COLUMN(A:A)/2*MOD(COLUMN(B:B),2)),""))</f>
        <v/>
      </c>
      <c r="I378" s="28" t="str">
        <f t="array" aca="1" ref="I378" ca="1">CHOOSE(MOD(COLUMN(C:C),2)+1,IFERROR(SMALL(IF((codetiers=$A378)*(codeart=$C378),tranche,""),COLUMN(C:C)/2*MOD(COLUMN(B:B),2)),""),IFERROR(SMALL(IF((codetiers=$A378)*(codeart=$C378),prixu,""),COLUMN(B:B)/2*MOD(COLUMN(C:C),2)),""))</f>
        <v/>
      </c>
      <c r="J378" s="28" t="str">
        <f t="array" aca="1" ref="J378" ca="1">CHOOSE(MOD(COLUMN(D:D),2)+1,IFERROR(SMALL(IF((codetiers=$A378)*(codeart=$C378),tranche,""),COLUMN(D:D)/2*MOD(COLUMN(C:C),2)),""),IFERROR(SMALL(IF((codetiers=$A378)*(codeart=$C378),prixu,""),COLUMN(C:C)/2*MOD(COLUMN(D:D),2)),""))</f>
        <v/>
      </c>
      <c r="K378" s="28" t="str">
        <f t="array" aca="1" ref="K378" ca="1">CHOOSE(MOD(COLUMN(E:E),2)+1,IFERROR(SMALL(IF((codetiers=$A378)*(codeart=$C378),tranche,""),COLUMN(E:E)/2*MOD(COLUMN(D:D),2)),""),IFERROR(SMALL(IF((codetiers=$A378)*(codeart=$C378),prixu,""),COLUMN(D:D)/2*MOD(COLUMN(E:E),2)),""))</f>
        <v/>
      </c>
      <c r="L378" s="28" t="str">
        <f t="array" aca="1" ref="L378" ca="1">CHOOSE(MOD(COLUMN(F:F),2)+1,IFERROR(SMALL(IF((codetiers=$A378)*(codeart=$C378),tranche,""),COLUMN(F:F)/2*MOD(COLUMN(E:E),2)),""),IFERROR(SMALL(IF((codetiers=$A378)*(codeart=$C378),prixu,""),COLUMN(E:E)/2*MOD(COLUMN(F:F),2)),""))</f>
        <v/>
      </c>
      <c r="M378" s="28" t="str">
        <f t="array" aca="1" ref="M378" ca="1">CHOOSE(MOD(COLUMN(G:G),2)+1,IFERROR(SMALL(IF((codetiers=$A378)*(codeart=$C378),tranche,""),COLUMN(G:G)/2*MOD(COLUMN(F:F),2)),""),IFERROR(SMALL(IF((codetiers=$A378)*(codeart=$C378),prixu,""),COLUMN(F:F)/2*MOD(COLUMN(G:G),2)),""))</f>
        <v/>
      </c>
      <c r="N378" s="28" t="str">
        <f t="array" aca="1" ref="N378" ca="1">CHOOSE(MOD(COLUMN(H:H),2)+1,IFERROR(SMALL(IF((codetiers=$A378)*(codeart=$C378),tranche,""),COLUMN(H:H)/2*MOD(COLUMN(G:G),2)),""),IFERROR(SMALL(IF((codetiers=$A378)*(codeart=$C378),prixu,""),COLUMN(G:G)/2*MOD(COLUMN(H:H),2)),""))</f>
        <v/>
      </c>
      <c r="O378" s="28" t="str">
        <f t="array" aca="1" ref="O378" ca="1">CHOOSE(MOD(COLUMN(I:I),2)+1,IFERROR(SMALL(IF((codetiers=$A378)*(codeart=$C378),tranche,""),COLUMN(I:I)/2*MOD(COLUMN(H:H),2)),""),IFERROR(SMALL(IF((codetiers=$A378)*(codeart=$C378),prixu,""),COLUMN(H:H)/2*MOD(COLUMN(I:I),2)),""))</f>
        <v/>
      </c>
      <c r="P378" s="28" t="str">
        <f t="array" aca="1" ref="P378" ca="1">CHOOSE(MOD(COLUMN(J:J),2)+1,IFERROR(SMALL(IF((codetiers=$A378)*(codeart=$C378),tranche,""),COLUMN(J:J)/2*MOD(COLUMN(I:I),2)),""),IFERROR(SMALL(IF((codetiers=$A378)*(codeart=$C378),prixu,""),COLUMN(I:I)/2*MOD(COLUMN(J:J),2)),""))</f>
        <v/>
      </c>
      <c r="Q378" s="28" t="str">
        <f t="array" aca="1" ref="Q378" ca="1">CHOOSE(MOD(COLUMN(K:K),2)+1,IFERROR(SMALL(IF((codetiers=$A378)*(codeart=$C378),tranche,""),COLUMN(K:K)/2*MOD(COLUMN(J:J),2)),""),IFERROR(SMALL(IF((codetiers=$A378)*(codeart=$C378),prixu,""),COLUMN(J:J)/2*MOD(COLUMN(K:K),2)),""))</f>
        <v/>
      </c>
      <c r="R378" s="28" t="str">
        <f t="array" aca="1" ref="R378" ca="1">CHOOSE(MOD(COLUMN(L:L),2)+1,IFERROR(SMALL(IF((codetiers=$A378)*(codeart=$C378),tranche,""),COLUMN(L:L)/2*MOD(COLUMN(K:K),2)),""),IFERROR(SMALL(IF((codetiers=$A378)*(codeart=$C378),prixu,""),COLUMN(K:K)/2*MOD(COLUMN(L:L),2)),""))</f>
        <v/>
      </c>
      <c r="S378" s="28" t="str">
        <f t="array" aca="1" ref="S378" ca="1">CHOOSE(MOD(COLUMN(M:M),2)+1,IFERROR(SMALL(IF((codetiers=$A378)*(codeart=$C378),tranche,""),COLUMN(M:M)/2*MOD(COLUMN(L:L),2)),""),IFERROR(SMALL(IF((codetiers=$A378)*(codeart=$C378),prixu,""),COLUMN(L:L)/2*MOD(COLUMN(M:M),2)),""))</f>
        <v/>
      </c>
    </row>
    <row r="379" spans="1:19">
      <c r="A379" s="26" t="e">
        <f ca="1">INDEX(codetiers,SMALL(colindex,ROW(A378)))</f>
        <v>#NUM!</v>
      </c>
      <c r="B379" s="26" t="e">
        <f ca="1">VLOOKUP($A379,infos,COLUMN(B:B),0)</f>
        <v>#NUM!</v>
      </c>
      <c r="C379" s="26" t="e">
        <f ca="1">INDEX(codeart,SMALL(colindex,ROW(A378)))</f>
        <v>#NUM!</v>
      </c>
      <c r="D379" s="26" t="e">
        <f ca="1">INDEX(infos,SMALL(colindex,ROW(A378)),COLUMN(D:D))</f>
        <v>#NUM!</v>
      </c>
      <c r="E379" s="26" t="e">
        <f ca="1">INDEX(infos,SMALL(colindex,ROW($A378)),COLUMN(E:E))</f>
        <v>#NUM!</v>
      </c>
      <c r="F379" s="26" t="e">
        <f ca="1">INDEX(infos,SMALL(colindex,ROW($A378)),COLUMN(F:F))</f>
        <v>#NUM!</v>
      </c>
      <c r="G379" s="26" t="e">
        <f ca="1">INDEX(infos,SMALL(colindex,ROW($A378)),COLUMN(G:G))</f>
        <v>#NUM!</v>
      </c>
      <c r="H379" s="28" t="str">
        <f t="array" aca="1" ref="H379" ca="1">CHOOSE(MOD(COLUMN(B:B),2)+1,IFERROR(SMALL(IF((codetiers=$A379)*(codeart=$C379),tranche,""),COLUMN(B:B)/2*MOD(COLUMN(A:A),2)),""),IFERROR(SMALL(IF((codetiers=$A379)*(codeart=$C379),prixu,""),COLUMN(A:A)/2*MOD(COLUMN(B:B),2)),""))</f>
        <v/>
      </c>
      <c r="I379" s="28" t="str">
        <f t="array" aca="1" ref="I379" ca="1">CHOOSE(MOD(COLUMN(C:C),2)+1,IFERROR(SMALL(IF((codetiers=$A379)*(codeart=$C379),tranche,""),COLUMN(C:C)/2*MOD(COLUMN(B:B),2)),""),IFERROR(SMALL(IF((codetiers=$A379)*(codeart=$C379),prixu,""),COLUMN(B:B)/2*MOD(COLUMN(C:C),2)),""))</f>
        <v/>
      </c>
      <c r="J379" s="28" t="str">
        <f t="array" aca="1" ref="J379" ca="1">CHOOSE(MOD(COLUMN(D:D),2)+1,IFERROR(SMALL(IF((codetiers=$A379)*(codeart=$C379),tranche,""),COLUMN(D:D)/2*MOD(COLUMN(C:C),2)),""),IFERROR(SMALL(IF((codetiers=$A379)*(codeart=$C379),prixu,""),COLUMN(C:C)/2*MOD(COLUMN(D:D),2)),""))</f>
        <v/>
      </c>
      <c r="K379" s="28" t="str">
        <f t="array" aca="1" ref="K379" ca="1">CHOOSE(MOD(COLUMN(E:E),2)+1,IFERROR(SMALL(IF((codetiers=$A379)*(codeart=$C379),tranche,""),COLUMN(E:E)/2*MOD(COLUMN(D:D),2)),""),IFERROR(SMALL(IF((codetiers=$A379)*(codeart=$C379),prixu,""),COLUMN(D:D)/2*MOD(COLUMN(E:E),2)),""))</f>
        <v/>
      </c>
      <c r="L379" s="28" t="str">
        <f t="array" aca="1" ref="L379" ca="1">CHOOSE(MOD(COLUMN(F:F),2)+1,IFERROR(SMALL(IF((codetiers=$A379)*(codeart=$C379),tranche,""),COLUMN(F:F)/2*MOD(COLUMN(E:E),2)),""),IFERROR(SMALL(IF((codetiers=$A379)*(codeart=$C379),prixu,""),COLUMN(E:E)/2*MOD(COLUMN(F:F),2)),""))</f>
        <v/>
      </c>
      <c r="M379" s="28" t="str">
        <f t="array" aca="1" ref="M379" ca="1">CHOOSE(MOD(COLUMN(G:G),2)+1,IFERROR(SMALL(IF((codetiers=$A379)*(codeart=$C379),tranche,""),COLUMN(G:G)/2*MOD(COLUMN(F:F),2)),""),IFERROR(SMALL(IF((codetiers=$A379)*(codeart=$C379),prixu,""),COLUMN(F:F)/2*MOD(COLUMN(G:G),2)),""))</f>
        <v/>
      </c>
      <c r="N379" s="28" t="str">
        <f t="array" aca="1" ref="N379" ca="1">CHOOSE(MOD(COLUMN(H:H),2)+1,IFERROR(SMALL(IF((codetiers=$A379)*(codeart=$C379),tranche,""),COLUMN(H:H)/2*MOD(COLUMN(G:G),2)),""),IFERROR(SMALL(IF((codetiers=$A379)*(codeart=$C379),prixu,""),COLUMN(G:G)/2*MOD(COLUMN(H:H),2)),""))</f>
        <v/>
      </c>
      <c r="O379" s="28" t="str">
        <f t="array" aca="1" ref="O379" ca="1">CHOOSE(MOD(COLUMN(I:I),2)+1,IFERROR(SMALL(IF((codetiers=$A379)*(codeart=$C379),tranche,""),COLUMN(I:I)/2*MOD(COLUMN(H:H),2)),""),IFERROR(SMALL(IF((codetiers=$A379)*(codeart=$C379),prixu,""),COLUMN(H:H)/2*MOD(COLUMN(I:I),2)),""))</f>
        <v/>
      </c>
      <c r="P379" s="28" t="str">
        <f t="array" aca="1" ref="P379" ca="1">CHOOSE(MOD(COLUMN(J:J),2)+1,IFERROR(SMALL(IF((codetiers=$A379)*(codeart=$C379),tranche,""),COLUMN(J:J)/2*MOD(COLUMN(I:I),2)),""),IFERROR(SMALL(IF((codetiers=$A379)*(codeart=$C379),prixu,""),COLUMN(I:I)/2*MOD(COLUMN(J:J),2)),""))</f>
        <v/>
      </c>
      <c r="Q379" s="28" t="str">
        <f t="array" aca="1" ref="Q379" ca="1">CHOOSE(MOD(COLUMN(K:K),2)+1,IFERROR(SMALL(IF((codetiers=$A379)*(codeart=$C379),tranche,""),COLUMN(K:K)/2*MOD(COLUMN(J:J),2)),""),IFERROR(SMALL(IF((codetiers=$A379)*(codeart=$C379),prixu,""),COLUMN(J:J)/2*MOD(COLUMN(K:K),2)),""))</f>
        <v/>
      </c>
      <c r="R379" s="28" t="str">
        <f t="array" aca="1" ref="R379" ca="1">CHOOSE(MOD(COLUMN(L:L),2)+1,IFERROR(SMALL(IF((codetiers=$A379)*(codeart=$C379),tranche,""),COLUMN(L:L)/2*MOD(COLUMN(K:K),2)),""),IFERROR(SMALL(IF((codetiers=$A379)*(codeart=$C379),prixu,""),COLUMN(K:K)/2*MOD(COLUMN(L:L),2)),""))</f>
        <v/>
      </c>
      <c r="S379" s="28" t="str">
        <f t="array" aca="1" ref="S379" ca="1">CHOOSE(MOD(COLUMN(M:M),2)+1,IFERROR(SMALL(IF((codetiers=$A379)*(codeart=$C379),tranche,""),COLUMN(M:M)/2*MOD(COLUMN(L:L),2)),""),IFERROR(SMALL(IF((codetiers=$A379)*(codeart=$C379),prixu,""),COLUMN(L:L)/2*MOD(COLUMN(M:M),2)),""))</f>
        <v/>
      </c>
    </row>
    <row r="380" spans="1:19">
      <c r="A380" s="26" t="e">
        <f ca="1">INDEX(codetiers,SMALL(colindex,ROW(A379)))</f>
        <v>#NUM!</v>
      </c>
      <c r="B380" s="26" t="e">
        <f ca="1">VLOOKUP($A380,infos,COLUMN(B:B),0)</f>
        <v>#NUM!</v>
      </c>
      <c r="C380" s="26" t="e">
        <f ca="1">INDEX(codeart,SMALL(colindex,ROW(A379)))</f>
        <v>#NUM!</v>
      </c>
      <c r="D380" s="26" t="e">
        <f ca="1">INDEX(infos,SMALL(colindex,ROW(A379)),COLUMN(D:D))</f>
        <v>#NUM!</v>
      </c>
      <c r="E380" s="26" t="e">
        <f ca="1">INDEX(infos,SMALL(colindex,ROW($A379)),COLUMN(E:E))</f>
        <v>#NUM!</v>
      </c>
      <c r="F380" s="26" t="e">
        <f ca="1">INDEX(infos,SMALL(colindex,ROW($A379)),COLUMN(F:F))</f>
        <v>#NUM!</v>
      </c>
      <c r="G380" s="26" t="e">
        <f ca="1">INDEX(infos,SMALL(colindex,ROW($A379)),COLUMN(G:G))</f>
        <v>#NUM!</v>
      </c>
      <c r="H380" s="28" t="str">
        <f t="array" aca="1" ref="H380" ca="1">CHOOSE(MOD(COLUMN(B:B),2)+1,IFERROR(SMALL(IF((codetiers=$A380)*(codeart=$C380),tranche,""),COLUMN(B:B)/2*MOD(COLUMN(A:A),2)),""),IFERROR(SMALL(IF((codetiers=$A380)*(codeart=$C380),prixu,""),COLUMN(A:A)/2*MOD(COLUMN(B:B),2)),""))</f>
        <v/>
      </c>
      <c r="I380" s="28" t="str">
        <f t="array" aca="1" ref="I380" ca="1">CHOOSE(MOD(COLUMN(C:C),2)+1,IFERROR(SMALL(IF((codetiers=$A380)*(codeart=$C380),tranche,""),COLUMN(C:C)/2*MOD(COLUMN(B:B),2)),""),IFERROR(SMALL(IF((codetiers=$A380)*(codeart=$C380),prixu,""),COLUMN(B:B)/2*MOD(COLUMN(C:C),2)),""))</f>
        <v/>
      </c>
      <c r="J380" s="28" t="str">
        <f t="array" aca="1" ref="J380" ca="1">CHOOSE(MOD(COLUMN(D:D),2)+1,IFERROR(SMALL(IF((codetiers=$A380)*(codeart=$C380),tranche,""),COLUMN(D:D)/2*MOD(COLUMN(C:C),2)),""),IFERROR(SMALL(IF((codetiers=$A380)*(codeart=$C380),prixu,""),COLUMN(C:C)/2*MOD(COLUMN(D:D),2)),""))</f>
        <v/>
      </c>
      <c r="K380" s="28" t="str">
        <f t="array" aca="1" ref="K380" ca="1">CHOOSE(MOD(COLUMN(E:E),2)+1,IFERROR(SMALL(IF((codetiers=$A380)*(codeart=$C380),tranche,""),COLUMN(E:E)/2*MOD(COLUMN(D:D),2)),""),IFERROR(SMALL(IF((codetiers=$A380)*(codeart=$C380),prixu,""),COLUMN(D:D)/2*MOD(COLUMN(E:E),2)),""))</f>
        <v/>
      </c>
      <c r="L380" s="28" t="str">
        <f t="array" aca="1" ref="L380" ca="1">CHOOSE(MOD(COLUMN(F:F),2)+1,IFERROR(SMALL(IF((codetiers=$A380)*(codeart=$C380),tranche,""),COLUMN(F:F)/2*MOD(COLUMN(E:E),2)),""),IFERROR(SMALL(IF((codetiers=$A380)*(codeart=$C380),prixu,""),COLUMN(E:E)/2*MOD(COLUMN(F:F),2)),""))</f>
        <v/>
      </c>
      <c r="M380" s="28" t="str">
        <f t="array" aca="1" ref="M380" ca="1">CHOOSE(MOD(COLUMN(G:G),2)+1,IFERROR(SMALL(IF((codetiers=$A380)*(codeart=$C380),tranche,""),COLUMN(G:G)/2*MOD(COLUMN(F:F),2)),""),IFERROR(SMALL(IF((codetiers=$A380)*(codeart=$C380),prixu,""),COLUMN(F:F)/2*MOD(COLUMN(G:G),2)),""))</f>
        <v/>
      </c>
      <c r="N380" s="28" t="str">
        <f t="array" aca="1" ref="N380" ca="1">CHOOSE(MOD(COLUMN(H:H),2)+1,IFERROR(SMALL(IF((codetiers=$A380)*(codeart=$C380),tranche,""),COLUMN(H:H)/2*MOD(COLUMN(G:G),2)),""),IFERROR(SMALL(IF((codetiers=$A380)*(codeart=$C380),prixu,""),COLUMN(G:G)/2*MOD(COLUMN(H:H),2)),""))</f>
        <v/>
      </c>
      <c r="O380" s="28" t="str">
        <f t="array" aca="1" ref="O380" ca="1">CHOOSE(MOD(COLUMN(I:I),2)+1,IFERROR(SMALL(IF((codetiers=$A380)*(codeart=$C380),tranche,""),COLUMN(I:I)/2*MOD(COLUMN(H:H),2)),""),IFERROR(SMALL(IF((codetiers=$A380)*(codeart=$C380),prixu,""),COLUMN(H:H)/2*MOD(COLUMN(I:I),2)),""))</f>
        <v/>
      </c>
      <c r="P380" s="28" t="str">
        <f t="array" aca="1" ref="P380" ca="1">CHOOSE(MOD(COLUMN(J:J),2)+1,IFERROR(SMALL(IF((codetiers=$A380)*(codeart=$C380),tranche,""),COLUMN(J:J)/2*MOD(COLUMN(I:I),2)),""),IFERROR(SMALL(IF((codetiers=$A380)*(codeart=$C380),prixu,""),COLUMN(I:I)/2*MOD(COLUMN(J:J),2)),""))</f>
        <v/>
      </c>
      <c r="Q380" s="28" t="str">
        <f t="array" aca="1" ref="Q380" ca="1">CHOOSE(MOD(COLUMN(K:K),2)+1,IFERROR(SMALL(IF((codetiers=$A380)*(codeart=$C380),tranche,""),COLUMN(K:K)/2*MOD(COLUMN(J:J),2)),""),IFERROR(SMALL(IF((codetiers=$A380)*(codeart=$C380),prixu,""),COLUMN(J:J)/2*MOD(COLUMN(K:K),2)),""))</f>
        <v/>
      </c>
      <c r="R380" s="28" t="str">
        <f t="array" aca="1" ref="R380" ca="1">CHOOSE(MOD(COLUMN(L:L),2)+1,IFERROR(SMALL(IF((codetiers=$A380)*(codeart=$C380),tranche,""),COLUMN(L:L)/2*MOD(COLUMN(K:K),2)),""),IFERROR(SMALL(IF((codetiers=$A380)*(codeart=$C380),prixu,""),COLUMN(K:K)/2*MOD(COLUMN(L:L),2)),""))</f>
        <v/>
      </c>
      <c r="S380" s="28" t="str">
        <f t="array" aca="1" ref="S380" ca="1">CHOOSE(MOD(COLUMN(M:M),2)+1,IFERROR(SMALL(IF((codetiers=$A380)*(codeart=$C380),tranche,""),COLUMN(M:M)/2*MOD(COLUMN(L:L),2)),""),IFERROR(SMALL(IF((codetiers=$A380)*(codeart=$C380),prixu,""),COLUMN(L:L)/2*MOD(COLUMN(M:M),2)),""))</f>
        <v/>
      </c>
    </row>
    <row r="381" spans="1:19">
      <c r="A381" s="26" t="e">
        <f ca="1">INDEX(codetiers,SMALL(colindex,ROW(A380)))</f>
        <v>#NUM!</v>
      </c>
      <c r="B381" s="26" t="e">
        <f ca="1">VLOOKUP($A381,infos,COLUMN(B:B),0)</f>
        <v>#NUM!</v>
      </c>
      <c r="C381" s="26" t="e">
        <f ca="1">INDEX(codeart,SMALL(colindex,ROW(A380)))</f>
        <v>#NUM!</v>
      </c>
      <c r="D381" s="26" t="e">
        <f ca="1">INDEX(infos,SMALL(colindex,ROW(A380)),COLUMN(D:D))</f>
        <v>#NUM!</v>
      </c>
      <c r="E381" s="26" t="e">
        <f ca="1">INDEX(infos,SMALL(colindex,ROW($A380)),COLUMN(E:E))</f>
        <v>#NUM!</v>
      </c>
      <c r="F381" s="26" t="e">
        <f ca="1">INDEX(infos,SMALL(colindex,ROW($A380)),COLUMN(F:F))</f>
        <v>#NUM!</v>
      </c>
      <c r="G381" s="26" t="e">
        <f ca="1">INDEX(infos,SMALL(colindex,ROW($A380)),COLUMN(G:G))</f>
        <v>#NUM!</v>
      </c>
      <c r="H381" s="28" t="str">
        <f t="array" aca="1" ref="H381" ca="1">CHOOSE(MOD(COLUMN(B:B),2)+1,IFERROR(SMALL(IF((codetiers=$A381)*(codeart=$C381),tranche,""),COLUMN(B:B)/2*MOD(COLUMN(A:A),2)),""),IFERROR(SMALL(IF((codetiers=$A381)*(codeart=$C381),prixu,""),COLUMN(A:A)/2*MOD(COLUMN(B:B),2)),""))</f>
        <v/>
      </c>
      <c r="I381" s="28" t="str">
        <f t="array" aca="1" ref="I381" ca="1">CHOOSE(MOD(COLUMN(C:C),2)+1,IFERROR(SMALL(IF((codetiers=$A381)*(codeart=$C381),tranche,""),COLUMN(C:C)/2*MOD(COLUMN(B:B),2)),""),IFERROR(SMALL(IF((codetiers=$A381)*(codeart=$C381),prixu,""),COLUMN(B:B)/2*MOD(COLUMN(C:C),2)),""))</f>
        <v/>
      </c>
      <c r="J381" s="28" t="str">
        <f t="array" aca="1" ref="J381" ca="1">CHOOSE(MOD(COLUMN(D:D),2)+1,IFERROR(SMALL(IF((codetiers=$A381)*(codeart=$C381),tranche,""),COLUMN(D:D)/2*MOD(COLUMN(C:C),2)),""),IFERROR(SMALL(IF((codetiers=$A381)*(codeart=$C381),prixu,""),COLUMN(C:C)/2*MOD(COLUMN(D:D),2)),""))</f>
        <v/>
      </c>
      <c r="K381" s="28" t="str">
        <f t="array" aca="1" ref="K381" ca="1">CHOOSE(MOD(COLUMN(E:E),2)+1,IFERROR(SMALL(IF((codetiers=$A381)*(codeart=$C381),tranche,""),COLUMN(E:E)/2*MOD(COLUMN(D:D),2)),""),IFERROR(SMALL(IF((codetiers=$A381)*(codeart=$C381),prixu,""),COLUMN(D:D)/2*MOD(COLUMN(E:E),2)),""))</f>
        <v/>
      </c>
      <c r="L381" s="28" t="str">
        <f t="array" aca="1" ref="L381" ca="1">CHOOSE(MOD(COLUMN(F:F),2)+1,IFERROR(SMALL(IF((codetiers=$A381)*(codeart=$C381),tranche,""),COLUMN(F:F)/2*MOD(COLUMN(E:E),2)),""),IFERROR(SMALL(IF((codetiers=$A381)*(codeart=$C381),prixu,""),COLUMN(E:E)/2*MOD(COLUMN(F:F),2)),""))</f>
        <v/>
      </c>
      <c r="M381" s="28" t="str">
        <f t="array" aca="1" ref="M381" ca="1">CHOOSE(MOD(COLUMN(G:G),2)+1,IFERROR(SMALL(IF((codetiers=$A381)*(codeart=$C381),tranche,""),COLUMN(G:G)/2*MOD(COLUMN(F:F),2)),""),IFERROR(SMALL(IF((codetiers=$A381)*(codeart=$C381),prixu,""),COLUMN(F:F)/2*MOD(COLUMN(G:G),2)),""))</f>
        <v/>
      </c>
      <c r="N381" s="28" t="str">
        <f t="array" aca="1" ref="N381" ca="1">CHOOSE(MOD(COLUMN(H:H),2)+1,IFERROR(SMALL(IF((codetiers=$A381)*(codeart=$C381),tranche,""),COLUMN(H:H)/2*MOD(COLUMN(G:G),2)),""),IFERROR(SMALL(IF((codetiers=$A381)*(codeart=$C381),prixu,""),COLUMN(G:G)/2*MOD(COLUMN(H:H),2)),""))</f>
        <v/>
      </c>
      <c r="O381" s="28" t="str">
        <f t="array" aca="1" ref="O381" ca="1">CHOOSE(MOD(COLUMN(I:I),2)+1,IFERROR(SMALL(IF((codetiers=$A381)*(codeart=$C381),tranche,""),COLUMN(I:I)/2*MOD(COLUMN(H:H),2)),""),IFERROR(SMALL(IF((codetiers=$A381)*(codeart=$C381),prixu,""),COLUMN(H:H)/2*MOD(COLUMN(I:I),2)),""))</f>
        <v/>
      </c>
      <c r="P381" s="28" t="str">
        <f t="array" aca="1" ref="P381" ca="1">CHOOSE(MOD(COLUMN(J:J),2)+1,IFERROR(SMALL(IF((codetiers=$A381)*(codeart=$C381),tranche,""),COLUMN(J:J)/2*MOD(COLUMN(I:I),2)),""),IFERROR(SMALL(IF((codetiers=$A381)*(codeart=$C381),prixu,""),COLUMN(I:I)/2*MOD(COLUMN(J:J),2)),""))</f>
        <v/>
      </c>
      <c r="Q381" s="28" t="str">
        <f t="array" aca="1" ref="Q381" ca="1">CHOOSE(MOD(COLUMN(K:K),2)+1,IFERROR(SMALL(IF((codetiers=$A381)*(codeart=$C381),tranche,""),COLUMN(K:K)/2*MOD(COLUMN(J:J),2)),""),IFERROR(SMALL(IF((codetiers=$A381)*(codeart=$C381),prixu,""),COLUMN(J:J)/2*MOD(COLUMN(K:K),2)),""))</f>
        <v/>
      </c>
      <c r="R381" s="28" t="str">
        <f t="array" aca="1" ref="R381" ca="1">CHOOSE(MOD(COLUMN(L:L),2)+1,IFERROR(SMALL(IF((codetiers=$A381)*(codeart=$C381),tranche,""),COLUMN(L:L)/2*MOD(COLUMN(K:K),2)),""),IFERROR(SMALL(IF((codetiers=$A381)*(codeart=$C381),prixu,""),COLUMN(K:K)/2*MOD(COLUMN(L:L),2)),""))</f>
        <v/>
      </c>
      <c r="S381" s="28" t="str">
        <f t="array" aca="1" ref="S381" ca="1">CHOOSE(MOD(COLUMN(M:M),2)+1,IFERROR(SMALL(IF((codetiers=$A381)*(codeart=$C381),tranche,""),COLUMN(M:M)/2*MOD(COLUMN(L:L),2)),""),IFERROR(SMALL(IF((codetiers=$A381)*(codeart=$C381),prixu,""),COLUMN(L:L)/2*MOD(COLUMN(M:M),2)),""))</f>
        <v/>
      </c>
    </row>
    <row r="382" spans="1:19">
      <c r="A382" s="26" t="e">
        <f ca="1">INDEX(codetiers,SMALL(colindex,ROW(A381)))</f>
        <v>#NUM!</v>
      </c>
      <c r="B382" s="26" t="e">
        <f ca="1">VLOOKUP($A382,infos,COLUMN(B:B),0)</f>
        <v>#NUM!</v>
      </c>
      <c r="C382" s="26" t="e">
        <f ca="1">INDEX(codeart,SMALL(colindex,ROW(A381)))</f>
        <v>#NUM!</v>
      </c>
      <c r="D382" s="26" t="e">
        <f ca="1">INDEX(infos,SMALL(colindex,ROW(A381)),COLUMN(D:D))</f>
        <v>#NUM!</v>
      </c>
      <c r="E382" s="26" t="e">
        <f ca="1">INDEX(infos,SMALL(colindex,ROW($A381)),COLUMN(E:E))</f>
        <v>#NUM!</v>
      </c>
      <c r="F382" s="26" t="e">
        <f ca="1">INDEX(infos,SMALL(colindex,ROW($A381)),COLUMN(F:F))</f>
        <v>#NUM!</v>
      </c>
      <c r="G382" s="26" t="e">
        <f ca="1">INDEX(infos,SMALL(colindex,ROW($A381)),COLUMN(G:G))</f>
        <v>#NUM!</v>
      </c>
      <c r="H382" s="28" t="str">
        <f t="array" aca="1" ref="H382" ca="1">CHOOSE(MOD(COLUMN(B:B),2)+1,IFERROR(SMALL(IF((codetiers=$A382)*(codeart=$C382),tranche,""),COLUMN(B:B)/2*MOD(COLUMN(A:A),2)),""),IFERROR(SMALL(IF((codetiers=$A382)*(codeart=$C382),prixu,""),COLUMN(A:A)/2*MOD(COLUMN(B:B),2)),""))</f>
        <v/>
      </c>
      <c r="I382" s="28" t="str">
        <f t="array" aca="1" ref="I382" ca="1">CHOOSE(MOD(COLUMN(C:C),2)+1,IFERROR(SMALL(IF((codetiers=$A382)*(codeart=$C382),tranche,""),COLUMN(C:C)/2*MOD(COLUMN(B:B),2)),""),IFERROR(SMALL(IF((codetiers=$A382)*(codeart=$C382),prixu,""),COLUMN(B:B)/2*MOD(COLUMN(C:C),2)),""))</f>
        <v/>
      </c>
      <c r="J382" s="28" t="str">
        <f t="array" aca="1" ref="J382" ca="1">CHOOSE(MOD(COLUMN(D:D),2)+1,IFERROR(SMALL(IF((codetiers=$A382)*(codeart=$C382),tranche,""),COLUMN(D:D)/2*MOD(COLUMN(C:C),2)),""),IFERROR(SMALL(IF((codetiers=$A382)*(codeart=$C382),prixu,""),COLUMN(C:C)/2*MOD(COLUMN(D:D),2)),""))</f>
        <v/>
      </c>
      <c r="K382" s="28" t="str">
        <f t="array" aca="1" ref="K382" ca="1">CHOOSE(MOD(COLUMN(E:E),2)+1,IFERROR(SMALL(IF((codetiers=$A382)*(codeart=$C382),tranche,""),COLUMN(E:E)/2*MOD(COLUMN(D:D),2)),""),IFERROR(SMALL(IF((codetiers=$A382)*(codeart=$C382),prixu,""),COLUMN(D:D)/2*MOD(COLUMN(E:E),2)),""))</f>
        <v/>
      </c>
      <c r="L382" s="28" t="str">
        <f t="array" aca="1" ref="L382" ca="1">CHOOSE(MOD(COLUMN(F:F),2)+1,IFERROR(SMALL(IF((codetiers=$A382)*(codeart=$C382),tranche,""),COLUMN(F:F)/2*MOD(COLUMN(E:E),2)),""),IFERROR(SMALL(IF((codetiers=$A382)*(codeart=$C382),prixu,""),COLUMN(E:E)/2*MOD(COLUMN(F:F),2)),""))</f>
        <v/>
      </c>
      <c r="M382" s="28" t="str">
        <f t="array" aca="1" ref="M382" ca="1">CHOOSE(MOD(COLUMN(G:G),2)+1,IFERROR(SMALL(IF((codetiers=$A382)*(codeart=$C382),tranche,""),COLUMN(G:G)/2*MOD(COLUMN(F:F),2)),""),IFERROR(SMALL(IF((codetiers=$A382)*(codeart=$C382),prixu,""),COLUMN(F:F)/2*MOD(COLUMN(G:G),2)),""))</f>
        <v/>
      </c>
      <c r="N382" s="28" t="str">
        <f t="array" aca="1" ref="N382" ca="1">CHOOSE(MOD(COLUMN(H:H),2)+1,IFERROR(SMALL(IF((codetiers=$A382)*(codeart=$C382),tranche,""),COLUMN(H:H)/2*MOD(COLUMN(G:G),2)),""),IFERROR(SMALL(IF((codetiers=$A382)*(codeart=$C382),prixu,""),COLUMN(G:G)/2*MOD(COLUMN(H:H),2)),""))</f>
        <v/>
      </c>
      <c r="O382" s="28" t="str">
        <f t="array" aca="1" ref="O382" ca="1">CHOOSE(MOD(COLUMN(I:I),2)+1,IFERROR(SMALL(IF((codetiers=$A382)*(codeart=$C382),tranche,""),COLUMN(I:I)/2*MOD(COLUMN(H:H),2)),""),IFERROR(SMALL(IF((codetiers=$A382)*(codeart=$C382),prixu,""),COLUMN(H:H)/2*MOD(COLUMN(I:I),2)),""))</f>
        <v/>
      </c>
      <c r="P382" s="28" t="str">
        <f t="array" aca="1" ref="P382" ca="1">CHOOSE(MOD(COLUMN(J:J),2)+1,IFERROR(SMALL(IF((codetiers=$A382)*(codeart=$C382),tranche,""),COLUMN(J:J)/2*MOD(COLUMN(I:I),2)),""),IFERROR(SMALL(IF((codetiers=$A382)*(codeart=$C382),prixu,""),COLUMN(I:I)/2*MOD(COLUMN(J:J),2)),""))</f>
        <v/>
      </c>
      <c r="Q382" s="28" t="str">
        <f t="array" aca="1" ref="Q382" ca="1">CHOOSE(MOD(COLUMN(K:K),2)+1,IFERROR(SMALL(IF((codetiers=$A382)*(codeart=$C382),tranche,""),COLUMN(K:K)/2*MOD(COLUMN(J:J),2)),""),IFERROR(SMALL(IF((codetiers=$A382)*(codeart=$C382),prixu,""),COLUMN(J:J)/2*MOD(COLUMN(K:K),2)),""))</f>
        <v/>
      </c>
      <c r="R382" s="28" t="str">
        <f t="array" aca="1" ref="R382" ca="1">CHOOSE(MOD(COLUMN(L:L),2)+1,IFERROR(SMALL(IF((codetiers=$A382)*(codeart=$C382),tranche,""),COLUMN(L:L)/2*MOD(COLUMN(K:K),2)),""),IFERROR(SMALL(IF((codetiers=$A382)*(codeart=$C382),prixu,""),COLUMN(K:K)/2*MOD(COLUMN(L:L),2)),""))</f>
        <v/>
      </c>
      <c r="S382" s="28" t="str">
        <f t="array" aca="1" ref="S382" ca="1">CHOOSE(MOD(COLUMN(M:M),2)+1,IFERROR(SMALL(IF((codetiers=$A382)*(codeart=$C382),tranche,""),COLUMN(M:M)/2*MOD(COLUMN(L:L),2)),""),IFERROR(SMALL(IF((codetiers=$A382)*(codeart=$C382),prixu,""),COLUMN(L:L)/2*MOD(COLUMN(M:M),2)),""))</f>
        <v/>
      </c>
    </row>
    <row r="383" spans="1:19">
      <c r="A383" s="26" t="e">
        <f ca="1">INDEX(codetiers,SMALL(colindex,ROW(A382)))</f>
        <v>#NUM!</v>
      </c>
      <c r="B383" s="26" t="e">
        <f ca="1">VLOOKUP($A383,infos,COLUMN(B:B),0)</f>
        <v>#NUM!</v>
      </c>
      <c r="C383" s="26" t="e">
        <f ca="1">INDEX(codeart,SMALL(colindex,ROW(A382)))</f>
        <v>#NUM!</v>
      </c>
      <c r="D383" s="26" t="e">
        <f ca="1">INDEX(infos,SMALL(colindex,ROW(A382)),COLUMN(D:D))</f>
        <v>#NUM!</v>
      </c>
      <c r="E383" s="26" t="e">
        <f ca="1">INDEX(infos,SMALL(colindex,ROW($A382)),COLUMN(E:E))</f>
        <v>#NUM!</v>
      </c>
      <c r="F383" s="26" t="e">
        <f ca="1">INDEX(infos,SMALL(colindex,ROW($A382)),COLUMN(F:F))</f>
        <v>#NUM!</v>
      </c>
      <c r="G383" s="26" t="e">
        <f ca="1">INDEX(infos,SMALL(colindex,ROW($A382)),COLUMN(G:G))</f>
        <v>#NUM!</v>
      </c>
      <c r="H383" s="28" t="str">
        <f t="array" aca="1" ref="H383" ca="1">CHOOSE(MOD(COLUMN(B:B),2)+1,IFERROR(SMALL(IF((codetiers=$A383)*(codeart=$C383),tranche,""),COLUMN(B:B)/2*MOD(COLUMN(A:A),2)),""),IFERROR(SMALL(IF((codetiers=$A383)*(codeart=$C383),prixu,""),COLUMN(A:A)/2*MOD(COLUMN(B:B),2)),""))</f>
        <v/>
      </c>
      <c r="I383" s="28" t="str">
        <f t="array" aca="1" ref="I383" ca="1">CHOOSE(MOD(COLUMN(C:C),2)+1,IFERROR(SMALL(IF((codetiers=$A383)*(codeart=$C383),tranche,""),COLUMN(C:C)/2*MOD(COLUMN(B:B),2)),""),IFERROR(SMALL(IF((codetiers=$A383)*(codeart=$C383),prixu,""),COLUMN(B:B)/2*MOD(COLUMN(C:C),2)),""))</f>
        <v/>
      </c>
      <c r="J383" s="28" t="str">
        <f t="array" aca="1" ref="J383" ca="1">CHOOSE(MOD(COLUMN(D:D),2)+1,IFERROR(SMALL(IF((codetiers=$A383)*(codeart=$C383),tranche,""),COLUMN(D:D)/2*MOD(COLUMN(C:C),2)),""),IFERROR(SMALL(IF((codetiers=$A383)*(codeart=$C383),prixu,""),COLUMN(C:C)/2*MOD(COLUMN(D:D),2)),""))</f>
        <v/>
      </c>
      <c r="K383" s="28" t="str">
        <f t="array" aca="1" ref="K383" ca="1">CHOOSE(MOD(COLUMN(E:E),2)+1,IFERROR(SMALL(IF((codetiers=$A383)*(codeart=$C383),tranche,""),COLUMN(E:E)/2*MOD(COLUMN(D:D),2)),""),IFERROR(SMALL(IF((codetiers=$A383)*(codeart=$C383),prixu,""),COLUMN(D:D)/2*MOD(COLUMN(E:E),2)),""))</f>
        <v/>
      </c>
      <c r="L383" s="28" t="str">
        <f t="array" aca="1" ref="L383" ca="1">CHOOSE(MOD(COLUMN(F:F),2)+1,IFERROR(SMALL(IF((codetiers=$A383)*(codeart=$C383),tranche,""),COLUMN(F:F)/2*MOD(COLUMN(E:E),2)),""),IFERROR(SMALL(IF((codetiers=$A383)*(codeart=$C383),prixu,""),COLUMN(E:E)/2*MOD(COLUMN(F:F),2)),""))</f>
        <v/>
      </c>
      <c r="M383" s="28" t="str">
        <f t="array" aca="1" ref="M383" ca="1">CHOOSE(MOD(COLUMN(G:G),2)+1,IFERROR(SMALL(IF((codetiers=$A383)*(codeart=$C383),tranche,""),COLUMN(G:G)/2*MOD(COLUMN(F:F),2)),""),IFERROR(SMALL(IF((codetiers=$A383)*(codeart=$C383),prixu,""),COLUMN(F:F)/2*MOD(COLUMN(G:G),2)),""))</f>
        <v/>
      </c>
      <c r="N383" s="28" t="str">
        <f t="array" aca="1" ref="N383" ca="1">CHOOSE(MOD(COLUMN(H:H),2)+1,IFERROR(SMALL(IF((codetiers=$A383)*(codeart=$C383),tranche,""),COLUMN(H:H)/2*MOD(COLUMN(G:G),2)),""),IFERROR(SMALL(IF((codetiers=$A383)*(codeart=$C383),prixu,""),COLUMN(G:G)/2*MOD(COLUMN(H:H),2)),""))</f>
        <v/>
      </c>
      <c r="O383" s="28" t="str">
        <f t="array" aca="1" ref="O383" ca="1">CHOOSE(MOD(COLUMN(I:I),2)+1,IFERROR(SMALL(IF((codetiers=$A383)*(codeart=$C383),tranche,""),COLUMN(I:I)/2*MOD(COLUMN(H:H),2)),""),IFERROR(SMALL(IF((codetiers=$A383)*(codeart=$C383),prixu,""),COLUMN(H:H)/2*MOD(COLUMN(I:I),2)),""))</f>
        <v/>
      </c>
      <c r="P383" s="28" t="str">
        <f t="array" aca="1" ref="P383" ca="1">CHOOSE(MOD(COLUMN(J:J),2)+1,IFERROR(SMALL(IF((codetiers=$A383)*(codeart=$C383),tranche,""),COLUMN(J:J)/2*MOD(COLUMN(I:I),2)),""),IFERROR(SMALL(IF((codetiers=$A383)*(codeart=$C383),prixu,""),COLUMN(I:I)/2*MOD(COLUMN(J:J),2)),""))</f>
        <v/>
      </c>
      <c r="Q383" s="28" t="str">
        <f t="array" aca="1" ref="Q383" ca="1">CHOOSE(MOD(COLUMN(K:K),2)+1,IFERROR(SMALL(IF((codetiers=$A383)*(codeart=$C383),tranche,""),COLUMN(K:K)/2*MOD(COLUMN(J:J),2)),""),IFERROR(SMALL(IF((codetiers=$A383)*(codeart=$C383),prixu,""),COLUMN(J:J)/2*MOD(COLUMN(K:K),2)),""))</f>
        <v/>
      </c>
      <c r="R383" s="28" t="str">
        <f t="array" aca="1" ref="R383" ca="1">CHOOSE(MOD(COLUMN(L:L),2)+1,IFERROR(SMALL(IF((codetiers=$A383)*(codeart=$C383),tranche,""),COLUMN(L:L)/2*MOD(COLUMN(K:K),2)),""),IFERROR(SMALL(IF((codetiers=$A383)*(codeart=$C383),prixu,""),COLUMN(K:K)/2*MOD(COLUMN(L:L),2)),""))</f>
        <v/>
      </c>
      <c r="S383" s="28" t="str">
        <f t="array" aca="1" ref="S383" ca="1">CHOOSE(MOD(COLUMN(M:M),2)+1,IFERROR(SMALL(IF((codetiers=$A383)*(codeart=$C383),tranche,""),COLUMN(M:M)/2*MOD(COLUMN(L:L),2)),""),IFERROR(SMALL(IF((codetiers=$A383)*(codeart=$C383),prixu,""),COLUMN(L:L)/2*MOD(COLUMN(M:M),2)),""))</f>
        <v/>
      </c>
    </row>
    <row r="384" spans="1:19">
      <c r="A384" s="26" t="e">
        <f ca="1">INDEX(codetiers,SMALL(colindex,ROW(A383)))</f>
        <v>#NUM!</v>
      </c>
      <c r="B384" s="26" t="e">
        <f ca="1">VLOOKUP($A384,infos,COLUMN(B:B),0)</f>
        <v>#NUM!</v>
      </c>
      <c r="C384" s="26" t="e">
        <f ca="1">INDEX(codeart,SMALL(colindex,ROW(A383)))</f>
        <v>#NUM!</v>
      </c>
      <c r="D384" s="26" t="e">
        <f ca="1">INDEX(infos,SMALL(colindex,ROW(A383)),COLUMN(D:D))</f>
        <v>#NUM!</v>
      </c>
      <c r="E384" s="26" t="e">
        <f ca="1">INDEX(infos,SMALL(colindex,ROW($A383)),COLUMN(E:E))</f>
        <v>#NUM!</v>
      </c>
      <c r="F384" s="26" t="e">
        <f ca="1">INDEX(infos,SMALL(colindex,ROW($A383)),COLUMN(F:F))</f>
        <v>#NUM!</v>
      </c>
      <c r="G384" s="26" t="e">
        <f ca="1">INDEX(infos,SMALL(colindex,ROW($A383)),COLUMN(G:G))</f>
        <v>#NUM!</v>
      </c>
      <c r="H384" s="28" t="str">
        <f t="array" aca="1" ref="H384" ca="1">CHOOSE(MOD(COLUMN(B:B),2)+1,IFERROR(SMALL(IF((codetiers=$A384)*(codeart=$C384),tranche,""),COLUMN(B:B)/2*MOD(COLUMN(A:A),2)),""),IFERROR(SMALL(IF((codetiers=$A384)*(codeart=$C384),prixu,""),COLUMN(A:A)/2*MOD(COLUMN(B:B),2)),""))</f>
        <v/>
      </c>
      <c r="I384" s="28" t="str">
        <f t="array" aca="1" ref="I384" ca="1">CHOOSE(MOD(COLUMN(C:C),2)+1,IFERROR(SMALL(IF((codetiers=$A384)*(codeart=$C384),tranche,""),COLUMN(C:C)/2*MOD(COLUMN(B:B),2)),""),IFERROR(SMALL(IF((codetiers=$A384)*(codeart=$C384),prixu,""),COLUMN(B:B)/2*MOD(COLUMN(C:C),2)),""))</f>
        <v/>
      </c>
      <c r="J384" s="28" t="str">
        <f t="array" aca="1" ref="J384" ca="1">CHOOSE(MOD(COLUMN(D:D),2)+1,IFERROR(SMALL(IF((codetiers=$A384)*(codeart=$C384),tranche,""),COLUMN(D:D)/2*MOD(COLUMN(C:C),2)),""),IFERROR(SMALL(IF((codetiers=$A384)*(codeart=$C384),prixu,""),COLUMN(C:C)/2*MOD(COLUMN(D:D),2)),""))</f>
        <v/>
      </c>
      <c r="K384" s="28" t="str">
        <f t="array" aca="1" ref="K384" ca="1">CHOOSE(MOD(COLUMN(E:E),2)+1,IFERROR(SMALL(IF((codetiers=$A384)*(codeart=$C384),tranche,""),COLUMN(E:E)/2*MOD(COLUMN(D:D),2)),""),IFERROR(SMALL(IF((codetiers=$A384)*(codeart=$C384),prixu,""),COLUMN(D:D)/2*MOD(COLUMN(E:E),2)),""))</f>
        <v/>
      </c>
      <c r="L384" s="28" t="str">
        <f t="array" aca="1" ref="L384" ca="1">CHOOSE(MOD(COLUMN(F:F),2)+1,IFERROR(SMALL(IF((codetiers=$A384)*(codeart=$C384),tranche,""),COLUMN(F:F)/2*MOD(COLUMN(E:E),2)),""),IFERROR(SMALL(IF((codetiers=$A384)*(codeart=$C384),prixu,""),COLUMN(E:E)/2*MOD(COLUMN(F:F),2)),""))</f>
        <v/>
      </c>
      <c r="M384" s="28" t="str">
        <f t="array" aca="1" ref="M384" ca="1">CHOOSE(MOD(COLUMN(G:G),2)+1,IFERROR(SMALL(IF((codetiers=$A384)*(codeart=$C384),tranche,""),COLUMN(G:G)/2*MOD(COLUMN(F:F),2)),""),IFERROR(SMALL(IF((codetiers=$A384)*(codeart=$C384),prixu,""),COLUMN(F:F)/2*MOD(COLUMN(G:G),2)),""))</f>
        <v/>
      </c>
      <c r="N384" s="28" t="str">
        <f t="array" aca="1" ref="N384" ca="1">CHOOSE(MOD(COLUMN(H:H),2)+1,IFERROR(SMALL(IF((codetiers=$A384)*(codeart=$C384),tranche,""),COLUMN(H:H)/2*MOD(COLUMN(G:G),2)),""),IFERROR(SMALL(IF((codetiers=$A384)*(codeart=$C384),prixu,""),COLUMN(G:G)/2*MOD(COLUMN(H:H),2)),""))</f>
        <v/>
      </c>
      <c r="O384" s="28" t="str">
        <f t="array" aca="1" ref="O384" ca="1">CHOOSE(MOD(COLUMN(I:I),2)+1,IFERROR(SMALL(IF((codetiers=$A384)*(codeart=$C384),tranche,""),COLUMN(I:I)/2*MOD(COLUMN(H:H),2)),""),IFERROR(SMALL(IF((codetiers=$A384)*(codeart=$C384),prixu,""),COLUMN(H:H)/2*MOD(COLUMN(I:I),2)),""))</f>
        <v/>
      </c>
      <c r="P384" s="28" t="str">
        <f t="array" aca="1" ref="P384" ca="1">CHOOSE(MOD(COLUMN(J:J),2)+1,IFERROR(SMALL(IF((codetiers=$A384)*(codeart=$C384),tranche,""),COLUMN(J:J)/2*MOD(COLUMN(I:I),2)),""),IFERROR(SMALL(IF((codetiers=$A384)*(codeart=$C384),prixu,""),COLUMN(I:I)/2*MOD(COLUMN(J:J),2)),""))</f>
        <v/>
      </c>
      <c r="Q384" s="28" t="str">
        <f t="array" aca="1" ref="Q384" ca="1">CHOOSE(MOD(COLUMN(K:K),2)+1,IFERROR(SMALL(IF((codetiers=$A384)*(codeart=$C384),tranche,""),COLUMN(K:K)/2*MOD(COLUMN(J:J),2)),""),IFERROR(SMALL(IF((codetiers=$A384)*(codeart=$C384),prixu,""),COLUMN(J:J)/2*MOD(COLUMN(K:K),2)),""))</f>
        <v/>
      </c>
      <c r="R384" s="28" t="str">
        <f t="array" aca="1" ref="R384" ca="1">CHOOSE(MOD(COLUMN(L:L),2)+1,IFERROR(SMALL(IF((codetiers=$A384)*(codeart=$C384),tranche,""),COLUMN(L:L)/2*MOD(COLUMN(K:K),2)),""),IFERROR(SMALL(IF((codetiers=$A384)*(codeart=$C384),prixu,""),COLUMN(K:K)/2*MOD(COLUMN(L:L),2)),""))</f>
        <v/>
      </c>
      <c r="S384" s="28" t="str">
        <f t="array" aca="1" ref="S384" ca="1">CHOOSE(MOD(COLUMN(M:M),2)+1,IFERROR(SMALL(IF((codetiers=$A384)*(codeart=$C384),tranche,""),COLUMN(M:M)/2*MOD(COLUMN(L:L),2)),""),IFERROR(SMALL(IF((codetiers=$A384)*(codeart=$C384),prixu,""),COLUMN(L:L)/2*MOD(COLUMN(M:M),2)),""))</f>
        <v/>
      </c>
    </row>
    <row r="385" spans="1:19">
      <c r="A385" s="26" t="e">
        <f ca="1">INDEX(codetiers,SMALL(colindex,ROW(A384)))</f>
        <v>#NUM!</v>
      </c>
      <c r="B385" s="26" t="e">
        <f ca="1">VLOOKUP($A385,infos,COLUMN(B:B),0)</f>
        <v>#NUM!</v>
      </c>
      <c r="C385" s="26" t="e">
        <f ca="1">INDEX(codeart,SMALL(colindex,ROW(A384)))</f>
        <v>#NUM!</v>
      </c>
      <c r="D385" s="26" t="e">
        <f ca="1">INDEX(infos,SMALL(colindex,ROW(A384)),COLUMN(D:D))</f>
        <v>#NUM!</v>
      </c>
      <c r="E385" s="26" t="e">
        <f ca="1">INDEX(infos,SMALL(colindex,ROW($A384)),COLUMN(E:E))</f>
        <v>#NUM!</v>
      </c>
      <c r="F385" s="26" t="e">
        <f ca="1">INDEX(infos,SMALL(colindex,ROW($A384)),COLUMN(F:F))</f>
        <v>#NUM!</v>
      </c>
      <c r="G385" s="26" t="e">
        <f ca="1">INDEX(infos,SMALL(colindex,ROW($A384)),COLUMN(G:G))</f>
        <v>#NUM!</v>
      </c>
      <c r="H385" s="28" t="str">
        <f t="array" aca="1" ref="H385" ca="1">CHOOSE(MOD(COLUMN(B:B),2)+1,IFERROR(SMALL(IF((codetiers=$A385)*(codeart=$C385),tranche,""),COLUMN(B:B)/2*MOD(COLUMN(A:A),2)),""),IFERROR(SMALL(IF((codetiers=$A385)*(codeart=$C385),prixu,""),COLUMN(A:A)/2*MOD(COLUMN(B:B),2)),""))</f>
        <v/>
      </c>
      <c r="I385" s="28" t="str">
        <f t="array" aca="1" ref="I385" ca="1">CHOOSE(MOD(COLUMN(C:C),2)+1,IFERROR(SMALL(IF((codetiers=$A385)*(codeart=$C385),tranche,""),COLUMN(C:C)/2*MOD(COLUMN(B:B),2)),""),IFERROR(SMALL(IF((codetiers=$A385)*(codeart=$C385),prixu,""),COLUMN(B:B)/2*MOD(COLUMN(C:C),2)),""))</f>
        <v/>
      </c>
      <c r="J385" s="28" t="str">
        <f t="array" aca="1" ref="J385" ca="1">CHOOSE(MOD(COLUMN(D:D),2)+1,IFERROR(SMALL(IF((codetiers=$A385)*(codeart=$C385),tranche,""),COLUMN(D:D)/2*MOD(COLUMN(C:C),2)),""),IFERROR(SMALL(IF((codetiers=$A385)*(codeart=$C385),prixu,""),COLUMN(C:C)/2*MOD(COLUMN(D:D),2)),""))</f>
        <v/>
      </c>
      <c r="K385" s="28" t="str">
        <f t="array" aca="1" ref="K385" ca="1">CHOOSE(MOD(COLUMN(E:E),2)+1,IFERROR(SMALL(IF((codetiers=$A385)*(codeart=$C385),tranche,""),COLUMN(E:E)/2*MOD(COLUMN(D:D),2)),""),IFERROR(SMALL(IF((codetiers=$A385)*(codeart=$C385),prixu,""),COLUMN(D:D)/2*MOD(COLUMN(E:E),2)),""))</f>
        <v/>
      </c>
      <c r="L385" s="28" t="str">
        <f t="array" aca="1" ref="L385" ca="1">CHOOSE(MOD(COLUMN(F:F),2)+1,IFERROR(SMALL(IF((codetiers=$A385)*(codeart=$C385),tranche,""),COLUMN(F:F)/2*MOD(COLUMN(E:E),2)),""),IFERROR(SMALL(IF((codetiers=$A385)*(codeart=$C385),prixu,""),COLUMN(E:E)/2*MOD(COLUMN(F:F),2)),""))</f>
        <v/>
      </c>
      <c r="M385" s="28" t="str">
        <f t="array" aca="1" ref="M385" ca="1">CHOOSE(MOD(COLUMN(G:G),2)+1,IFERROR(SMALL(IF((codetiers=$A385)*(codeart=$C385),tranche,""),COLUMN(G:G)/2*MOD(COLUMN(F:F),2)),""),IFERROR(SMALL(IF((codetiers=$A385)*(codeart=$C385),prixu,""),COLUMN(F:F)/2*MOD(COLUMN(G:G),2)),""))</f>
        <v/>
      </c>
      <c r="N385" s="28" t="str">
        <f t="array" aca="1" ref="N385" ca="1">CHOOSE(MOD(COLUMN(H:H),2)+1,IFERROR(SMALL(IF((codetiers=$A385)*(codeart=$C385),tranche,""),COLUMN(H:H)/2*MOD(COLUMN(G:G),2)),""),IFERROR(SMALL(IF((codetiers=$A385)*(codeart=$C385),prixu,""),COLUMN(G:G)/2*MOD(COLUMN(H:H),2)),""))</f>
        <v/>
      </c>
      <c r="O385" s="28" t="str">
        <f t="array" aca="1" ref="O385" ca="1">CHOOSE(MOD(COLUMN(I:I),2)+1,IFERROR(SMALL(IF((codetiers=$A385)*(codeart=$C385),tranche,""),COLUMN(I:I)/2*MOD(COLUMN(H:H),2)),""),IFERROR(SMALL(IF((codetiers=$A385)*(codeart=$C385),prixu,""),COLUMN(H:H)/2*MOD(COLUMN(I:I),2)),""))</f>
        <v/>
      </c>
      <c r="P385" s="28" t="str">
        <f t="array" aca="1" ref="P385" ca="1">CHOOSE(MOD(COLUMN(J:J),2)+1,IFERROR(SMALL(IF((codetiers=$A385)*(codeart=$C385),tranche,""),COLUMN(J:J)/2*MOD(COLUMN(I:I),2)),""),IFERROR(SMALL(IF((codetiers=$A385)*(codeart=$C385),prixu,""),COLUMN(I:I)/2*MOD(COLUMN(J:J),2)),""))</f>
        <v/>
      </c>
      <c r="Q385" s="28" t="str">
        <f t="array" aca="1" ref="Q385" ca="1">CHOOSE(MOD(COLUMN(K:K),2)+1,IFERROR(SMALL(IF((codetiers=$A385)*(codeart=$C385),tranche,""),COLUMN(K:K)/2*MOD(COLUMN(J:J),2)),""),IFERROR(SMALL(IF((codetiers=$A385)*(codeart=$C385),prixu,""),COLUMN(J:J)/2*MOD(COLUMN(K:K),2)),""))</f>
        <v/>
      </c>
      <c r="R385" s="28" t="str">
        <f t="array" aca="1" ref="R385" ca="1">CHOOSE(MOD(COLUMN(L:L),2)+1,IFERROR(SMALL(IF((codetiers=$A385)*(codeart=$C385),tranche,""),COLUMN(L:L)/2*MOD(COLUMN(K:K),2)),""),IFERROR(SMALL(IF((codetiers=$A385)*(codeart=$C385),prixu,""),COLUMN(K:K)/2*MOD(COLUMN(L:L),2)),""))</f>
        <v/>
      </c>
      <c r="S385" s="28" t="str">
        <f t="array" aca="1" ref="S385" ca="1">CHOOSE(MOD(COLUMN(M:M),2)+1,IFERROR(SMALL(IF((codetiers=$A385)*(codeart=$C385),tranche,""),COLUMN(M:M)/2*MOD(COLUMN(L:L),2)),""),IFERROR(SMALL(IF((codetiers=$A385)*(codeart=$C385),prixu,""),COLUMN(L:L)/2*MOD(COLUMN(M:M),2)),""))</f>
        <v/>
      </c>
    </row>
    <row r="386" spans="1:19">
      <c r="A386" s="26" t="e">
        <f ca="1">INDEX(codetiers,SMALL(colindex,ROW(A385)))</f>
        <v>#NUM!</v>
      </c>
      <c r="B386" s="26" t="e">
        <f ca="1">VLOOKUP($A386,infos,COLUMN(B:B),0)</f>
        <v>#NUM!</v>
      </c>
      <c r="C386" s="26" t="e">
        <f ca="1">INDEX(codeart,SMALL(colindex,ROW(A385)))</f>
        <v>#NUM!</v>
      </c>
      <c r="D386" s="26" t="e">
        <f ca="1">INDEX(infos,SMALL(colindex,ROW(A385)),COLUMN(D:D))</f>
        <v>#NUM!</v>
      </c>
      <c r="E386" s="26" t="e">
        <f ca="1">INDEX(infos,SMALL(colindex,ROW($A385)),COLUMN(E:E))</f>
        <v>#NUM!</v>
      </c>
      <c r="F386" s="26" t="e">
        <f ca="1">INDEX(infos,SMALL(colindex,ROW($A385)),COLUMN(F:F))</f>
        <v>#NUM!</v>
      </c>
      <c r="G386" s="26" t="e">
        <f ca="1">INDEX(infos,SMALL(colindex,ROW($A385)),COLUMN(G:G))</f>
        <v>#NUM!</v>
      </c>
      <c r="H386" s="28" t="str">
        <f t="array" aca="1" ref="H386" ca="1">CHOOSE(MOD(COLUMN(B:B),2)+1,IFERROR(SMALL(IF((codetiers=$A386)*(codeart=$C386),tranche,""),COLUMN(B:B)/2*MOD(COLUMN(A:A),2)),""),IFERROR(SMALL(IF((codetiers=$A386)*(codeart=$C386),prixu,""),COLUMN(A:A)/2*MOD(COLUMN(B:B),2)),""))</f>
        <v/>
      </c>
      <c r="I386" s="28" t="str">
        <f t="array" aca="1" ref="I386" ca="1">CHOOSE(MOD(COLUMN(C:C),2)+1,IFERROR(SMALL(IF((codetiers=$A386)*(codeart=$C386),tranche,""),COLUMN(C:C)/2*MOD(COLUMN(B:B),2)),""),IFERROR(SMALL(IF((codetiers=$A386)*(codeart=$C386),prixu,""),COLUMN(B:B)/2*MOD(COLUMN(C:C),2)),""))</f>
        <v/>
      </c>
      <c r="J386" s="28" t="str">
        <f t="array" aca="1" ref="J386" ca="1">CHOOSE(MOD(COLUMN(D:D),2)+1,IFERROR(SMALL(IF((codetiers=$A386)*(codeart=$C386),tranche,""),COLUMN(D:D)/2*MOD(COLUMN(C:C),2)),""),IFERROR(SMALL(IF((codetiers=$A386)*(codeart=$C386),prixu,""),COLUMN(C:C)/2*MOD(COLUMN(D:D),2)),""))</f>
        <v/>
      </c>
      <c r="K386" s="28" t="str">
        <f t="array" aca="1" ref="K386" ca="1">CHOOSE(MOD(COLUMN(E:E),2)+1,IFERROR(SMALL(IF((codetiers=$A386)*(codeart=$C386),tranche,""),COLUMN(E:E)/2*MOD(COLUMN(D:D),2)),""),IFERROR(SMALL(IF((codetiers=$A386)*(codeart=$C386),prixu,""),COLUMN(D:D)/2*MOD(COLUMN(E:E),2)),""))</f>
        <v/>
      </c>
      <c r="L386" s="28" t="str">
        <f t="array" aca="1" ref="L386" ca="1">CHOOSE(MOD(COLUMN(F:F),2)+1,IFERROR(SMALL(IF((codetiers=$A386)*(codeart=$C386),tranche,""),COLUMN(F:F)/2*MOD(COLUMN(E:E),2)),""),IFERROR(SMALL(IF((codetiers=$A386)*(codeart=$C386),prixu,""),COLUMN(E:E)/2*MOD(COLUMN(F:F),2)),""))</f>
        <v/>
      </c>
      <c r="M386" s="28" t="str">
        <f t="array" aca="1" ref="M386" ca="1">CHOOSE(MOD(COLUMN(G:G),2)+1,IFERROR(SMALL(IF((codetiers=$A386)*(codeart=$C386),tranche,""),COLUMN(G:G)/2*MOD(COLUMN(F:F),2)),""),IFERROR(SMALL(IF((codetiers=$A386)*(codeart=$C386),prixu,""),COLUMN(F:F)/2*MOD(COLUMN(G:G),2)),""))</f>
        <v/>
      </c>
      <c r="N386" s="28" t="str">
        <f t="array" aca="1" ref="N386" ca="1">CHOOSE(MOD(COLUMN(H:H),2)+1,IFERROR(SMALL(IF((codetiers=$A386)*(codeart=$C386),tranche,""),COLUMN(H:H)/2*MOD(COLUMN(G:G),2)),""),IFERROR(SMALL(IF((codetiers=$A386)*(codeart=$C386),prixu,""),COLUMN(G:G)/2*MOD(COLUMN(H:H),2)),""))</f>
        <v/>
      </c>
      <c r="O386" s="28" t="str">
        <f t="array" aca="1" ref="O386" ca="1">CHOOSE(MOD(COLUMN(I:I),2)+1,IFERROR(SMALL(IF((codetiers=$A386)*(codeart=$C386),tranche,""),COLUMN(I:I)/2*MOD(COLUMN(H:H),2)),""),IFERROR(SMALL(IF((codetiers=$A386)*(codeart=$C386),prixu,""),COLUMN(H:H)/2*MOD(COLUMN(I:I),2)),""))</f>
        <v/>
      </c>
      <c r="P386" s="28" t="str">
        <f t="array" aca="1" ref="P386" ca="1">CHOOSE(MOD(COLUMN(J:J),2)+1,IFERROR(SMALL(IF((codetiers=$A386)*(codeart=$C386),tranche,""),COLUMN(J:J)/2*MOD(COLUMN(I:I),2)),""),IFERROR(SMALL(IF((codetiers=$A386)*(codeart=$C386),prixu,""),COLUMN(I:I)/2*MOD(COLUMN(J:J),2)),""))</f>
        <v/>
      </c>
      <c r="Q386" s="28" t="str">
        <f t="array" aca="1" ref="Q386" ca="1">CHOOSE(MOD(COLUMN(K:K),2)+1,IFERROR(SMALL(IF((codetiers=$A386)*(codeart=$C386),tranche,""),COLUMN(K:K)/2*MOD(COLUMN(J:J),2)),""),IFERROR(SMALL(IF((codetiers=$A386)*(codeart=$C386),prixu,""),COLUMN(J:J)/2*MOD(COLUMN(K:K),2)),""))</f>
        <v/>
      </c>
      <c r="R386" s="28" t="str">
        <f t="array" aca="1" ref="R386" ca="1">CHOOSE(MOD(COLUMN(L:L),2)+1,IFERROR(SMALL(IF((codetiers=$A386)*(codeart=$C386),tranche,""),COLUMN(L:L)/2*MOD(COLUMN(K:K),2)),""),IFERROR(SMALL(IF((codetiers=$A386)*(codeart=$C386),prixu,""),COLUMN(K:K)/2*MOD(COLUMN(L:L),2)),""))</f>
        <v/>
      </c>
      <c r="S386" s="28" t="str">
        <f t="array" aca="1" ref="S386" ca="1">CHOOSE(MOD(COLUMN(M:M),2)+1,IFERROR(SMALL(IF((codetiers=$A386)*(codeart=$C386),tranche,""),COLUMN(M:M)/2*MOD(COLUMN(L:L),2)),""),IFERROR(SMALL(IF((codetiers=$A386)*(codeart=$C386),prixu,""),COLUMN(L:L)/2*MOD(COLUMN(M:M),2)),""))</f>
        <v/>
      </c>
    </row>
    <row r="387" spans="1:19">
      <c r="A387" s="26" t="e">
        <f ca="1">INDEX(codetiers,SMALL(colindex,ROW(A386)))</f>
        <v>#NUM!</v>
      </c>
      <c r="B387" s="26" t="e">
        <f ca="1">VLOOKUP($A387,infos,COLUMN(B:B),0)</f>
        <v>#NUM!</v>
      </c>
      <c r="C387" s="26" t="e">
        <f ca="1">INDEX(codeart,SMALL(colindex,ROW(A386)))</f>
        <v>#NUM!</v>
      </c>
      <c r="D387" s="26" t="e">
        <f ca="1">INDEX(infos,SMALL(colindex,ROW(A386)),COLUMN(D:D))</f>
        <v>#NUM!</v>
      </c>
      <c r="E387" s="26" t="e">
        <f ca="1">INDEX(infos,SMALL(colindex,ROW($A386)),COLUMN(E:E))</f>
        <v>#NUM!</v>
      </c>
      <c r="F387" s="26" t="e">
        <f ca="1">INDEX(infos,SMALL(colindex,ROW($A386)),COLUMN(F:F))</f>
        <v>#NUM!</v>
      </c>
      <c r="G387" s="26" t="e">
        <f ca="1">INDEX(infos,SMALL(colindex,ROW($A386)),COLUMN(G:G))</f>
        <v>#NUM!</v>
      </c>
      <c r="H387" s="28" t="str">
        <f t="array" aca="1" ref="H387" ca="1">CHOOSE(MOD(COLUMN(B:B),2)+1,IFERROR(SMALL(IF((codetiers=$A387)*(codeart=$C387),tranche,""),COLUMN(B:B)/2*MOD(COLUMN(A:A),2)),""),IFERROR(SMALL(IF((codetiers=$A387)*(codeart=$C387),prixu,""),COLUMN(A:A)/2*MOD(COLUMN(B:B),2)),""))</f>
        <v/>
      </c>
      <c r="I387" s="28" t="str">
        <f t="array" aca="1" ref="I387" ca="1">CHOOSE(MOD(COLUMN(C:C),2)+1,IFERROR(SMALL(IF((codetiers=$A387)*(codeart=$C387),tranche,""),COLUMN(C:C)/2*MOD(COLUMN(B:B),2)),""),IFERROR(SMALL(IF((codetiers=$A387)*(codeart=$C387),prixu,""),COLUMN(B:B)/2*MOD(COLUMN(C:C),2)),""))</f>
        <v/>
      </c>
      <c r="J387" s="28" t="str">
        <f t="array" aca="1" ref="J387" ca="1">CHOOSE(MOD(COLUMN(D:D),2)+1,IFERROR(SMALL(IF((codetiers=$A387)*(codeart=$C387),tranche,""),COLUMN(D:D)/2*MOD(COLUMN(C:C),2)),""),IFERROR(SMALL(IF((codetiers=$A387)*(codeart=$C387),prixu,""),COLUMN(C:C)/2*MOD(COLUMN(D:D),2)),""))</f>
        <v/>
      </c>
      <c r="K387" s="28" t="str">
        <f t="array" aca="1" ref="K387" ca="1">CHOOSE(MOD(COLUMN(E:E),2)+1,IFERROR(SMALL(IF((codetiers=$A387)*(codeart=$C387),tranche,""),COLUMN(E:E)/2*MOD(COLUMN(D:D),2)),""),IFERROR(SMALL(IF((codetiers=$A387)*(codeart=$C387),prixu,""),COLUMN(D:D)/2*MOD(COLUMN(E:E),2)),""))</f>
        <v/>
      </c>
      <c r="L387" s="28" t="str">
        <f t="array" aca="1" ref="L387" ca="1">CHOOSE(MOD(COLUMN(F:F),2)+1,IFERROR(SMALL(IF((codetiers=$A387)*(codeart=$C387),tranche,""),COLUMN(F:F)/2*MOD(COLUMN(E:E),2)),""),IFERROR(SMALL(IF((codetiers=$A387)*(codeart=$C387),prixu,""),COLUMN(E:E)/2*MOD(COLUMN(F:F),2)),""))</f>
        <v/>
      </c>
      <c r="M387" s="28" t="str">
        <f t="array" aca="1" ref="M387" ca="1">CHOOSE(MOD(COLUMN(G:G),2)+1,IFERROR(SMALL(IF((codetiers=$A387)*(codeart=$C387),tranche,""),COLUMN(G:G)/2*MOD(COLUMN(F:F),2)),""),IFERROR(SMALL(IF((codetiers=$A387)*(codeart=$C387),prixu,""),COLUMN(F:F)/2*MOD(COLUMN(G:G),2)),""))</f>
        <v/>
      </c>
      <c r="N387" s="28" t="str">
        <f t="array" aca="1" ref="N387" ca="1">CHOOSE(MOD(COLUMN(H:H),2)+1,IFERROR(SMALL(IF((codetiers=$A387)*(codeart=$C387),tranche,""),COLUMN(H:H)/2*MOD(COLUMN(G:G),2)),""),IFERROR(SMALL(IF((codetiers=$A387)*(codeart=$C387),prixu,""),COLUMN(G:G)/2*MOD(COLUMN(H:H),2)),""))</f>
        <v/>
      </c>
      <c r="O387" s="28" t="str">
        <f t="array" aca="1" ref="O387" ca="1">CHOOSE(MOD(COLUMN(I:I),2)+1,IFERROR(SMALL(IF((codetiers=$A387)*(codeart=$C387),tranche,""),COLUMN(I:I)/2*MOD(COLUMN(H:H),2)),""),IFERROR(SMALL(IF((codetiers=$A387)*(codeart=$C387),prixu,""),COLUMN(H:H)/2*MOD(COLUMN(I:I),2)),""))</f>
        <v/>
      </c>
      <c r="P387" s="28" t="str">
        <f t="array" aca="1" ref="P387" ca="1">CHOOSE(MOD(COLUMN(J:J),2)+1,IFERROR(SMALL(IF((codetiers=$A387)*(codeart=$C387),tranche,""),COLUMN(J:J)/2*MOD(COLUMN(I:I),2)),""),IFERROR(SMALL(IF((codetiers=$A387)*(codeart=$C387),prixu,""),COLUMN(I:I)/2*MOD(COLUMN(J:J),2)),""))</f>
        <v/>
      </c>
      <c r="Q387" s="28" t="str">
        <f t="array" aca="1" ref="Q387" ca="1">CHOOSE(MOD(COLUMN(K:K),2)+1,IFERROR(SMALL(IF((codetiers=$A387)*(codeart=$C387),tranche,""),COLUMN(K:K)/2*MOD(COLUMN(J:J),2)),""),IFERROR(SMALL(IF((codetiers=$A387)*(codeart=$C387),prixu,""),COLUMN(J:J)/2*MOD(COLUMN(K:K),2)),""))</f>
        <v/>
      </c>
      <c r="R387" s="28" t="str">
        <f t="array" aca="1" ref="R387" ca="1">CHOOSE(MOD(COLUMN(L:L),2)+1,IFERROR(SMALL(IF((codetiers=$A387)*(codeart=$C387),tranche,""),COLUMN(L:L)/2*MOD(COLUMN(K:K),2)),""),IFERROR(SMALL(IF((codetiers=$A387)*(codeart=$C387),prixu,""),COLUMN(K:K)/2*MOD(COLUMN(L:L),2)),""))</f>
        <v/>
      </c>
      <c r="S387" s="28" t="str">
        <f t="array" aca="1" ref="S387" ca="1">CHOOSE(MOD(COLUMN(M:M),2)+1,IFERROR(SMALL(IF((codetiers=$A387)*(codeart=$C387),tranche,""),COLUMN(M:M)/2*MOD(COLUMN(L:L),2)),""),IFERROR(SMALL(IF((codetiers=$A387)*(codeart=$C387),prixu,""),COLUMN(L:L)/2*MOD(COLUMN(M:M),2)),""))</f>
        <v/>
      </c>
    </row>
    <row r="388" spans="1:19">
      <c r="A388" s="26" t="e">
        <f ca="1">INDEX(codetiers,SMALL(colindex,ROW(A387)))</f>
        <v>#NUM!</v>
      </c>
      <c r="B388" s="26" t="e">
        <f ca="1">VLOOKUP($A388,infos,COLUMN(B:B),0)</f>
        <v>#NUM!</v>
      </c>
      <c r="C388" s="26" t="e">
        <f ca="1">INDEX(codeart,SMALL(colindex,ROW(A387)))</f>
        <v>#NUM!</v>
      </c>
      <c r="D388" s="26" t="e">
        <f ca="1">INDEX(infos,SMALL(colindex,ROW(A387)),COLUMN(D:D))</f>
        <v>#NUM!</v>
      </c>
      <c r="E388" s="26" t="e">
        <f ca="1">INDEX(infos,SMALL(colindex,ROW($A387)),COLUMN(E:E))</f>
        <v>#NUM!</v>
      </c>
      <c r="F388" s="26" t="e">
        <f ca="1">INDEX(infos,SMALL(colindex,ROW($A387)),COLUMN(F:F))</f>
        <v>#NUM!</v>
      </c>
      <c r="G388" s="26" t="e">
        <f ca="1">INDEX(infos,SMALL(colindex,ROW($A387)),COLUMN(G:G))</f>
        <v>#NUM!</v>
      </c>
      <c r="H388" s="28" t="str">
        <f t="array" aca="1" ref="H388" ca="1">CHOOSE(MOD(COLUMN(B:B),2)+1,IFERROR(SMALL(IF((codetiers=$A388)*(codeart=$C388),tranche,""),COLUMN(B:B)/2*MOD(COLUMN(A:A),2)),""),IFERROR(SMALL(IF((codetiers=$A388)*(codeart=$C388),prixu,""),COLUMN(A:A)/2*MOD(COLUMN(B:B),2)),""))</f>
        <v/>
      </c>
      <c r="I388" s="28" t="str">
        <f t="array" aca="1" ref="I388" ca="1">CHOOSE(MOD(COLUMN(C:C),2)+1,IFERROR(SMALL(IF((codetiers=$A388)*(codeart=$C388),tranche,""),COLUMN(C:C)/2*MOD(COLUMN(B:B),2)),""),IFERROR(SMALL(IF((codetiers=$A388)*(codeart=$C388),prixu,""),COLUMN(B:B)/2*MOD(COLUMN(C:C),2)),""))</f>
        <v/>
      </c>
      <c r="J388" s="28" t="str">
        <f t="array" aca="1" ref="J388" ca="1">CHOOSE(MOD(COLUMN(D:D),2)+1,IFERROR(SMALL(IF((codetiers=$A388)*(codeart=$C388),tranche,""),COLUMN(D:D)/2*MOD(COLUMN(C:C),2)),""),IFERROR(SMALL(IF((codetiers=$A388)*(codeart=$C388),prixu,""),COLUMN(C:C)/2*MOD(COLUMN(D:D),2)),""))</f>
        <v/>
      </c>
      <c r="K388" s="28" t="str">
        <f t="array" aca="1" ref="K388" ca="1">CHOOSE(MOD(COLUMN(E:E),2)+1,IFERROR(SMALL(IF((codetiers=$A388)*(codeart=$C388),tranche,""),COLUMN(E:E)/2*MOD(COLUMN(D:D),2)),""),IFERROR(SMALL(IF((codetiers=$A388)*(codeart=$C388),prixu,""),COLUMN(D:D)/2*MOD(COLUMN(E:E),2)),""))</f>
        <v/>
      </c>
      <c r="L388" s="28" t="str">
        <f t="array" aca="1" ref="L388" ca="1">CHOOSE(MOD(COLUMN(F:F),2)+1,IFERROR(SMALL(IF((codetiers=$A388)*(codeart=$C388),tranche,""),COLUMN(F:F)/2*MOD(COLUMN(E:E),2)),""),IFERROR(SMALL(IF((codetiers=$A388)*(codeart=$C388),prixu,""),COLUMN(E:E)/2*MOD(COLUMN(F:F),2)),""))</f>
        <v/>
      </c>
      <c r="M388" s="28" t="str">
        <f t="array" aca="1" ref="M388" ca="1">CHOOSE(MOD(COLUMN(G:G),2)+1,IFERROR(SMALL(IF((codetiers=$A388)*(codeart=$C388),tranche,""),COLUMN(G:G)/2*MOD(COLUMN(F:F),2)),""),IFERROR(SMALL(IF((codetiers=$A388)*(codeart=$C388),prixu,""),COLUMN(F:F)/2*MOD(COLUMN(G:G),2)),""))</f>
        <v/>
      </c>
      <c r="N388" s="28" t="str">
        <f t="array" aca="1" ref="N388" ca="1">CHOOSE(MOD(COLUMN(H:H),2)+1,IFERROR(SMALL(IF((codetiers=$A388)*(codeart=$C388),tranche,""),COLUMN(H:H)/2*MOD(COLUMN(G:G),2)),""),IFERROR(SMALL(IF((codetiers=$A388)*(codeart=$C388),prixu,""),COLUMN(G:G)/2*MOD(COLUMN(H:H),2)),""))</f>
        <v/>
      </c>
      <c r="O388" s="28" t="str">
        <f t="array" aca="1" ref="O388" ca="1">CHOOSE(MOD(COLUMN(I:I),2)+1,IFERROR(SMALL(IF((codetiers=$A388)*(codeart=$C388),tranche,""),COLUMN(I:I)/2*MOD(COLUMN(H:H),2)),""),IFERROR(SMALL(IF((codetiers=$A388)*(codeart=$C388),prixu,""),COLUMN(H:H)/2*MOD(COLUMN(I:I),2)),""))</f>
        <v/>
      </c>
      <c r="P388" s="28" t="str">
        <f t="array" aca="1" ref="P388" ca="1">CHOOSE(MOD(COLUMN(J:J),2)+1,IFERROR(SMALL(IF((codetiers=$A388)*(codeart=$C388),tranche,""),COLUMN(J:J)/2*MOD(COLUMN(I:I),2)),""),IFERROR(SMALL(IF((codetiers=$A388)*(codeart=$C388),prixu,""),COLUMN(I:I)/2*MOD(COLUMN(J:J),2)),""))</f>
        <v/>
      </c>
      <c r="Q388" s="28" t="str">
        <f t="array" aca="1" ref="Q388" ca="1">CHOOSE(MOD(COLUMN(K:K),2)+1,IFERROR(SMALL(IF((codetiers=$A388)*(codeart=$C388),tranche,""),COLUMN(K:K)/2*MOD(COLUMN(J:J),2)),""),IFERROR(SMALL(IF((codetiers=$A388)*(codeart=$C388),prixu,""),COLUMN(J:J)/2*MOD(COLUMN(K:K),2)),""))</f>
        <v/>
      </c>
      <c r="R388" s="28" t="str">
        <f t="array" aca="1" ref="R388" ca="1">CHOOSE(MOD(COLUMN(L:L),2)+1,IFERROR(SMALL(IF((codetiers=$A388)*(codeart=$C388),tranche,""),COLUMN(L:L)/2*MOD(COLUMN(K:K),2)),""),IFERROR(SMALL(IF((codetiers=$A388)*(codeart=$C388),prixu,""),COLUMN(K:K)/2*MOD(COLUMN(L:L),2)),""))</f>
        <v/>
      </c>
      <c r="S388" s="28" t="str">
        <f t="array" aca="1" ref="S388" ca="1">CHOOSE(MOD(COLUMN(M:M),2)+1,IFERROR(SMALL(IF((codetiers=$A388)*(codeart=$C388),tranche,""),COLUMN(M:M)/2*MOD(COLUMN(L:L),2)),""),IFERROR(SMALL(IF((codetiers=$A388)*(codeart=$C388),prixu,""),COLUMN(L:L)/2*MOD(COLUMN(M:M),2)),""))</f>
        <v/>
      </c>
    </row>
    <row r="389" spans="1:19">
      <c r="A389" s="26" t="e">
        <f ca="1">INDEX(codetiers,SMALL(colindex,ROW(A388)))</f>
        <v>#NUM!</v>
      </c>
      <c r="B389" s="26" t="e">
        <f ca="1">VLOOKUP($A389,infos,COLUMN(B:B),0)</f>
        <v>#NUM!</v>
      </c>
      <c r="C389" s="26" t="e">
        <f ca="1">INDEX(codeart,SMALL(colindex,ROW(A388)))</f>
        <v>#NUM!</v>
      </c>
      <c r="D389" s="26" t="e">
        <f ca="1">INDEX(infos,SMALL(colindex,ROW(A388)),COLUMN(D:D))</f>
        <v>#NUM!</v>
      </c>
      <c r="E389" s="26" t="e">
        <f ca="1">INDEX(infos,SMALL(colindex,ROW($A388)),COLUMN(E:E))</f>
        <v>#NUM!</v>
      </c>
      <c r="F389" s="26" t="e">
        <f ca="1">INDEX(infos,SMALL(colindex,ROW($A388)),COLUMN(F:F))</f>
        <v>#NUM!</v>
      </c>
      <c r="G389" s="26" t="e">
        <f ca="1">INDEX(infos,SMALL(colindex,ROW($A388)),COLUMN(G:G))</f>
        <v>#NUM!</v>
      </c>
      <c r="H389" s="28" t="str">
        <f t="array" aca="1" ref="H389" ca="1">CHOOSE(MOD(COLUMN(B:B),2)+1,IFERROR(SMALL(IF((codetiers=$A389)*(codeart=$C389),tranche,""),COLUMN(B:B)/2*MOD(COLUMN(A:A),2)),""),IFERROR(SMALL(IF((codetiers=$A389)*(codeart=$C389),prixu,""),COLUMN(A:A)/2*MOD(COLUMN(B:B),2)),""))</f>
        <v/>
      </c>
      <c r="I389" s="28" t="str">
        <f t="array" aca="1" ref="I389" ca="1">CHOOSE(MOD(COLUMN(C:C),2)+1,IFERROR(SMALL(IF((codetiers=$A389)*(codeart=$C389),tranche,""),COLUMN(C:C)/2*MOD(COLUMN(B:B),2)),""),IFERROR(SMALL(IF((codetiers=$A389)*(codeart=$C389),prixu,""),COLUMN(B:B)/2*MOD(COLUMN(C:C),2)),""))</f>
        <v/>
      </c>
      <c r="J389" s="28" t="str">
        <f t="array" aca="1" ref="J389" ca="1">CHOOSE(MOD(COLUMN(D:D),2)+1,IFERROR(SMALL(IF((codetiers=$A389)*(codeart=$C389),tranche,""),COLUMN(D:D)/2*MOD(COLUMN(C:C),2)),""),IFERROR(SMALL(IF((codetiers=$A389)*(codeart=$C389),prixu,""),COLUMN(C:C)/2*MOD(COLUMN(D:D),2)),""))</f>
        <v/>
      </c>
      <c r="K389" s="28" t="str">
        <f t="array" aca="1" ref="K389" ca="1">CHOOSE(MOD(COLUMN(E:E),2)+1,IFERROR(SMALL(IF((codetiers=$A389)*(codeart=$C389),tranche,""),COLUMN(E:E)/2*MOD(COLUMN(D:D),2)),""),IFERROR(SMALL(IF((codetiers=$A389)*(codeart=$C389),prixu,""),COLUMN(D:D)/2*MOD(COLUMN(E:E),2)),""))</f>
        <v/>
      </c>
      <c r="L389" s="28" t="str">
        <f t="array" aca="1" ref="L389" ca="1">CHOOSE(MOD(COLUMN(F:F),2)+1,IFERROR(SMALL(IF((codetiers=$A389)*(codeart=$C389),tranche,""),COLUMN(F:F)/2*MOD(COLUMN(E:E),2)),""),IFERROR(SMALL(IF((codetiers=$A389)*(codeart=$C389),prixu,""),COLUMN(E:E)/2*MOD(COLUMN(F:F),2)),""))</f>
        <v/>
      </c>
      <c r="M389" s="28" t="str">
        <f t="array" aca="1" ref="M389" ca="1">CHOOSE(MOD(COLUMN(G:G),2)+1,IFERROR(SMALL(IF((codetiers=$A389)*(codeart=$C389),tranche,""),COLUMN(G:G)/2*MOD(COLUMN(F:F),2)),""),IFERROR(SMALL(IF((codetiers=$A389)*(codeart=$C389),prixu,""),COLUMN(F:F)/2*MOD(COLUMN(G:G),2)),""))</f>
        <v/>
      </c>
      <c r="N389" s="28" t="str">
        <f t="array" aca="1" ref="N389" ca="1">CHOOSE(MOD(COLUMN(H:H),2)+1,IFERROR(SMALL(IF((codetiers=$A389)*(codeart=$C389),tranche,""),COLUMN(H:H)/2*MOD(COLUMN(G:G),2)),""),IFERROR(SMALL(IF((codetiers=$A389)*(codeart=$C389),prixu,""),COLUMN(G:G)/2*MOD(COLUMN(H:H),2)),""))</f>
        <v/>
      </c>
      <c r="O389" s="28" t="str">
        <f t="array" aca="1" ref="O389" ca="1">CHOOSE(MOD(COLUMN(I:I),2)+1,IFERROR(SMALL(IF((codetiers=$A389)*(codeart=$C389),tranche,""),COLUMN(I:I)/2*MOD(COLUMN(H:H),2)),""),IFERROR(SMALL(IF((codetiers=$A389)*(codeart=$C389),prixu,""),COLUMN(H:H)/2*MOD(COLUMN(I:I),2)),""))</f>
        <v/>
      </c>
      <c r="P389" s="28" t="str">
        <f t="array" aca="1" ref="P389" ca="1">CHOOSE(MOD(COLUMN(J:J),2)+1,IFERROR(SMALL(IF((codetiers=$A389)*(codeart=$C389),tranche,""),COLUMN(J:J)/2*MOD(COLUMN(I:I),2)),""),IFERROR(SMALL(IF((codetiers=$A389)*(codeart=$C389),prixu,""),COLUMN(I:I)/2*MOD(COLUMN(J:J),2)),""))</f>
        <v/>
      </c>
      <c r="Q389" s="28" t="str">
        <f t="array" aca="1" ref="Q389" ca="1">CHOOSE(MOD(COLUMN(K:K),2)+1,IFERROR(SMALL(IF((codetiers=$A389)*(codeart=$C389),tranche,""),COLUMN(K:K)/2*MOD(COLUMN(J:J),2)),""),IFERROR(SMALL(IF((codetiers=$A389)*(codeart=$C389),prixu,""),COLUMN(J:J)/2*MOD(COLUMN(K:K),2)),""))</f>
        <v/>
      </c>
      <c r="R389" s="28" t="str">
        <f t="array" aca="1" ref="R389" ca="1">CHOOSE(MOD(COLUMN(L:L),2)+1,IFERROR(SMALL(IF((codetiers=$A389)*(codeart=$C389),tranche,""),COLUMN(L:L)/2*MOD(COLUMN(K:K),2)),""),IFERROR(SMALL(IF((codetiers=$A389)*(codeart=$C389),prixu,""),COLUMN(K:K)/2*MOD(COLUMN(L:L),2)),""))</f>
        <v/>
      </c>
      <c r="S389" s="28" t="str">
        <f t="array" aca="1" ref="S389" ca="1">CHOOSE(MOD(COLUMN(M:M),2)+1,IFERROR(SMALL(IF((codetiers=$A389)*(codeart=$C389),tranche,""),COLUMN(M:M)/2*MOD(COLUMN(L:L),2)),""),IFERROR(SMALL(IF((codetiers=$A389)*(codeart=$C389),prixu,""),COLUMN(L:L)/2*MOD(COLUMN(M:M),2)),""))</f>
        <v/>
      </c>
    </row>
    <row r="390" spans="1:19">
      <c r="A390" s="26" t="e">
        <f ca="1">INDEX(codetiers,SMALL(colindex,ROW(A389)))</f>
        <v>#NUM!</v>
      </c>
      <c r="B390" s="26" t="e">
        <f ca="1">VLOOKUP($A390,infos,COLUMN(B:B),0)</f>
        <v>#NUM!</v>
      </c>
      <c r="C390" s="26" t="e">
        <f ca="1">INDEX(codeart,SMALL(colindex,ROW(A389)))</f>
        <v>#NUM!</v>
      </c>
      <c r="D390" s="26" t="e">
        <f ca="1">INDEX(infos,SMALL(colindex,ROW(A389)),COLUMN(D:D))</f>
        <v>#NUM!</v>
      </c>
      <c r="E390" s="26" t="e">
        <f ca="1">INDEX(infos,SMALL(colindex,ROW($A389)),COLUMN(E:E))</f>
        <v>#NUM!</v>
      </c>
      <c r="F390" s="26" t="e">
        <f ca="1">INDEX(infos,SMALL(colindex,ROW($A389)),COLUMN(F:F))</f>
        <v>#NUM!</v>
      </c>
      <c r="G390" s="26" t="e">
        <f ca="1">INDEX(infos,SMALL(colindex,ROW($A389)),COLUMN(G:G))</f>
        <v>#NUM!</v>
      </c>
      <c r="H390" s="28" t="str">
        <f t="array" aca="1" ref="H390" ca="1">CHOOSE(MOD(COLUMN(B:B),2)+1,IFERROR(SMALL(IF((codetiers=$A390)*(codeart=$C390),tranche,""),COLUMN(B:B)/2*MOD(COLUMN(A:A),2)),""),IFERROR(SMALL(IF((codetiers=$A390)*(codeart=$C390),prixu,""),COLUMN(A:A)/2*MOD(COLUMN(B:B),2)),""))</f>
        <v/>
      </c>
      <c r="I390" s="28" t="str">
        <f t="array" aca="1" ref="I390" ca="1">CHOOSE(MOD(COLUMN(C:C),2)+1,IFERROR(SMALL(IF((codetiers=$A390)*(codeart=$C390),tranche,""),COLUMN(C:C)/2*MOD(COLUMN(B:B),2)),""),IFERROR(SMALL(IF((codetiers=$A390)*(codeart=$C390),prixu,""),COLUMN(B:B)/2*MOD(COLUMN(C:C),2)),""))</f>
        <v/>
      </c>
      <c r="J390" s="28" t="str">
        <f t="array" aca="1" ref="J390" ca="1">CHOOSE(MOD(COLUMN(D:D),2)+1,IFERROR(SMALL(IF((codetiers=$A390)*(codeart=$C390),tranche,""),COLUMN(D:D)/2*MOD(COLUMN(C:C),2)),""),IFERROR(SMALL(IF((codetiers=$A390)*(codeart=$C390),prixu,""),COLUMN(C:C)/2*MOD(COLUMN(D:D),2)),""))</f>
        <v/>
      </c>
      <c r="K390" s="28" t="str">
        <f t="array" aca="1" ref="K390" ca="1">CHOOSE(MOD(COLUMN(E:E),2)+1,IFERROR(SMALL(IF((codetiers=$A390)*(codeart=$C390),tranche,""),COLUMN(E:E)/2*MOD(COLUMN(D:D),2)),""),IFERROR(SMALL(IF((codetiers=$A390)*(codeart=$C390),prixu,""),COLUMN(D:D)/2*MOD(COLUMN(E:E),2)),""))</f>
        <v/>
      </c>
      <c r="L390" s="28" t="str">
        <f t="array" aca="1" ref="L390" ca="1">CHOOSE(MOD(COLUMN(F:F),2)+1,IFERROR(SMALL(IF((codetiers=$A390)*(codeart=$C390),tranche,""),COLUMN(F:F)/2*MOD(COLUMN(E:E),2)),""),IFERROR(SMALL(IF((codetiers=$A390)*(codeart=$C390),prixu,""),COLUMN(E:E)/2*MOD(COLUMN(F:F),2)),""))</f>
        <v/>
      </c>
      <c r="M390" s="28" t="str">
        <f t="array" aca="1" ref="M390" ca="1">CHOOSE(MOD(COLUMN(G:G),2)+1,IFERROR(SMALL(IF((codetiers=$A390)*(codeart=$C390),tranche,""),COLUMN(G:G)/2*MOD(COLUMN(F:F),2)),""),IFERROR(SMALL(IF((codetiers=$A390)*(codeart=$C390),prixu,""),COLUMN(F:F)/2*MOD(COLUMN(G:G),2)),""))</f>
        <v/>
      </c>
      <c r="N390" s="28" t="str">
        <f t="array" aca="1" ref="N390" ca="1">CHOOSE(MOD(COLUMN(H:H),2)+1,IFERROR(SMALL(IF((codetiers=$A390)*(codeart=$C390),tranche,""),COLUMN(H:H)/2*MOD(COLUMN(G:G),2)),""),IFERROR(SMALL(IF((codetiers=$A390)*(codeart=$C390),prixu,""),COLUMN(G:G)/2*MOD(COLUMN(H:H),2)),""))</f>
        <v/>
      </c>
      <c r="O390" s="28" t="str">
        <f t="array" aca="1" ref="O390" ca="1">CHOOSE(MOD(COLUMN(I:I),2)+1,IFERROR(SMALL(IF((codetiers=$A390)*(codeart=$C390),tranche,""),COLUMN(I:I)/2*MOD(COLUMN(H:H),2)),""),IFERROR(SMALL(IF((codetiers=$A390)*(codeart=$C390),prixu,""),COLUMN(H:H)/2*MOD(COLUMN(I:I),2)),""))</f>
        <v/>
      </c>
      <c r="P390" s="28" t="str">
        <f t="array" aca="1" ref="P390" ca="1">CHOOSE(MOD(COLUMN(J:J),2)+1,IFERROR(SMALL(IF((codetiers=$A390)*(codeart=$C390),tranche,""),COLUMN(J:J)/2*MOD(COLUMN(I:I),2)),""),IFERROR(SMALL(IF((codetiers=$A390)*(codeart=$C390),prixu,""),COLUMN(I:I)/2*MOD(COLUMN(J:J),2)),""))</f>
        <v/>
      </c>
      <c r="Q390" s="28" t="str">
        <f t="array" aca="1" ref="Q390" ca="1">CHOOSE(MOD(COLUMN(K:K),2)+1,IFERROR(SMALL(IF((codetiers=$A390)*(codeart=$C390),tranche,""),COLUMN(K:K)/2*MOD(COLUMN(J:J),2)),""),IFERROR(SMALL(IF((codetiers=$A390)*(codeart=$C390),prixu,""),COLUMN(J:J)/2*MOD(COLUMN(K:K),2)),""))</f>
        <v/>
      </c>
      <c r="R390" s="28" t="str">
        <f t="array" aca="1" ref="R390" ca="1">CHOOSE(MOD(COLUMN(L:L),2)+1,IFERROR(SMALL(IF((codetiers=$A390)*(codeart=$C390),tranche,""),COLUMN(L:L)/2*MOD(COLUMN(K:K),2)),""),IFERROR(SMALL(IF((codetiers=$A390)*(codeart=$C390),prixu,""),COLUMN(K:K)/2*MOD(COLUMN(L:L),2)),""))</f>
        <v/>
      </c>
      <c r="S390" s="28" t="str">
        <f t="array" aca="1" ref="S390" ca="1">CHOOSE(MOD(COLUMN(M:M),2)+1,IFERROR(SMALL(IF((codetiers=$A390)*(codeart=$C390),tranche,""),COLUMN(M:M)/2*MOD(COLUMN(L:L),2)),""),IFERROR(SMALL(IF((codetiers=$A390)*(codeart=$C390),prixu,""),COLUMN(L:L)/2*MOD(COLUMN(M:M),2)),""))</f>
        <v/>
      </c>
    </row>
    <row r="391" spans="1:19">
      <c r="A391" s="26" t="e">
        <f ca="1">INDEX(codetiers,SMALL(colindex,ROW(A390)))</f>
        <v>#NUM!</v>
      </c>
      <c r="B391" s="26" t="e">
        <f ca="1">VLOOKUP($A391,infos,COLUMN(B:B),0)</f>
        <v>#NUM!</v>
      </c>
      <c r="C391" s="26" t="e">
        <f ca="1">INDEX(codeart,SMALL(colindex,ROW(A390)))</f>
        <v>#NUM!</v>
      </c>
      <c r="D391" s="26" t="e">
        <f ca="1">INDEX(infos,SMALL(colindex,ROW(A390)),COLUMN(D:D))</f>
        <v>#NUM!</v>
      </c>
      <c r="E391" s="26" t="e">
        <f ca="1">INDEX(infos,SMALL(colindex,ROW($A390)),COLUMN(E:E))</f>
        <v>#NUM!</v>
      </c>
      <c r="F391" s="26" t="e">
        <f ca="1">INDEX(infos,SMALL(colindex,ROW($A390)),COLUMN(F:F))</f>
        <v>#NUM!</v>
      </c>
      <c r="G391" s="26" t="e">
        <f ca="1">INDEX(infos,SMALL(colindex,ROW($A390)),COLUMN(G:G))</f>
        <v>#NUM!</v>
      </c>
      <c r="H391" s="28" t="str">
        <f t="array" aca="1" ref="H391" ca="1">CHOOSE(MOD(COLUMN(B:B),2)+1,IFERROR(SMALL(IF((codetiers=$A391)*(codeart=$C391),tranche,""),COLUMN(B:B)/2*MOD(COLUMN(A:A),2)),""),IFERROR(SMALL(IF((codetiers=$A391)*(codeart=$C391),prixu,""),COLUMN(A:A)/2*MOD(COLUMN(B:B),2)),""))</f>
        <v/>
      </c>
      <c r="I391" s="28" t="str">
        <f t="array" aca="1" ref="I391" ca="1">CHOOSE(MOD(COLUMN(C:C),2)+1,IFERROR(SMALL(IF((codetiers=$A391)*(codeart=$C391),tranche,""),COLUMN(C:C)/2*MOD(COLUMN(B:B),2)),""),IFERROR(SMALL(IF((codetiers=$A391)*(codeart=$C391),prixu,""),COLUMN(B:B)/2*MOD(COLUMN(C:C),2)),""))</f>
        <v/>
      </c>
      <c r="J391" s="28" t="str">
        <f t="array" aca="1" ref="J391" ca="1">CHOOSE(MOD(COLUMN(D:D),2)+1,IFERROR(SMALL(IF((codetiers=$A391)*(codeart=$C391),tranche,""),COLUMN(D:D)/2*MOD(COLUMN(C:C),2)),""),IFERROR(SMALL(IF((codetiers=$A391)*(codeart=$C391),prixu,""),COLUMN(C:C)/2*MOD(COLUMN(D:D),2)),""))</f>
        <v/>
      </c>
      <c r="K391" s="28" t="str">
        <f t="array" aca="1" ref="K391" ca="1">CHOOSE(MOD(COLUMN(E:E),2)+1,IFERROR(SMALL(IF((codetiers=$A391)*(codeart=$C391),tranche,""),COLUMN(E:E)/2*MOD(COLUMN(D:D),2)),""),IFERROR(SMALL(IF((codetiers=$A391)*(codeart=$C391),prixu,""),COLUMN(D:D)/2*MOD(COLUMN(E:E),2)),""))</f>
        <v/>
      </c>
      <c r="L391" s="28" t="str">
        <f t="array" aca="1" ref="L391" ca="1">CHOOSE(MOD(COLUMN(F:F),2)+1,IFERROR(SMALL(IF((codetiers=$A391)*(codeart=$C391),tranche,""),COLUMN(F:F)/2*MOD(COLUMN(E:E),2)),""),IFERROR(SMALL(IF((codetiers=$A391)*(codeart=$C391),prixu,""),COLUMN(E:E)/2*MOD(COLUMN(F:F),2)),""))</f>
        <v/>
      </c>
      <c r="M391" s="28" t="str">
        <f t="array" aca="1" ref="M391" ca="1">CHOOSE(MOD(COLUMN(G:G),2)+1,IFERROR(SMALL(IF((codetiers=$A391)*(codeart=$C391),tranche,""),COLUMN(G:G)/2*MOD(COLUMN(F:F),2)),""),IFERROR(SMALL(IF((codetiers=$A391)*(codeart=$C391),prixu,""),COLUMN(F:F)/2*MOD(COLUMN(G:G),2)),""))</f>
        <v/>
      </c>
      <c r="N391" s="28" t="str">
        <f t="array" aca="1" ref="N391" ca="1">CHOOSE(MOD(COLUMN(H:H),2)+1,IFERROR(SMALL(IF((codetiers=$A391)*(codeart=$C391),tranche,""),COLUMN(H:H)/2*MOD(COLUMN(G:G),2)),""),IFERROR(SMALL(IF((codetiers=$A391)*(codeart=$C391),prixu,""),COLUMN(G:G)/2*MOD(COLUMN(H:H),2)),""))</f>
        <v/>
      </c>
      <c r="O391" s="28" t="str">
        <f t="array" aca="1" ref="O391" ca="1">CHOOSE(MOD(COLUMN(I:I),2)+1,IFERROR(SMALL(IF((codetiers=$A391)*(codeart=$C391),tranche,""),COLUMN(I:I)/2*MOD(COLUMN(H:H),2)),""),IFERROR(SMALL(IF((codetiers=$A391)*(codeart=$C391),prixu,""),COLUMN(H:H)/2*MOD(COLUMN(I:I),2)),""))</f>
        <v/>
      </c>
      <c r="P391" s="28" t="str">
        <f t="array" aca="1" ref="P391" ca="1">CHOOSE(MOD(COLUMN(J:J),2)+1,IFERROR(SMALL(IF((codetiers=$A391)*(codeart=$C391),tranche,""),COLUMN(J:J)/2*MOD(COLUMN(I:I),2)),""),IFERROR(SMALL(IF((codetiers=$A391)*(codeart=$C391),prixu,""),COLUMN(I:I)/2*MOD(COLUMN(J:J),2)),""))</f>
        <v/>
      </c>
      <c r="Q391" s="28" t="str">
        <f t="array" aca="1" ref="Q391" ca="1">CHOOSE(MOD(COLUMN(K:K),2)+1,IFERROR(SMALL(IF((codetiers=$A391)*(codeart=$C391),tranche,""),COLUMN(K:K)/2*MOD(COLUMN(J:J),2)),""),IFERROR(SMALL(IF((codetiers=$A391)*(codeart=$C391),prixu,""),COLUMN(J:J)/2*MOD(COLUMN(K:K),2)),""))</f>
        <v/>
      </c>
      <c r="R391" s="28" t="str">
        <f t="array" aca="1" ref="R391" ca="1">CHOOSE(MOD(COLUMN(L:L),2)+1,IFERROR(SMALL(IF((codetiers=$A391)*(codeart=$C391),tranche,""),COLUMN(L:L)/2*MOD(COLUMN(K:K),2)),""),IFERROR(SMALL(IF((codetiers=$A391)*(codeart=$C391),prixu,""),COLUMN(K:K)/2*MOD(COLUMN(L:L),2)),""))</f>
        <v/>
      </c>
      <c r="S391" s="28" t="str">
        <f t="array" aca="1" ref="S391" ca="1">CHOOSE(MOD(COLUMN(M:M),2)+1,IFERROR(SMALL(IF((codetiers=$A391)*(codeart=$C391),tranche,""),COLUMN(M:M)/2*MOD(COLUMN(L:L),2)),""),IFERROR(SMALL(IF((codetiers=$A391)*(codeart=$C391),prixu,""),COLUMN(L:L)/2*MOD(COLUMN(M:M),2)),""))</f>
        <v/>
      </c>
    </row>
    <row r="392" spans="1:19">
      <c r="A392" s="26" t="e">
        <f ca="1">INDEX(codetiers,SMALL(colindex,ROW(A391)))</f>
        <v>#NUM!</v>
      </c>
      <c r="B392" s="26" t="e">
        <f ca="1">VLOOKUP($A392,infos,COLUMN(B:B),0)</f>
        <v>#NUM!</v>
      </c>
      <c r="C392" s="26" t="e">
        <f ca="1">INDEX(codeart,SMALL(colindex,ROW(A391)))</f>
        <v>#NUM!</v>
      </c>
      <c r="D392" s="26" t="e">
        <f ca="1">INDEX(infos,SMALL(colindex,ROW(A391)),COLUMN(D:D))</f>
        <v>#NUM!</v>
      </c>
      <c r="E392" s="26" t="e">
        <f ca="1">INDEX(infos,SMALL(colindex,ROW($A391)),COLUMN(E:E))</f>
        <v>#NUM!</v>
      </c>
      <c r="F392" s="26" t="e">
        <f ca="1">INDEX(infos,SMALL(colindex,ROW($A391)),COLUMN(F:F))</f>
        <v>#NUM!</v>
      </c>
      <c r="G392" s="26" t="e">
        <f ca="1">INDEX(infos,SMALL(colindex,ROW($A391)),COLUMN(G:G))</f>
        <v>#NUM!</v>
      </c>
      <c r="H392" s="28" t="str">
        <f t="array" aca="1" ref="H392" ca="1">CHOOSE(MOD(COLUMN(B:B),2)+1,IFERROR(SMALL(IF((codetiers=$A392)*(codeart=$C392),tranche,""),COLUMN(B:B)/2*MOD(COLUMN(A:A),2)),""),IFERROR(SMALL(IF((codetiers=$A392)*(codeart=$C392),prixu,""),COLUMN(A:A)/2*MOD(COLUMN(B:B),2)),""))</f>
        <v/>
      </c>
      <c r="I392" s="28" t="str">
        <f t="array" aca="1" ref="I392" ca="1">CHOOSE(MOD(COLUMN(C:C),2)+1,IFERROR(SMALL(IF((codetiers=$A392)*(codeart=$C392),tranche,""),COLUMN(C:C)/2*MOD(COLUMN(B:B),2)),""),IFERROR(SMALL(IF((codetiers=$A392)*(codeart=$C392),prixu,""),COLUMN(B:B)/2*MOD(COLUMN(C:C),2)),""))</f>
        <v/>
      </c>
      <c r="J392" s="28" t="str">
        <f t="array" aca="1" ref="J392" ca="1">CHOOSE(MOD(COLUMN(D:D),2)+1,IFERROR(SMALL(IF((codetiers=$A392)*(codeart=$C392),tranche,""),COLUMN(D:D)/2*MOD(COLUMN(C:C),2)),""),IFERROR(SMALL(IF((codetiers=$A392)*(codeart=$C392),prixu,""),COLUMN(C:C)/2*MOD(COLUMN(D:D),2)),""))</f>
        <v/>
      </c>
      <c r="K392" s="28" t="str">
        <f t="array" aca="1" ref="K392" ca="1">CHOOSE(MOD(COLUMN(E:E),2)+1,IFERROR(SMALL(IF((codetiers=$A392)*(codeart=$C392),tranche,""),COLUMN(E:E)/2*MOD(COLUMN(D:D),2)),""),IFERROR(SMALL(IF((codetiers=$A392)*(codeart=$C392),prixu,""),COLUMN(D:D)/2*MOD(COLUMN(E:E),2)),""))</f>
        <v/>
      </c>
      <c r="L392" s="28" t="str">
        <f t="array" aca="1" ref="L392" ca="1">CHOOSE(MOD(COLUMN(F:F),2)+1,IFERROR(SMALL(IF((codetiers=$A392)*(codeart=$C392),tranche,""),COLUMN(F:F)/2*MOD(COLUMN(E:E),2)),""),IFERROR(SMALL(IF((codetiers=$A392)*(codeart=$C392),prixu,""),COLUMN(E:E)/2*MOD(COLUMN(F:F),2)),""))</f>
        <v/>
      </c>
      <c r="M392" s="28" t="str">
        <f t="array" aca="1" ref="M392" ca="1">CHOOSE(MOD(COLUMN(G:G),2)+1,IFERROR(SMALL(IF((codetiers=$A392)*(codeart=$C392),tranche,""),COLUMN(G:G)/2*MOD(COLUMN(F:F),2)),""),IFERROR(SMALL(IF((codetiers=$A392)*(codeart=$C392),prixu,""),COLUMN(F:F)/2*MOD(COLUMN(G:G),2)),""))</f>
        <v/>
      </c>
      <c r="N392" s="28" t="str">
        <f t="array" aca="1" ref="N392" ca="1">CHOOSE(MOD(COLUMN(H:H),2)+1,IFERROR(SMALL(IF((codetiers=$A392)*(codeart=$C392),tranche,""),COLUMN(H:H)/2*MOD(COLUMN(G:G),2)),""),IFERROR(SMALL(IF((codetiers=$A392)*(codeart=$C392),prixu,""),COLUMN(G:G)/2*MOD(COLUMN(H:H),2)),""))</f>
        <v/>
      </c>
      <c r="O392" s="28" t="str">
        <f t="array" aca="1" ref="O392" ca="1">CHOOSE(MOD(COLUMN(I:I),2)+1,IFERROR(SMALL(IF((codetiers=$A392)*(codeart=$C392),tranche,""),COLUMN(I:I)/2*MOD(COLUMN(H:H),2)),""),IFERROR(SMALL(IF((codetiers=$A392)*(codeart=$C392),prixu,""),COLUMN(H:H)/2*MOD(COLUMN(I:I),2)),""))</f>
        <v/>
      </c>
      <c r="P392" s="28" t="str">
        <f t="array" aca="1" ref="P392" ca="1">CHOOSE(MOD(COLUMN(J:J),2)+1,IFERROR(SMALL(IF((codetiers=$A392)*(codeart=$C392),tranche,""),COLUMN(J:J)/2*MOD(COLUMN(I:I),2)),""),IFERROR(SMALL(IF((codetiers=$A392)*(codeart=$C392),prixu,""),COLUMN(I:I)/2*MOD(COLUMN(J:J),2)),""))</f>
        <v/>
      </c>
      <c r="Q392" s="28" t="str">
        <f t="array" aca="1" ref="Q392" ca="1">CHOOSE(MOD(COLUMN(K:K),2)+1,IFERROR(SMALL(IF((codetiers=$A392)*(codeart=$C392),tranche,""),COLUMN(K:K)/2*MOD(COLUMN(J:J),2)),""),IFERROR(SMALL(IF((codetiers=$A392)*(codeart=$C392),prixu,""),COLUMN(J:J)/2*MOD(COLUMN(K:K),2)),""))</f>
        <v/>
      </c>
      <c r="R392" s="28" t="str">
        <f t="array" aca="1" ref="R392" ca="1">CHOOSE(MOD(COLUMN(L:L),2)+1,IFERROR(SMALL(IF((codetiers=$A392)*(codeart=$C392),tranche,""),COLUMN(L:L)/2*MOD(COLUMN(K:K),2)),""),IFERROR(SMALL(IF((codetiers=$A392)*(codeart=$C392),prixu,""),COLUMN(K:K)/2*MOD(COLUMN(L:L),2)),""))</f>
        <v/>
      </c>
      <c r="S392" s="28" t="str">
        <f t="array" aca="1" ref="S392" ca="1">CHOOSE(MOD(COLUMN(M:M),2)+1,IFERROR(SMALL(IF((codetiers=$A392)*(codeart=$C392),tranche,""),COLUMN(M:M)/2*MOD(COLUMN(L:L),2)),""),IFERROR(SMALL(IF((codetiers=$A392)*(codeart=$C392),prixu,""),COLUMN(L:L)/2*MOD(COLUMN(M:M),2)),""))</f>
        <v/>
      </c>
    </row>
    <row r="393" spans="1:19">
      <c r="A393" s="26" t="e">
        <f ca="1">INDEX(codetiers,SMALL(colindex,ROW(A392)))</f>
        <v>#NUM!</v>
      </c>
      <c r="B393" s="26" t="e">
        <f ca="1">VLOOKUP($A393,infos,COLUMN(B:B),0)</f>
        <v>#NUM!</v>
      </c>
      <c r="C393" s="26" t="e">
        <f ca="1">INDEX(codeart,SMALL(colindex,ROW(A392)))</f>
        <v>#NUM!</v>
      </c>
      <c r="D393" s="26" t="e">
        <f ca="1">INDEX(infos,SMALL(colindex,ROW(A392)),COLUMN(D:D))</f>
        <v>#NUM!</v>
      </c>
      <c r="E393" s="26" t="e">
        <f ca="1">INDEX(infos,SMALL(colindex,ROW($A392)),COLUMN(E:E))</f>
        <v>#NUM!</v>
      </c>
      <c r="F393" s="26" t="e">
        <f ca="1">INDEX(infos,SMALL(colindex,ROW($A392)),COLUMN(F:F))</f>
        <v>#NUM!</v>
      </c>
      <c r="G393" s="26" t="e">
        <f ca="1">INDEX(infos,SMALL(colindex,ROW($A392)),COLUMN(G:G))</f>
        <v>#NUM!</v>
      </c>
      <c r="H393" s="28" t="str">
        <f t="array" aca="1" ref="H393" ca="1">CHOOSE(MOD(COLUMN(B:B),2)+1,IFERROR(SMALL(IF((codetiers=$A393)*(codeart=$C393),tranche,""),COLUMN(B:B)/2*MOD(COLUMN(A:A),2)),""),IFERROR(SMALL(IF((codetiers=$A393)*(codeart=$C393),prixu,""),COLUMN(A:A)/2*MOD(COLUMN(B:B),2)),""))</f>
        <v/>
      </c>
      <c r="I393" s="28" t="str">
        <f t="array" aca="1" ref="I393" ca="1">CHOOSE(MOD(COLUMN(C:C),2)+1,IFERROR(SMALL(IF((codetiers=$A393)*(codeart=$C393),tranche,""),COLUMN(C:C)/2*MOD(COLUMN(B:B),2)),""),IFERROR(SMALL(IF((codetiers=$A393)*(codeart=$C393),prixu,""),COLUMN(B:B)/2*MOD(COLUMN(C:C),2)),""))</f>
        <v/>
      </c>
      <c r="J393" s="28" t="str">
        <f t="array" aca="1" ref="J393" ca="1">CHOOSE(MOD(COLUMN(D:D),2)+1,IFERROR(SMALL(IF((codetiers=$A393)*(codeart=$C393),tranche,""),COLUMN(D:D)/2*MOD(COLUMN(C:C),2)),""),IFERROR(SMALL(IF((codetiers=$A393)*(codeart=$C393),prixu,""),COLUMN(C:C)/2*MOD(COLUMN(D:D),2)),""))</f>
        <v/>
      </c>
      <c r="K393" s="28" t="str">
        <f t="array" aca="1" ref="K393" ca="1">CHOOSE(MOD(COLUMN(E:E),2)+1,IFERROR(SMALL(IF((codetiers=$A393)*(codeart=$C393),tranche,""),COLUMN(E:E)/2*MOD(COLUMN(D:D),2)),""),IFERROR(SMALL(IF((codetiers=$A393)*(codeart=$C393),prixu,""),COLUMN(D:D)/2*MOD(COLUMN(E:E),2)),""))</f>
        <v/>
      </c>
      <c r="L393" s="28" t="str">
        <f t="array" aca="1" ref="L393" ca="1">CHOOSE(MOD(COLUMN(F:F),2)+1,IFERROR(SMALL(IF((codetiers=$A393)*(codeart=$C393),tranche,""),COLUMN(F:F)/2*MOD(COLUMN(E:E),2)),""),IFERROR(SMALL(IF((codetiers=$A393)*(codeart=$C393),prixu,""),COLUMN(E:E)/2*MOD(COLUMN(F:F),2)),""))</f>
        <v/>
      </c>
      <c r="M393" s="28" t="str">
        <f t="array" aca="1" ref="M393" ca="1">CHOOSE(MOD(COLUMN(G:G),2)+1,IFERROR(SMALL(IF((codetiers=$A393)*(codeart=$C393),tranche,""),COLUMN(G:G)/2*MOD(COLUMN(F:F),2)),""),IFERROR(SMALL(IF((codetiers=$A393)*(codeart=$C393),prixu,""),COLUMN(F:F)/2*MOD(COLUMN(G:G),2)),""))</f>
        <v/>
      </c>
      <c r="N393" s="28" t="str">
        <f t="array" aca="1" ref="N393" ca="1">CHOOSE(MOD(COLUMN(H:H),2)+1,IFERROR(SMALL(IF((codetiers=$A393)*(codeart=$C393),tranche,""),COLUMN(H:H)/2*MOD(COLUMN(G:G),2)),""),IFERROR(SMALL(IF((codetiers=$A393)*(codeart=$C393),prixu,""),COLUMN(G:G)/2*MOD(COLUMN(H:H),2)),""))</f>
        <v/>
      </c>
      <c r="O393" s="28" t="str">
        <f t="array" aca="1" ref="O393" ca="1">CHOOSE(MOD(COLUMN(I:I),2)+1,IFERROR(SMALL(IF((codetiers=$A393)*(codeart=$C393),tranche,""),COLUMN(I:I)/2*MOD(COLUMN(H:H),2)),""),IFERROR(SMALL(IF((codetiers=$A393)*(codeart=$C393),prixu,""),COLUMN(H:H)/2*MOD(COLUMN(I:I),2)),""))</f>
        <v/>
      </c>
      <c r="P393" s="28" t="str">
        <f t="array" aca="1" ref="P393" ca="1">CHOOSE(MOD(COLUMN(J:J),2)+1,IFERROR(SMALL(IF((codetiers=$A393)*(codeart=$C393),tranche,""),COLUMN(J:J)/2*MOD(COLUMN(I:I),2)),""),IFERROR(SMALL(IF((codetiers=$A393)*(codeart=$C393),prixu,""),COLUMN(I:I)/2*MOD(COLUMN(J:J),2)),""))</f>
        <v/>
      </c>
      <c r="Q393" s="28" t="str">
        <f t="array" aca="1" ref="Q393" ca="1">CHOOSE(MOD(COLUMN(K:K),2)+1,IFERROR(SMALL(IF((codetiers=$A393)*(codeart=$C393),tranche,""),COLUMN(K:K)/2*MOD(COLUMN(J:J),2)),""),IFERROR(SMALL(IF((codetiers=$A393)*(codeart=$C393),prixu,""),COLUMN(J:J)/2*MOD(COLUMN(K:K),2)),""))</f>
        <v/>
      </c>
      <c r="R393" s="28" t="str">
        <f t="array" aca="1" ref="R393" ca="1">CHOOSE(MOD(COLUMN(L:L),2)+1,IFERROR(SMALL(IF((codetiers=$A393)*(codeart=$C393),tranche,""),COLUMN(L:L)/2*MOD(COLUMN(K:K),2)),""),IFERROR(SMALL(IF((codetiers=$A393)*(codeart=$C393),prixu,""),COLUMN(K:K)/2*MOD(COLUMN(L:L),2)),""))</f>
        <v/>
      </c>
      <c r="S393" s="28" t="str">
        <f t="array" aca="1" ref="S393" ca="1">CHOOSE(MOD(COLUMN(M:M),2)+1,IFERROR(SMALL(IF((codetiers=$A393)*(codeart=$C393),tranche,""),COLUMN(M:M)/2*MOD(COLUMN(L:L),2)),""),IFERROR(SMALL(IF((codetiers=$A393)*(codeart=$C393),prixu,""),COLUMN(L:L)/2*MOD(COLUMN(M:M),2)),""))</f>
        <v/>
      </c>
    </row>
    <row r="394" spans="1:19">
      <c r="A394" s="26" t="e">
        <f ca="1">INDEX(codetiers,SMALL(colindex,ROW(A393)))</f>
        <v>#NUM!</v>
      </c>
      <c r="B394" s="26" t="e">
        <f ca="1">VLOOKUP($A394,infos,COLUMN(B:B),0)</f>
        <v>#NUM!</v>
      </c>
      <c r="C394" s="26" t="e">
        <f ca="1">INDEX(codeart,SMALL(colindex,ROW(A393)))</f>
        <v>#NUM!</v>
      </c>
      <c r="D394" s="26" t="e">
        <f ca="1">INDEX(infos,SMALL(colindex,ROW(A393)),COLUMN(D:D))</f>
        <v>#NUM!</v>
      </c>
      <c r="E394" s="26" t="e">
        <f ca="1">INDEX(infos,SMALL(colindex,ROW($A393)),COLUMN(E:E))</f>
        <v>#NUM!</v>
      </c>
      <c r="F394" s="26" t="e">
        <f ca="1">INDEX(infos,SMALL(colindex,ROW($A393)),COLUMN(F:F))</f>
        <v>#NUM!</v>
      </c>
      <c r="G394" s="26" t="e">
        <f ca="1">INDEX(infos,SMALL(colindex,ROW($A393)),COLUMN(G:G))</f>
        <v>#NUM!</v>
      </c>
      <c r="H394" s="28" t="str">
        <f t="array" aca="1" ref="H394" ca="1">CHOOSE(MOD(COLUMN(B:B),2)+1,IFERROR(SMALL(IF((codetiers=$A394)*(codeart=$C394),tranche,""),COLUMN(B:B)/2*MOD(COLUMN(A:A),2)),""),IFERROR(SMALL(IF((codetiers=$A394)*(codeart=$C394),prixu,""),COLUMN(A:A)/2*MOD(COLUMN(B:B),2)),""))</f>
        <v/>
      </c>
      <c r="I394" s="28" t="str">
        <f t="array" aca="1" ref="I394" ca="1">CHOOSE(MOD(COLUMN(C:C),2)+1,IFERROR(SMALL(IF((codetiers=$A394)*(codeart=$C394),tranche,""),COLUMN(C:C)/2*MOD(COLUMN(B:B),2)),""),IFERROR(SMALL(IF((codetiers=$A394)*(codeart=$C394),prixu,""),COLUMN(B:B)/2*MOD(COLUMN(C:C),2)),""))</f>
        <v/>
      </c>
      <c r="J394" s="28" t="str">
        <f t="array" aca="1" ref="J394" ca="1">CHOOSE(MOD(COLUMN(D:D),2)+1,IFERROR(SMALL(IF((codetiers=$A394)*(codeart=$C394),tranche,""),COLUMN(D:D)/2*MOD(COLUMN(C:C),2)),""),IFERROR(SMALL(IF((codetiers=$A394)*(codeart=$C394),prixu,""),COLUMN(C:C)/2*MOD(COLUMN(D:D),2)),""))</f>
        <v/>
      </c>
      <c r="K394" s="28" t="str">
        <f t="array" aca="1" ref="K394" ca="1">CHOOSE(MOD(COLUMN(E:E),2)+1,IFERROR(SMALL(IF((codetiers=$A394)*(codeart=$C394),tranche,""),COLUMN(E:E)/2*MOD(COLUMN(D:D),2)),""),IFERROR(SMALL(IF((codetiers=$A394)*(codeart=$C394),prixu,""),COLUMN(D:D)/2*MOD(COLUMN(E:E),2)),""))</f>
        <v/>
      </c>
      <c r="L394" s="28" t="str">
        <f t="array" aca="1" ref="L394" ca="1">CHOOSE(MOD(COLUMN(F:F),2)+1,IFERROR(SMALL(IF((codetiers=$A394)*(codeart=$C394),tranche,""),COLUMN(F:F)/2*MOD(COLUMN(E:E),2)),""),IFERROR(SMALL(IF((codetiers=$A394)*(codeart=$C394),prixu,""),COLUMN(E:E)/2*MOD(COLUMN(F:F),2)),""))</f>
        <v/>
      </c>
      <c r="M394" s="28" t="str">
        <f t="array" aca="1" ref="M394" ca="1">CHOOSE(MOD(COLUMN(G:G),2)+1,IFERROR(SMALL(IF((codetiers=$A394)*(codeart=$C394),tranche,""),COLUMN(G:G)/2*MOD(COLUMN(F:F),2)),""),IFERROR(SMALL(IF((codetiers=$A394)*(codeart=$C394),prixu,""),COLUMN(F:F)/2*MOD(COLUMN(G:G),2)),""))</f>
        <v/>
      </c>
      <c r="N394" s="28" t="str">
        <f t="array" aca="1" ref="N394" ca="1">CHOOSE(MOD(COLUMN(H:H),2)+1,IFERROR(SMALL(IF((codetiers=$A394)*(codeart=$C394),tranche,""),COLUMN(H:H)/2*MOD(COLUMN(G:G),2)),""),IFERROR(SMALL(IF((codetiers=$A394)*(codeart=$C394),prixu,""),COLUMN(G:G)/2*MOD(COLUMN(H:H),2)),""))</f>
        <v/>
      </c>
      <c r="O394" s="28" t="str">
        <f t="array" aca="1" ref="O394" ca="1">CHOOSE(MOD(COLUMN(I:I),2)+1,IFERROR(SMALL(IF((codetiers=$A394)*(codeart=$C394),tranche,""),COLUMN(I:I)/2*MOD(COLUMN(H:H),2)),""),IFERROR(SMALL(IF((codetiers=$A394)*(codeart=$C394),prixu,""),COLUMN(H:H)/2*MOD(COLUMN(I:I),2)),""))</f>
        <v/>
      </c>
      <c r="P394" s="28" t="str">
        <f t="array" aca="1" ref="P394" ca="1">CHOOSE(MOD(COLUMN(J:J),2)+1,IFERROR(SMALL(IF((codetiers=$A394)*(codeart=$C394),tranche,""),COLUMN(J:J)/2*MOD(COLUMN(I:I),2)),""),IFERROR(SMALL(IF((codetiers=$A394)*(codeart=$C394),prixu,""),COLUMN(I:I)/2*MOD(COLUMN(J:J),2)),""))</f>
        <v/>
      </c>
      <c r="Q394" s="28" t="str">
        <f t="array" aca="1" ref="Q394" ca="1">CHOOSE(MOD(COLUMN(K:K),2)+1,IFERROR(SMALL(IF((codetiers=$A394)*(codeart=$C394),tranche,""),COLUMN(K:K)/2*MOD(COLUMN(J:J),2)),""),IFERROR(SMALL(IF((codetiers=$A394)*(codeart=$C394),prixu,""),COLUMN(J:J)/2*MOD(COLUMN(K:K),2)),""))</f>
        <v/>
      </c>
      <c r="R394" s="28" t="str">
        <f t="array" aca="1" ref="R394" ca="1">CHOOSE(MOD(COLUMN(L:L),2)+1,IFERROR(SMALL(IF((codetiers=$A394)*(codeart=$C394),tranche,""),COLUMN(L:L)/2*MOD(COLUMN(K:K),2)),""),IFERROR(SMALL(IF((codetiers=$A394)*(codeart=$C394),prixu,""),COLUMN(K:K)/2*MOD(COLUMN(L:L),2)),""))</f>
        <v/>
      </c>
      <c r="S394" s="28" t="str">
        <f t="array" aca="1" ref="S394" ca="1">CHOOSE(MOD(COLUMN(M:M),2)+1,IFERROR(SMALL(IF((codetiers=$A394)*(codeart=$C394),tranche,""),COLUMN(M:M)/2*MOD(COLUMN(L:L),2)),""),IFERROR(SMALL(IF((codetiers=$A394)*(codeart=$C394),prixu,""),COLUMN(L:L)/2*MOD(COLUMN(M:M),2)),""))</f>
        <v/>
      </c>
    </row>
    <row r="395" spans="1:19">
      <c r="A395" s="26" t="e">
        <f ca="1">INDEX(codetiers,SMALL(colindex,ROW(A394)))</f>
        <v>#NUM!</v>
      </c>
      <c r="B395" s="26" t="e">
        <f ca="1">VLOOKUP($A395,infos,COLUMN(B:B),0)</f>
        <v>#NUM!</v>
      </c>
      <c r="C395" s="26" t="e">
        <f ca="1">INDEX(codeart,SMALL(colindex,ROW(A394)))</f>
        <v>#NUM!</v>
      </c>
      <c r="D395" s="26" t="e">
        <f ca="1">INDEX(infos,SMALL(colindex,ROW(A394)),COLUMN(D:D))</f>
        <v>#NUM!</v>
      </c>
      <c r="E395" s="26" t="e">
        <f ca="1">INDEX(infos,SMALL(colindex,ROW($A394)),COLUMN(E:E))</f>
        <v>#NUM!</v>
      </c>
      <c r="F395" s="26" t="e">
        <f ca="1">INDEX(infos,SMALL(colindex,ROW($A394)),COLUMN(F:F))</f>
        <v>#NUM!</v>
      </c>
      <c r="G395" s="26" t="e">
        <f ca="1">INDEX(infos,SMALL(colindex,ROW($A394)),COLUMN(G:G))</f>
        <v>#NUM!</v>
      </c>
      <c r="H395" s="28" t="str">
        <f t="array" aca="1" ref="H395" ca="1">CHOOSE(MOD(COLUMN(B:B),2)+1,IFERROR(SMALL(IF((codetiers=$A395)*(codeart=$C395),tranche,""),COLUMN(B:B)/2*MOD(COLUMN(A:A),2)),""),IFERROR(SMALL(IF((codetiers=$A395)*(codeart=$C395),prixu,""),COLUMN(A:A)/2*MOD(COLUMN(B:B),2)),""))</f>
        <v/>
      </c>
      <c r="I395" s="28" t="str">
        <f t="array" aca="1" ref="I395" ca="1">CHOOSE(MOD(COLUMN(C:C),2)+1,IFERROR(SMALL(IF((codetiers=$A395)*(codeart=$C395),tranche,""),COLUMN(C:C)/2*MOD(COLUMN(B:B),2)),""),IFERROR(SMALL(IF((codetiers=$A395)*(codeart=$C395),prixu,""),COLUMN(B:B)/2*MOD(COLUMN(C:C),2)),""))</f>
        <v/>
      </c>
      <c r="J395" s="28" t="str">
        <f t="array" aca="1" ref="J395" ca="1">CHOOSE(MOD(COLUMN(D:D),2)+1,IFERROR(SMALL(IF((codetiers=$A395)*(codeart=$C395),tranche,""),COLUMN(D:D)/2*MOD(COLUMN(C:C),2)),""),IFERROR(SMALL(IF((codetiers=$A395)*(codeart=$C395),prixu,""),COLUMN(C:C)/2*MOD(COLUMN(D:D),2)),""))</f>
        <v/>
      </c>
      <c r="K395" s="28" t="str">
        <f t="array" aca="1" ref="K395" ca="1">CHOOSE(MOD(COLUMN(E:E),2)+1,IFERROR(SMALL(IF((codetiers=$A395)*(codeart=$C395),tranche,""),COLUMN(E:E)/2*MOD(COLUMN(D:D),2)),""),IFERROR(SMALL(IF((codetiers=$A395)*(codeart=$C395),prixu,""),COLUMN(D:D)/2*MOD(COLUMN(E:E),2)),""))</f>
        <v/>
      </c>
      <c r="L395" s="28" t="str">
        <f t="array" aca="1" ref="L395" ca="1">CHOOSE(MOD(COLUMN(F:F),2)+1,IFERROR(SMALL(IF((codetiers=$A395)*(codeart=$C395),tranche,""),COLUMN(F:F)/2*MOD(COLUMN(E:E),2)),""),IFERROR(SMALL(IF((codetiers=$A395)*(codeart=$C395),prixu,""),COLUMN(E:E)/2*MOD(COLUMN(F:F),2)),""))</f>
        <v/>
      </c>
      <c r="M395" s="28" t="str">
        <f t="array" aca="1" ref="M395" ca="1">CHOOSE(MOD(COLUMN(G:G),2)+1,IFERROR(SMALL(IF((codetiers=$A395)*(codeart=$C395),tranche,""),COLUMN(G:G)/2*MOD(COLUMN(F:F),2)),""),IFERROR(SMALL(IF((codetiers=$A395)*(codeart=$C395),prixu,""),COLUMN(F:F)/2*MOD(COLUMN(G:G),2)),""))</f>
        <v/>
      </c>
      <c r="N395" s="28" t="str">
        <f t="array" aca="1" ref="N395" ca="1">CHOOSE(MOD(COLUMN(H:H),2)+1,IFERROR(SMALL(IF((codetiers=$A395)*(codeart=$C395),tranche,""),COLUMN(H:H)/2*MOD(COLUMN(G:G),2)),""),IFERROR(SMALL(IF((codetiers=$A395)*(codeart=$C395),prixu,""),COLUMN(G:G)/2*MOD(COLUMN(H:H),2)),""))</f>
        <v/>
      </c>
      <c r="O395" s="28" t="str">
        <f t="array" aca="1" ref="O395" ca="1">CHOOSE(MOD(COLUMN(I:I),2)+1,IFERROR(SMALL(IF((codetiers=$A395)*(codeart=$C395),tranche,""),COLUMN(I:I)/2*MOD(COLUMN(H:H),2)),""),IFERROR(SMALL(IF((codetiers=$A395)*(codeart=$C395),prixu,""),COLUMN(H:H)/2*MOD(COLUMN(I:I),2)),""))</f>
        <v/>
      </c>
      <c r="P395" s="28" t="str">
        <f t="array" aca="1" ref="P395" ca="1">CHOOSE(MOD(COLUMN(J:J),2)+1,IFERROR(SMALL(IF((codetiers=$A395)*(codeart=$C395),tranche,""),COLUMN(J:J)/2*MOD(COLUMN(I:I),2)),""),IFERROR(SMALL(IF((codetiers=$A395)*(codeart=$C395),prixu,""),COLUMN(I:I)/2*MOD(COLUMN(J:J),2)),""))</f>
        <v/>
      </c>
      <c r="Q395" s="28" t="str">
        <f t="array" aca="1" ref="Q395" ca="1">CHOOSE(MOD(COLUMN(K:K),2)+1,IFERROR(SMALL(IF((codetiers=$A395)*(codeart=$C395),tranche,""),COLUMN(K:K)/2*MOD(COLUMN(J:J),2)),""),IFERROR(SMALL(IF((codetiers=$A395)*(codeart=$C395),prixu,""),COLUMN(J:J)/2*MOD(COLUMN(K:K),2)),""))</f>
        <v/>
      </c>
      <c r="R395" s="28" t="str">
        <f t="array" aca="1" ref="R395" ca="1">CHOOSE(MOD(COLUMN(L:L),2)+1,IFERROR(SMALL(IF((codetiers=$A395)*(codeart=$C395),tranche,""),COLUMN(L:L)/2*MOD(COLUMN(K:K),2)),""),IFERROR(SMALL(IF((codetiers=$A395)*(codeart=$C395),prixu,""),COLUMN(K:K)/2*MOD(COLUMN(L:L),2)),""))</f>
        <v/>
      </c>
      <c r="S395" s="28" t="str">
        <f t="array" aca="1" ref="S395" ca="1">CHOOSE(MOD(COLUMN(M:M),2)+1,IFERROR(SMALL(IF((codetiers=$A395)*(codeart=$C395),tranche,""),COLUMN(M:M)/2*MOD(COLUMN(L:L),2)),""),IFERROR(SMALL(IF((codetiers=$A395)*(codeart=$C395),prixu,""),COLUMN(L:L)/2*MOD(COLUMN(M:M),2)),""))</f>
        <v/>
      </c>
    </row>
    <row r="396" spans="1:19">
      <c r="A396" s="26" t="e">
        <f ca="1">INDEX(codetiers,SMALL(colindex,ROW(A395)))</f>
        <v>#NUM!</v>
      </c>
      <c r="B396" s="26" t="e">
        <f ca="1">VLOOKUP($A396,infos,COLUMN(B:B),0)</f>
        <v>#NUM!</v>
      </c>
      <c r="C396" s="26" t="e">
        <f ca="1">INDEX(codeart,SMALL(colindex,ROW(A395)))</f>
        <v>#NUM!</v>
      </c>
      <c r="D396" s="26" t="e">
        <f ca="1">INDEX(infos,SMALL(colindex,ROW(A395)),COLUMN(D:D))</f>
        <v>#NUM!</v>
      </c>
      <c r="E396" s="26" t="e">
        <f ca="1">INDEX(infos,SMALL(colindex,ROW($A395)),COLUMN(E:E))</f>
        <v>#NUM!</v>
      </c>
      <c r="F396" s="26" t="e">
        <f ca="1">INDEX(infos,SMALL(colindex,ROW($A395)),COLUMN(F:F))</f>
        <v>#NUM!</v>
      </c>
      <c r="G396" s="26" t="e">
        <f ca="1">INDEX(infos,SMALL(colindex,ROW($A395)),COLUMN(G:G))</f>
        <v>#NUM!</v>
      </c>
      <c r="H396" s="28" t="str">
        <f t="array" aca="1" ref="H396" ca="1">CHOOSE(MOD(COLUMN(B:B),2)+1,IFERROR(SMALL(IF((codetiers=$A396)*(codeart=$C396),tranche,""),COLUMN(B:B)/2*MOD(COLUMN(A:A),2)),""),IFERROR(SMALL(IF((codetiers=$A396)*(codeart=$C396),prixu,""),COLUMN(A:A)/2*MOD(COLUMN(B:B),2)),""))</f>
        <v/>
      </c>
      <c r="I396" s="28" t="str">
        <f t="array" aca="1" ref="I396" ca="1">CHOOSE(MOD(COLUMN(C:C),2)+1,IFERROR(SMALL(IF((codetiers=$A396)*(codeart=$C396),tranche,""),COLUMN(C:C)/2*MOD(COLUMN(B:B),2)),""),IFERROR(SMALL(IF((codetiers=$A396)*(codeart=$C396),prixu,""),COLUMN(B:B)/2*MOD(COLUMN(C:C),2)),""))</f>
        <v/>
      </c>
      <c r="J396" s="28" t="str">
        <f t="array" aca="1" ref="J396" ca="1">CHOOSE(MOD(COLUMN(D:D),2)+1,IFERROR(SMALL(IF((codetiers=$A396)*(codeart=$C396),tranche,""),COLUMN(D:D)/2*MOD(COLUMN(C:C),2)),""),IFERROR(SMALL(IF((codetiers=$A396)*(codeart=$C396),prixu,""),COLUMN(C:C)/2*MOD(COLUMN(D:D),2)),""))</f>
        <v/>
      </c>
      <c r="K396" s="28" t="str">
        <f t="array" aca="1" ref="K396" ca="1">CHOOSE(MOD(COLUMN(E:E),2)+1,IFERROR(SMALL(IF((codetiers=$A396)*(codeart=$C396),tranche,""),COLUMN(E:E)/2*MOD(COLUMN(D:D),2)),""),IFERROR(SMALL(IF((codetiers=$A396)*(codeart=$C396),prixu,""),COLUMN(D:D)/2*MOD(COLUMN(E:E),2)),""))</f>
        <v/>
      </c>
      <c r="L396" s="28" t="str">
        <f t="array" aca="1" ref="L396" ca="1">CHOOSE(MOD(COLUMN(F:F),2)+1,IFERROR(SMALL(IF((codetiers=$A396)*(codeart=$C396),tranche,""),COLUMN(F:F)/2*MOD(COLUMN(E:E),2)),""),IFERROR(SMALL(IF((codetiers=$A396)*(codeart=$C396),prixu,""),COLUMN(E:E)/2*MOD(COLUMN(F:F),2)),""))</f>
        <v/>
      </c>
      <c r="M396" s="28" t="str">
        <f t="array" aca="1" ref="M396" ca="1">CHOOSE(MOD(COLUMN(G:G),2)+1,IFERROR(SMALL(IF((codetiers=$A396)*(codeart=$C396),tranche,""),COLUMN(G:G)/2*MOD(COLUMN(F:F),2)),""),IFERROR(SMALL(IF((codetiers=$A396)*(codeart=$C396),prixu,""),COLUMN(F:F)/2*MOD(COLUMN(G:G),2)),""))</f>
        <v/>
      </c>
      <c r="N396" s="28" t="str">
        <f t="array" aca="1" ref="N396" ca="1">CHOOSE(MOD(COLUMN(H:H),2)+1,IFERROR(SMALL(IF((codetiers=$A396)*(codeart=$C396),tranche,""),COLUMN(H:H)/2*MOD(COLUMN(G:G),2)),""),IFERROR(SMALL(IF((codetiers=$A396)*(codeart=$C396),prixu,""),COLUMN(G:G)/2*MOD(COLUMN(H:H),2)),""))</f>
        <v/>
      </c>
      <c r="O396" s="28" t="str">
        <f t="array" aca="1" ref="O396" ca="1">CHOOSE(MOD(COLUMN(I:I),2)+1,IFERROR(SMALL(IF((codetiers=$A396)*(codeart=$C396),tranche,""),COLUMN(I:I)/2*MOD(COLUMN(H:H),2)),""),IFERROR(SMALL(IF((codetiers=$A396)*(codeart=$C396),prixu,""),COLUMN(H:H)/2*MOD(COLUMN(I:I),2)),""))</f>
        <v/>
      </c>
      <c r="P396" s="28" t="str">
        <f t="array" aca="1" ref="P396" ca="1">CHOOSE(MOD(COLUMN(J:J),2)+1,IFERROR(SMALL(IF((codetiers=$A396)*(codeart=$C396),tranche,""),COLUMN(J:J)/2*MOD(COLUMN(I:I),2)),""),IFERROR(SMALL(IF((codetiers=$A396)*(codeart=$C396),prixu,""),COLUMN(I:I)/2*MOD(COLUMN(J:J),2)),""))</f>
        <v/>
      </c>
      <c r="Q396" s="28" t="str">
        <f t="array" aca="1" ref="Q396" ca="1">CHOOSE(MOD(COLUMN(K:K),2)+1,IFERROR(SMALL(IF((codetiers=$A396)*(codeart=$C396),tranche,""),COLUMN(K:K)/2*MOD(COLUMN(J:J),2)),""),IFERROR(SMALL(IF((codetiers=$A396)*(codeart=$C396),prixu,""),COLUMN(J:J)/2*MOD(COLUMN(K:K),2)),""))</f>
        <v/>
      </c>
      <c r="R396" s="28" t="str">
        <f t="array" aca="1" ref="R396" ca="1">CHOOSE(MOD(COLUMN(L:L),2)+1,IFERROR(SMALL(IF((codetiers=$A396)*(codeart=$C396),tranche,""),COLUMN(L:L)/2*MOD(COLUMN(K:K),2)),""),IFERROR(SMALL(IF((codetiers=$A396)*(codeart=$C396),prixu,""),COLUMN(K:K)/2*MOD(COLUMN(L:L),2)),""))</f>
        <v/>
      </c>
      <c r="S396" s="28" t="str">
        <f t="array" aca="1" ref="S396" ca="1">CHOOSE(MOD(COLUMN(M:M),2)+1,IFERROR(SMALL(IF((codetiers=$A396)*(codeart=$C396),tranche,""),COLUMN(M:M)/2*MOD(COLUMN(L:L),2)),""),IFERROR(SMALL(IF((codetiers=$A396)*(codeart=$C396),prixu,""),COLUMN(L:L)/2*MOD(COLUMN(M:M),2)),""))</f>
        <v/>
      </c>
    </row>
    <row r="397" spans="1:19">
      <c r="A397" s="26" t="e">
        <f ca="1">INDEX(codetiers,SMALL(colindex,ROW(A396)))</f>
        <v>#NUM!</v>
      </c>
      <c r="B397" s="26" t="e">
        <f ca="1">VLOOKUP($A397,infos,COLUMN(B:B),0)</f>
        <v>#NUM!</v>
      </c>
      <c r="C397" s="26" t="e">
        <f ca="1">INDEX(codeart,SMALL(colindex,ROW(A396)))</f>
        <v>#NUM!</v>
      </c>
      <c r="D397" s="26" t="e">
        <f ca="1">INDEX(infos,SMALL(colindex,ROW(A396)),COLUMN(D:D))</f>
        <v>#NUM!</v>
      </c>
      <c r="E397" s="26" t="e">
        <f ca="1">INDEX(infos,SMALL(colindex,ROW($A396)),COLUMN(E:E))</f>
        <v>#NUM!</v>
      </c>
      <c r="F397" s="26" t="e">
        <f ca="1">INDEX(infos,SMALL(colindex,ROW($A396)),COLUMN(F:F))</f>
        <v>#NUM!</v>
      </c>
      <c r="G397" s="26" t="e">
        <f ca="1">INDEX(infos,SMALL(colindex,ROW($A396)),COLUMN(G:G))</f>
        <v>#NUM!</v>
      </c>
      <c r="H397" s="28" t="str">
        <f t="array" aca="1" ref="H397" ca="1">CHOOSE(MOD(COLUMN(B:B),2)+1,IFERROR(SMALL(IF((codetiers=$A397)*(codeart=$C397),tranche,""),COLUMN(B:B)/2*MOD(COLUMN(A:A),2)),""),IFERROR(SMALL(IF((codetiers=$A397)*(codeart=$C397),prixu,""),COLUMN(A:A)/2*MOD(COLUMN(B:B),2)),""))</f>
        <v/>
      </c>
      <c r="I397" s="28" t="str">
        <f t="array" aca="1" ref="I397" ca="1">CHOOSE(MOD(COLUMN(C:C),2)+1,IFERROR(SMALL(IF((codetiers=$A397)*(codeart=$C397),tranche,""),COLUMN(C:C)/2*MOD(COLUMN(B:B),2)),""),IFERROR(SMALL(IF((codetiers=$A397)*(codeart=$C397),prixu,""),COLUMN(B:B)/2*MOD(COLUMN(C:C),2)),""))</f>
        <v/>
      </c>
      <c r="J397" s="28" t="str">
        <f t="array" aca="1" ref="J397" ca="1">CHOOSE(MOD(COLUMN(D:D),2)+1,IFERROR(SMALL(IF((codetiers=$A397)*(codeart=$C397),tranche,""),COLUMN(D:D)/2*MOD(COLUMN(C:C),2)),""),IFERROR(SMALL(IF((codetiers=$A397)*(codeart=$C397),prixu,""),COLUMN(C:C)/2*MOD(COLUMN(D:D),2)),""))</f>
        <v/>
      </c>
      <c r="K397" s="28" t="str">
        <f t="array" aca="1" ref="K397" ca="1">CHOOSE(MOD(COLUMN(E:E),2)+1,IFERROR(SMALL(IF((codetiers=$A397)*(codeart=$C397),tranche,""),COLUMN(E:E)/2*MOD(COLUMN(D:D),2)),""),IFERROR(SMALL(IF((codetiers=$A397)*(codeart=$C397),prixu,""),COLUMN(D:D)/2*MOD(COLUMN(E:E),2)),""))</f>
        <v/>
      </c>
      <c r="L397" s="28" t="str">
        <f t="array" aca="1" ref="L397" ca="1">CHOOSE(MOD(COLUMN(F:F),2)+1,IFERROR(SMALL(IF((codetiers=$A397)*(codeart=$C397),tranche,""),COLUMN(F:F)/2*MOD(COLUMN(E:E),2)),""),IFERROR(SMALL(IF((codetiers=$A397)*(codeart=$C397),prixu,""),COLUMN(E:E)/2*MOD(COLUMN(F:F),2)),""))</f>
        <v/>
      </c>
      <c r="M397" s="28" t="str">
        <f t="array" aca="1" ref="M397" ca="1">CHOOSE(MOD(COLUMN(G:G),2)+1,IFERROR(SMALL(IF((codetiers=$A397)*(codeart=$C397),tranche,""),COLUMN(G:G)/2*MOD(COLUMN(F:F),2)),""),IFERROR(SMALL(IF((codetiers=$A397)*(codeart=$C397),prixu,""),COLUMN(F:F)/2*MOD(COLUMN(G:G),2)),""))</f>
        <v/>
      </c>
      <c r="N397" s="28" t="str">
        <f t="array" aca="1" ref="N397" ca="1">CHOOSE(MOD(COLUMN(H:H),2)+1,IFERROR(SMALL(IF((codetiers=$A397)*(codeart=$C397),tranche,""),COLUMN(H:H)/2*MOD(COLUMN(G:G),2)),""),IFERROR(SMALL(IF((codetiers=$A397)*(codeart=$C397),prixu,""),COLUMN(G:G)/2*MOD(COLUMN(H:H),2)),""))</f>
        <v/>
      </c>
      <c r="O397" s="28" t="str">
        <f t="array" aca="1" ref="O397" ca="1">CHOOSE(MOD(COLUMN(I:I),2)+1,IFERROR(SMALL(IF((codetiers=$A397)*(codeart=$C397),tranche,""),COLUMN(I:I)/2*MOD(COLUMN(H:H),2)),""),IFERROR(SMALL(IF((codetiers=$A397)*(codeart=$C397),prixu,""),COLUMN(H:H)/2*MOD(COLUMN(I:I),2)),""))</f>
        <v/>
      </c>
      <c r="P397" s="28" t="str">
        <f t="array" aca="1" ref="P397" ca="1">CHOOSE(MOD(COLUMN(J:J),2)+1,IFERROR(SMALL(IF((codetiers=$A397)*(codeart=$C397),tranche,""),COLUMN(J:J)/2*MOD(COLUMN(I:I),2)),""),IFERROR(SMALL(IF((codetiers=$A397)*(codeart=$C397),prixu,""),COLUMN(I:I)/2*MOD(COLUMN(J:J),2)),""))</f>
        <v/>
      </c>
      <c r="Q397" s="28" t="str">
        <f t="array" aca="1" ref="Q397" ca="1">CHOOSE(MOD(COLUMN(K:K),2)+1,IFERROR(SMALL(IF((codetiers=$A397)*(codeart=$C397),tranche,""),COLUMN(K:K)/2*MOD(COLUMN(J:J),2)),""),IFERROR(SMALL(IF((codetiers=$A397)*(codeart=$C397),prixu,""),COLUMN(J:J)/2*MOD(COLUMN(K:K),2)),""))</f>
        <v/>
      </c>
      <c r="R397" s="28" t="str">
        <f t="array" aca="1" ref="R397" ca="1">CHOOSE(MOD(COLUMN(L:L),2)+1,IFERROR(SMALL(IF((codetiers=$A397)*(codeart=$C397),tranche,""),COLUMN(L:L)/2*MOD(COLUMN(K:K),2)),""),IFERROR(SMALL(IF((codetiers=$A397)*(codeart=$C397),prixu,""),COLUMN(K:K)/2*MOD(COLUMN(L:L),2)),""))</f>
        <v/>
      </c>
      <c r="S397" s="28" t="str">
        <f t="array" aca="1" ref="S397" ca="1">CHOOSE(MOD(COLUMN(M:M),2)+1,IFERROR(SMALL(IF((codetiers=$A397)*(codeart=$C397),tranche,""),COLUMN(M:M)/2*MOD(COLUMN(L:L),2)),""),IFERROR(SMALL(IF((codetiers=$A397)*(codeart=$C397),prixu,""),COLUMN(L:L)/2*MOD(COLUMN(M:M),2)),""))</f>
        <v/>
      </c>
    </row>
    <row r="398" spans="1:19">
      <c r="A398" s="26" t="e">
        <f ca="1">INDEX(codetiers,SMALL(colindex,ROW(A397)))</f>
        <v>#NUM!</v>
      </c>
      <c r="B398" s="26" t="e">
        <f ca="1">VLOOKUP($A398,infos,COLUMN(B:B),0)</f>
        <v>#NUM!</v>
      </c>
      <c r="C398" s="26" t="e">
        <f ca="1">INDEX(codeart,SMALL(colindex,ROW(A397)))</f>
        <v>#NUM!</v>
      </c>
      <c r="D398" s="26" t="e">
        <f ca="1">INDEX(infos,SMALL(colindex,ROW(A397)),COLUMN(D:D))</f>
        <v>#NUM!</v>
      </c>
      <c r="E398" s="26" t="e">
        <f ca="1">INDEX(infos,SMALL(colindex,ROW($A397)),COLUMN(E:E))</f>
        <v>#NUM!</v>
      </c>
      <c r="F398" s="26" t="e">
        <f ca="1">INDEX(infos,SMALL(colindex,ROW($A397)),COLUMN(F:F))</f>
        <v>#NUM!</v>
      </c>
      <c r="G398" s="26" t="e">
        <f ca="1">INDEX(infos,SMALL(colindex,ROW($A397)),COLUMN(G:G))</f>
        <v>#NUM!</v>
      </c>
      <c r="H398" s="28" t="str">
        <f t="array" aca="1" ref="H398" ca="1">CHOOSE(MOD(COLUMN(B:B),2)+1,IFERROR(SMALL(IF((codetiers=$A398)*(codeart=$C398),tranche,""),COLUMN(B:B)/2*MOD(COLUMN(A:A),2)),""),IFERROR(SMALL(IF((codetiers=$A398)*(codeart=$C398),prixu,""),COLUMN(A:A)/2*MOD(COLUMN(B:B),2)),""))</f>
        <v/>
      </c>
      <c r="I398" s="28" t="str">
        <f t="array" aca="1" ref="I398" ca="1">CHOOSE(MOD(COLUMN(C:C),2)+1,IFERROR(SMALL(IF((codetiers=$A398)*(codeart=$C398),tranche,""),COLUMN(C:C)/2*MOD(COLUMN(B:B),2)),""),IFERROR(SMALL(IF((codetiers=$A398)*(codeart=$C398),prixu,""),COLUMN(B:B)/2*MOD(COLUMN(C:C),2)),""))</f>
        <v/>
      </c>
      <c r="J398" s="28" t="str">
        <f t="array" aca="1" ref="J398" ca="1">CHOOSE(MOD(COLUMN(D:D),2)+1,IFERROR(SMALL(IF((codetiers=$A398)*(codeart=$C398),tranche,""),COLUMN(D:D)/2*MOD(COLUMN(C:C),2)),""),IFERROR(SMALL(IF((codetiers=$A398)*(codeart=$C398),prixu,""),COLUMN(C:C)/2*MOD(COLUMN(D:D),2)),""))</f>
        <v/>
      </c>
      <c r="K398" s="28" t="str">
        <f t="array" aca="1" ref="K398" ca="1">CHOOSE(MOD(COLUMN(E:E),2)+1,IFERROR(SMALL(IF((codetiers=$A398)*(codeart=$C398),tranche,""),COLUMN(E:E)/2*MOD(COLUMN(D:D),2)),""),IFERROR(SMALL(IF((codetiers=$A398)*(codeart=$C398),prixu,""),COLUMN(D:D)/2*MOD(COLUMN(E:E),2)),""))</f>
        <v/>
      </c>
      <c r="L398" s="28" t="str">
        <f t="array" aca="1" ref="L398" ca="1">CHOOSE(MOD(COLUMN(F:F),2)+1,IFERROR(SMALL(IF((codetiers=$A398)*(codeart=$C398),tranche,""),COLUMN(F:F)/2*MOD(COLUMN(E:E),2)),""),IFERROR(SMALL(IF((codetiers=$A398)*(codeart=$C398),prixu,""),COLUMN(E:E)/2*MOD(COLUMN(F:F),2)),""))</f>
        <v/>
      </c>
      <c r="M398" s="28" t="str">
        <f t="array" aca="1" ref="M398" ca="1">CHOOSE(MOD(COLUMN(G:G),2)+1,IFERROR(SMALL(IF((codetiers=$A398)*(codeart=$C398),tranche,""),COLUMN(G:G)/2*MOD(COLUMN(F:F),2)),""),IFERROR(SMALL(IF((codetiers=$A398)*(codeart=$C398),prixu,""),COLUMN(F:F)/2*MOD(COLUMN(G:G),2)),""))</f>
        <v/>
      </c>
      <c r="N398" s="28" t="str">
        <f t="array" aca="1" ref="N398" ca="1">CHOOSE(MOD(COLUMN(H:H),2)+1,IFERROR(SMALL(IF((codetiers=$A398)*(codeart=$C398),tranche,""),COLUMN(H:H)/2*MOD(COLUMN(G:G),2)),""),IFERROR(SMALL(IF((codetiers=$A398)*(codeart=$C398),prixu,""),COLUMN(G:G)/2*MOD(COLUMN(H:H),2)),""))</f>
        <v/>
      </c>
      <c r="O398" s="28" t="str">
        <f t="array" aca="1" ref="O398" ca="1">CHOOSE(MOD(COLUMN(I:I),2)+1,IFERROR(SMALL(IF((codetiers=$A398)*(codeart=$C398),tranche,""),COLUMN(I:I)/2*MOD(COLUMN(H:H),2)),""),IFERROR(SMALL(IF((codetiers=$A398)*(codeart=$C398),prixu,""),COLUMN(H:H)/2*MOD(COLUMN(I:I),2)),""))</f>
        <v/>
      </c>
      <c r="P398" s="28" t="str">
        <f t="array" aca="1" ref="P398" ca="1">CHOOSE(MOD(COLUMN(J:J),2)+1,IFERROR(SMALL(IF((codetiers=$A398)*(codeart=$C398),tranche,""),COLUMN(J:J)/2*MOD(COLUMN(I:I),2)),""),IFERROR(SMALL(IF((codetiers=$A398)*(codeart=$C398),prixu,""),COLUMN(I:I)/2*MOD(COLUMN(J:J),2)),""))</f>
        <v/>
      </c>
      <c r="Q398" s="28" t="str">
        <f t="array" aca="1" ref="Q398" ca="1">CHOOSE(MOD(COLUMN(K:K),2)+1,IFERROR(SMALL(IF((codetiers=$A398)*(codeart=$C398),tranche,""),COLUMN(K:K)/2*MOD(COLUMN(J:J),2)),""),IFERROR(SMALL(IF((codetiers=$A398)*(codeart=$C398),prixu,""),COLUMN(J:J)/2*MOD(COLUMN(K:K),2)),""))</f>
        <v/>
      </c>
      <c r="R398" s="28" t="str">
        <f t="array" aca="1" ref="R398" ca="1">CHOOSE(MOD(COLUMN(L:L),2)+1,IFERROR(SMALL(IF((codetiers=$A398)*(codeart=$C398),tranche,""),COLUMN(L:L)/2*MOD(COLUMN(K:K),2)),""),IFERROR(SMALL(IF((codetiers=$A398)*(codeart=$C398),prixu,""),COLUMN(K:K)/2*MOD(COLUMN(L:L),2)),""))</f>
        <v/>
      </c>
      <c r="S398" s="28" t="str">
        <f t="array" aca="1" ref="S398" ca="1">CHOOSE(MOD(COLUMN(M:M),2)+1,IFERROR(SMALL(IF((codetiers=$A398)*(codeart=$C398),tranche,""),COLUMN(M:M)/2*MOD(COLUMN(L:L),2)),""),IFERROR(SMALL(IF((codetiers=$A398)*(codeart=$C398),prixu,""),COLUMN(L:L)/2*MOD(COLUMN(M:M),2)),""))</f>
        <v/>
      </c>
    </row>
    <row r="399" spans="1:19">
      <c r="A399" s="26" t="e">
        <f ca="1">INDEX(codetiers,SMALL(colindex,ROW(A398)))</f>
        <v>#NUM!</v>
      </c>
      <c r="B399" s="26" t="e">
        <f ca="1">VLOOKUP($A399,infos,COLUMN(B:B),0)</f>
        <v>#NUM!</v>
      </c>
      <c r="C399" s="26" t="e">
        <f ca="1">INDEX(codeart,SMALL(colindex,ROW(A398)))</f>
        <v>#NUM!</v>
      </c>
      <c r="D399" s="26" t="e">
        <f ca="1">INDEX(infos,SMALL(colindex,ROW(A398)),COLUMN(D:D))</f>
        <v>#NUM!</v>
      </c>
      <c r="E399" s="26" t="e">
        <f ca="1">INDEX(infos,SMALL(colindex,ROW($A398)),COLUMN(E:E))</f>
        <v>#NUM!</v>
      </c>
      <c r="F399" s="26" t="e">
        <f ca="1">INDEX(infos,SMALL(colindex,ROW($A398)),COLUMN(F:F))</f>
        <v>#NUM!</v>
      </c>
      <c r="G399" s="26" t="e">
        <f ca="1">INDEX(infos,SMALL(colindex,ROW($A398)),COLUMN(G:G))</f>
        <v>#NUM!</v>
      </c>
      <c r="H399" s="28" t="str">
        <f t="array" aca="1" ref="H399" ca="1">CHOOSE(MOD(COLUMN(B:B),2)+1,IFERROR(SMALL(IF((codetiers=$A399)*(codeart=$C399),tranche,""),COLUMN(B:B)/2*MOD(COLUMN(A:A),2)),""),IFERROR(SMALL(IF((codetiers=$A399)*(codeart=$C399),prixu,""),COLUMN(A:A)/2*MOD(COLUMN(B:B),2)),""))</f>
        <v/>
      </c>
      <c r="I399" s="28" t="str">
        <f t="array" aca="1" ref="I399" ca="1">CHOOSE(MOD(COLUMN(C:C),2)+1,IFERROR(SMALL(IF((codetiers=$A399)*(codeart=$C399),tranche,""),COLUMN(C:C)/2*MOD(COLUMN(B:B),2)),""),IFERROR(SMALL(IF((codetiers=$A399)*(codeart=$C399),prixu,""),COLUMN(B:B)/2*MOD(COLUMN(C:C),2)),""))</f>
        <v/>
      </c>
      <c r="J399" s="28" t="str">
        <f t="array" aca="1" ref="J399" ca="1">CHOOSE(MOD(COLUMN(D:D),2)+1,IFERROR(SMALL(IF((codetiers=$A399)*(codeart=$C399),tranche,""),COLUMN(D:D)/2*MOD(COLUMN(C:C),2)),""),IFERROR(SMALL(IF((codetiers=$A399)*(codeart=$C399),prixu,""),COLUMN(C:C)/2*MOD(COLUMN(D:D),2)),""))</f>
        <v/>
      </c>
      <c r="K399" s="28" t="str">
        <f t="array" aca="1" ref="K399" ca="1">CHOOSE(MOD(COLUMN(E:E),2)+1,IFERROR(SMALL(IF((codetiers=$A399)*(codeart=$C399),tranche,""),COLUMN(E:E)/2*MOD(COLUMN(D:D),2)),""),IFERROR(SMALL(IF((codetiers=$A399)*(codeart=$C399),prixu,""),COLUMN(D:D)/2*MOD(COLUMN(E:E),2)),""))</f>
        <v/>
      </c>
      <c r="L399" s="28" t="str">
        <f t="array" aca="1" ref="L399" ca="1">CHOOSE(MOD(COLUMN(F:F),2)+1,IFERROR(SMALL(IF((codetiers=$A399)*(codeart=$C399),tranche,""),COLUMN(F:F)/2*MOD(COLUMN(E:E),2)),""),IFERROR(SMALL(IF((codetiers=$A399)*(codeart=$C399),prixu,""),COLUMN(E:E)/2*MOD(COLUMN(F:F),2)),""))</f>
        <v/>
      </c>
      <c r="M399" s="28" t="str">
        <f t="array" aca="1" ref="M399" ca="1">CHOOSE(MOD(COLUMN(G:G),2)+1,IFERROR(SMALL(IF((codetiers=$A399)*(codeart=$C399),tranche,""),COLUMN(G:G)/2*MOD(COLUMN(F:F),2)),""),IFERROR(SMALL(IF((codetiers=$A399)*(codeart=$C399),prixu,""),COLUMN(F:F)/2*MOD(COLUMN(G:G),2)),""))</f>
        <v/>
      </c>
      <c r="N399" s="28" t="str">
        <f t="array" aca="1" ref="N399" ca="1">CHOOSE(MOD(COLUMN(H:H),2)+1,IFERROR(SMALL(IF((codetiers=$A399)*(codeart=$C399),tranche,""),COLUMN(H:H)/2*MOD(COLUMN(G:G),2)),""),IFERROR(SMALL(IF((codetiers=$A399)*(codeart=$C399),prixu,""),COLUMN(G:G)/2*MOD(COLUMN(H:H),2)),""))</f>
        <v/>
      </c>
      <c r="O399" s="28" t="str">
        <f t="array" aca="1" ref="O399" ca="1">CHOOSE(MOD(COLUMN(I:I),2)+1,IFERROR(SMALL(IF((codetiers=$A399)*(codeart=$C399),tranche,""),COLUMN(I:I)/2*MOD(COLUMN(H:H),2)),""),IFERROR(SMALL(IF((codetiers=$A399)*(codeart=$C399),prixu,""),COLUMN(H:H)/2*MOD(COLUMN(I:I),2)),""))</f>
        <v/>
      </c>
      <c r="P399" s="28" t="str">
        <f t="array" aca="1" ref="P399" ca="1">CHOOSE(MOD(COLUMN(J:J),2)+1,IFERROR(SMALL(IF((codetiers=$A399)*(codeart=$C399),tranche,""),COLUMN(J:J)/2*MOD(COLUMN(I:I),2)),""),IFERROR(SMALL(IF((codetiers=$A399)*(codeart=$C399),prixu,""),COLUMN(I:I)/2*MOD(COLUMN(J:J),2)),""))</f>
        <v/>
      </c>
      <c r="Q399" s="28" t="str">
        <f t="array" aca="1" ref="Q399" ca="1">CHOOSE(MOD(COLUMN(K:K),2)+1,IFERROR(SMALL(IF((codetiers=$A399)*(codeart=$C399),tranche,""),COLUMN(K:K)/2*MOD(COLUMN(J:J),2)),""),IFERROR(SMALL(IF((codetiers=$A399)*(codeart=$C399),prixu,""),COLUMN(J:J)/2*MOD(COLUMN(K:K),2)),""))</f>
        <v/>
      </c>
      <c r="R399" s="28" t="str">
        <f t="array" aca="1" ref="R399" ca="1">CHOOSE(MOD(COLUMN(L:L),2)+1,IFERROR(SMALL(IF((codetiers=$A399)*(codeart=$C399),tranche,""),COLUMN(L:L)/2*MOD(COLUMN(K:K),2)),""),IFERROR(SMALL(IF((codetiers=$A399)*(codeart=$C399),prixu,""),COLUMN(K:K)/2*MOD(COLUMN(L:L),2)),""))</f>
        <v/>
      </c>
      <c r="S399" s="28" t="str">
        <f t="array" aca="1" ref="S399" ca="1">CHOOSE(MOD(COLUMN(M:M),2)+1,IFERROR(SMALL(IF((codetiers=$A399)*(codeart=$C399),tranche,""),COLUMN(M:M)/2*MOD(COLUMN(L:L),2)),""),IFERROR(SMALL(IF((codetiers=$A399)*(codeart=$C399),prixu,""),COLUMN(L:L)/2*MOD(COLUMN(M:M),2)),""))</f>
        <v/>
      </c>
    </row>
    <row r="400" spans="1:19">
      <c r="A400" s="26" t="e">
        <f ca="1">INDEX(codetiers,SMALL(colindex,ROW(A399)))</f>
        <v>#NUM!</v>
      </c>
      <c r="B400" s="26" t="e">
        <f ca="1">VLOOKUP($A400,infos,COLUMN(B:B),0)</f>
        <v>#NUM!</v>
      </c>
      <c r="C400" s="26" t="e">
        <f ca="1">INDEX(codeart,SMALL(colindex,ROW(A399)))</f>
        <v>#NUM!</v>
      </c>
      <c r="D400" s="26" t="e">
        <f ca="1">INDEX(infos,SMALL(colindex,ROW(A399)),COLUMN(D:D))</f>
        <v>#NUM!</v>
      </c>
      <c r="E400" s="26" t="e">
        <f ca="1">INDEX(infos,SMALL(colindex,ROW($A399)),COLUMN(E:E))</f>
        <v>#NUM!</v>
      </c>
      <c r="F400" s="26" t="e">
        <f ca="1">INDEX(infos,SMALL(colindex,ROW($A399)),COLUMN(F:F))</f>
        <v>#NUM!</v>
      </c>
      <c r="G400" s="26" t="e">
        <f ca="1">INDEX(infos,SMALL(colindex,ROW($A399)),COLUMN(G:G))</f>
        <v>#NUM!</v>
      </c>
      <c r="H400" s="28" t="str">
        <f t="array" aca="1" ref="H400" ca="1">CHOOSE(MOD(COLUMN(B:B),2)+1,IFERROR(SMALL(IF((codetiers=$A400)*(codeart=$C400),tranche,""),COLUMN(B:B)/2*MOD(COLUMN(A:A),2)),""),IFERROR(SMALL(IF((codetiers=$A400)*(codeart=$C400),prixu,""),COLUMN(A:A)/2*MOD(COLUMN(B:B),2)),""))</f>
        <v/>
      </c>
      <c r="I400" s="28" t="str">
        <f t="array" aca="1" ref="I400" ca="1">CHOOSE(MOD(COLUMN(C:C),2)+1,IFERROR(SMALL(IF((codetiers=$A400)*(codeart=$C400),tranche,""),COLUMN(C:C)/2*MOD(COLUMN(B:B),2)),""),IFERROR(SMALL(IF((codetiers=$A400)*(codeart=$C400),prixu,""),COLUMN(B:B)/2*MOD(COLUMN(C:C),2)),""))</f>
        <v/>
      </c>
      <c r="J400" s="28" t="str">
        <f t="array" aca="1" ref="J400" ca="1">CHOOSE(MOD(COLUMN(D:D),2)+1,IFERROR(SMALL(IF((codetiers=$A400)*(codeart=$C400),tranche,""),COLUMN(D:D)/2*MOD(COLUMN(C:C),2)),""),IFERROR(SMALL(IF((codetiers=$A400)*(codeart=$C400),prixu,""),COLUMN(C:C)/2*MOD(COLUMN(D:D),2)),""))</f>
        <v/>
      </c>
      <c r="K400" s="28" t="str">
        <f t="array" aca="1" ref="K400" ca="1">CHOOSE(MOD(COLUMN(E:E),2)+1,IFERROR(SMALL(IF((codetiers=$A400)*(codeart=$C400),tranche,""),COLUMN(E:E)/2*MOD(COLUMN(D:D),2)),""),IFERROR(SMALL(IF((codetiers=$A400)*(codeart=$C400),prixu,""),COLUMN(D:D)/2*MOD(COLUMN(E:E),2)),""))</f>
        <v/>
      </c>
      <c r="L400" s="28" t="str">
        <f t="array" aca="1" ref="L400" ca="1">CHOOSE(MOD(COLUMN(F:F),2)+1,IFERROR(SMALL(IF((codetiers=$A400)*(codeart=$C400),tranche,""),COLUMN(F:F)/2*MOD(COLUMN(E:E),2)),""),IFERROR(SMALL(IF((codetiers=$A400)*(codeart=$C400),prixu,""),COLUMN(E:E)/2*MOD(COLUMN(F:F),2)),""))</f>
        <v/>
      </c>
      <c r="M400" s="28" t="str">
        <f t="array" aca="1" ref="M400" ca="1">CHOOSE(MOD(COLUMN(G:G),2)+1,IFERROR(SMALL(IF((codetiers=$A400)*(codeart=$C400),tranche,""),COLUMN(G:G)/2*MOD(COLUMN(F:F),2)),""),IFERROR(SMALL(IF((codetiers=$A400)*(codeart=$C400),prixu,""),COLUMN(F:F)/2*MOD(COLUMN(G:G),2)),""))</f>
        <v/>
      </c>
      <c r="N400" s="28" t="str">
        <f t="array" aca="1" ref="N400" ca="1">CHOOSE(MOD(COLUMN(H:H),2)+1,IFERROR(SMALL(IF((codetiers=$A400)*(codeart=$C400),tranche,""),COLUMN(H:H)/2*MOD(COLUMN(G:G),2)),""),IFERROR(SMALL(IF((codetiers=$A400)*(codeart=$C400),prixu,""),COLUMN(G:G)/2*MOD(COLUMN(H:H),2)),""))</f>
        <v/>
      </c>
      <c r="O400" s="28" t="str">
        <f t="array" aca="1" ref="O400" ca="1">CHOOSE(MOD(COLUMN(I:I),2)+1,IFERROR(SMALL(IF((codetiers=$A400)*(codeart=$C400),tranche,""),COLUMN(I:I)/2*MOD(COLUMN(H:H),2)),""),IFERROR(SMALL(IF((codetiers=$A400)*(codeart=$C400),prixu,""),COLUMN(H:H)/2*MOD(COLUMN(I:I),2)),""))</f>
        <v/>
      </c>
      <c r="P400" s="28" t="str">
        <f t="array" aca="1" ref="P400" ca="1">CHOOSE(MOD(COLUMN(J:J),2)+1,IFERROR(SMALL(IF((codetiers=$A400)*(codeart=$C400),tranche,""),COLUMN(J:J)/2*MOD(COLUMN(I:I),2)),""),IFERROR(SMALL(IF((codetiers=$A400)*(codeart=$C400),prixu,""),COLUMN(I:I)/2*MOD(COLUMN(J:J),2)),""))</f>
        <v/>
      </c>
      <c r="Q400" s="28" t="str">
        <f t="array" aca="1" ref="Q400" ca="1">CHOOSE(MOD(COLUMN(K:K),2)+1,IFERROR(SMALL(IF((codetiers=$A400)*(codeart=$C400),tranche,""),COLUMN(K:K)/2*MOD(COLUMN(J:J),2)),""),IFERROR(SMALL(IF((codetiers=$A400)*(codeart=$C400),prixu,""),COLUMN(J:J)/2*MOD(COLUMN(K:K),2)),""))</f>
        <v/>
      </c>
      <c r="R400" s="28" t="str">
        <f t="array" aca="1" ref="R400" ca="1">CHOOSE(MOD(COLUMN(L:L),2)+1,IFERROR(SMALL(IF((codetiers=$A400)*(codeart=$C400),tranche,""),COLUMN(L:L)/2*MOD(COLUMN(K:K),2)),""),IFERROR(SMALL(IF((codetiers=$A400)*(codeart=$C400),prixu,""),COLUMN(K:K)/2*MOD(COLUMN(L:L),2)),""))</f>
        <v/>
      </c>
      <c r="S400" s="28" t="str">
        <f t="array" aca="1" ref="S400" ca="1">CHOOSE(MOD(COLUMN(M:M),2)+1,IFERROR(SMALL(IF((codetiers=$A400)*(codeart=$C400),tranche,""),COLUMN(M:M)/2*MOD(COLUMN(L:L),2)),""),IFERROR(SMALL(IF((codetiers=$A400)*(codeart=$C400),prixu,""),COLUMN(L:L)/2*MOD(COLUMN(M:M),2)),""))</f>
        <v/>
      </c>
    </row>
    <row r="401" spans="1:19">
      <c r="A401" s="26" t="e">
        <f ca="1">INDEX(codetiers,SMALL(colindex,ROW(A400)))</f>
        <v>#NUM!</v>
      </c>
      <c r="B401" s="26" t="e">
        <f ca="1">VLOOKUP($A401,infos,COLUMN(B:B),0)</f>
        <v>#NUM!</v>
      </c>
      <c r="C401" s="26" t="e">
        <f ca="1">INDEX(codeart,SMALL(colindex,ROW(A400)))</f>
        <v>#NUM!</v>
      </c>
      <c r="D401" s="26" t="e">
        <f ca="1">INDEX(infos,SMALL(colindex,ROW(A400)),COLUMN(D:D))</f>
        <v>#NUM!</v>
      </c>
      <c r="E401" s="26" t="e">
        <f ca="1">INDEX(infos,SMALL(colindex,ROW($A400)),COLUMN(E:E))</f>
        <v>#NUM!</v>
      </c>
      <c r="F401" s="26" t="e">
        <f ca="1">INDEX(infos,SMALL(colindex,ROW($A400)),COLUMN(F:F))</f>
        <v>#NUM!</v>
      </c>
      <c r="G401" s="26" t="e">
        <f ca="1">INDEX(infos,SMALL(colindex,ROW($A400)),COLUMN(G:G))</f>
        <v>#NUM!</v>
      </c>
      <c r="H401" s="28" t="str">
        <f t="array" aca="1" ref="H401" ca="1">CHOOSE(MOD(COLUMN(B:B),2)+1,IFERROR(SMALL(IF((codetiers=$A401)*(codeart=$C401),tranche,""),COLUMN(B:B)/2*MOD(COLUMN(A:A),2)),""),IFERROR(SMALL(IF((codetiers=$A401)*(codeart=$C401),prixu,""),COLUMN(A:A)/2*MOD(COLUMN(B:B),2)),""))</f>
        <v/>
      </c>
      <c r="I401" s="28" t="str">
        <f t="array" aca="1" ref="I401" ca="1">CHOOSE(MOD(COLUMN(C:C),2)+1,IFERROR(SMALL(IF((codetiers=$A401)*(codeart=$C401),tranche,""),COLUMN(C:C)/2*MOD(COLUMN(B:B),2)),""),IFERROR(SMALL(IF((codetiers=$A401)*(codeart=$C401),prixu,""),COLUMN(B:B)/2*MOD(COLUMN(C:C),2)),""))</f>
        <v/>
      </c>
      <c r="J401" s="28" t="str">
        <f t="array" aca="1" ref="J401" ca="1">CHOOSE(MOD(COLUMN(D:D),2)+1,IFERROR(SMALL(IF((codetiers=$A401)*(codeart=$C401),tranche,""),COLUMN(D:D)/2*MOD(COLUMN(C:C),2)),""),IFERROR(SMALL(IF((codetiers=$A401)*(codeart=$C401),prixu,""),COLUMN(C:C)/2*MOD(COLUMN(D:D),2)),""))</f>
        <v/>
      </c>
      <c r="K401" s="28" t="str">
        <f t="array" aca="1" ref="K401" ca="1">CHOOSE(MOD(COLUMN(E:E),2)+1,IFERROR(SMALL(IF((codetiers=$A401)*(codeart=$C401),tranche,""),COLUMN(E:E)/2*MOD(COLUMN(D:D),2)),""),IFERROR(SMALL(IF((codetiers=$A401)*(codeart=$C401),prixu,""),COLUMN(D:D)/2*MOD(COLUMN(E:E),2)),""))</f>
        <v/>
      </c>
      <c r="L401" s="28" t="str">
        <f t="array" aca="1" ref="L401" ca="1">CHOOSE(MOD(COLUMN(F:F),2)+1,IFERROR(SMALL(IF((codetiers=$A401)*(codeart=$C401),tranche,""),COLUMN(F:F)/2*MOD(COLUMN(E:E),2)),""),IFERROR(SMALL(IF((codetiers=$A401)*(codeart=$C401),prixu,""),COLUMN(E:E)/2*MOD(COLUMN(F:F),2)),""))</f>
        <v/>
      </c>
      <c r="M401" s="28" t="str">
        <f t="array" aca="1" ref="M401" ca="1">CHOOSE(MOD(COLUMN(G:G),2)+1,IFERROR(SMALL(IF((codetiers=$A401)*(codeart=$C401),tranche,""),COLUMN(G:G)/2*MOD(COLUMN(F:F),2)),""),IFERROR(SMALL(IF((codetiers=$A401)*(codeart=$C401),prixu,""),COLUMN(F:F)/2*MOD(COLUMN(G:G),2)),""))</f>
        <v/>
      </c>
      <c r="N401" s="28" t="str">
        <f t="array" aca="1" ref="N401" ca="1">CHOOSE(MOD(COLUMN(H:H),2)+1,IFERROR(SMALL(IF((codetiers=$A401)*(codeart=$C401),tranche,""),COLUMN(H:H)/2*MOD(COLUMN(G:G),2)),""),IFERROR(SMALL(IF((codetiers=$A401)*(codeart=$C401),prixu,""),COLUMN(G:G)/2*MOD(COLUMN(H:H),2)),""))</f>
        <v/>
      </c>
      <c r="O401" s="28" t="str">
        <f t="array" aca="1" ref="O401" ca="1">CHOOSE(MOD(COLUMN(I:I),2)+1,IFERROR(SMALL(IF((codetiers=$A401)*(codeart=$C401),tranche,""),COLUMN(I:I)/2*MOD(COLUMN(H:H),2)),""),IFERROR(SMALL(IF((codetiers=$A401)*(codeart=$C401),prixu,""),COLUMN(H:H)/2*MOD(COLUMN(I:I),2)),""))</f>
        <v/>
      </c>
      <c r="P401" s="28" t="str">
        <f t="array" aca="1" ref="P401" ca="1">CHOOSE(MOD(COLUMN(J:J),2)+1,IFERROR(SMALL(IF((codetiers=$A401)*(codeart=$C401),tranche,""),COLUMN(J:J)/2*MOD(COLUMN(I:I),2)),""),IFERROR(SMALL(IF((codetiers=$A401)*(codeart=$C401),prixu,""),COLUMN(I:I)/2*MOD(COLUMN(J:J),2)),""))</f>
        <v/>
      </c>
      <c r="Q401" s="28" t="str">
        <f t="array" aca="1" ref="Q401" ca="1">CHOOSE(MOD(COLUMN(K:K),2)+1,IFERROR(SMALL(IF((codetiers=$A401)*(codeart=$C401),tranche,""),COLUMN(K:K)/2*MOD(COLUMN(J:J),2)),""),IFERROR(SMALL(IF((codetiers=$A401)*(codeart=$C401),prixu,""),COLUMN(J:J)/2*MOD(COLUMN(K:K),2)),""))</f>
        <v/>
      </c>
      <c r="R401" s="28" t="str">
        <f t="array" aca="1" ref="R401" ca="1">CHOOSE(MOD(COLUMN(L:L),2)+1,IFERROR(SMALL(IF((codetiers=$A401)*(codeart=$C401),tranche,""),COLUMN(L:L)/2*MOD(COLUMN(K:K),2)),""),IFERROR(SMALL(IF((codetiers=$A401)*(codeart=$C401),prixu,""),COLUMN(K:K)/2*MOD(COLUMN(L:L),2)),""))</f>
        <v/>
      </c>
      <c r="S401" s="28" t="str">
        <f t="array" aca="1" ref="S401" ca="1">CHOOSE(MOD(COLUMN(M:M),2)+1,IFERROR(SMALL(IF((codetiers=$A401)*(codeart=$C401),tranche,""),COLUMN(M:M)/2*MOD(COLUMN(L:L),2)),""),IFERROR(SMALL(IF((codetiers=$A401)*(codeart=$C401),prixu,""),COLUMN(L:L)/2*MOD(COLUMN(M:M),2)),""))</f>
        <v/>
      </c>
    </row>
    <row r="402" spans="1:19">
      <c r="A402" s="26" t="e">
        <f ca="1">INDEX(codetiers,SMALL(colindex,ROW(A401)))</f>
        <v>#NUM!</v>
      </c>
      <c r="B402" s="26" t="e">
        <f ca="1">VLOOKUP($A402,infos,COLUMN(B:B),0)</f>
        <v>#NUM!</v>
      </c>
      <c r="C402" s="26" t="e">
        <f ca="1">INDEX(codeart,SMALL(colindex,ROW(A401)))</f>
        <v>#NUM!</v>
      </c>
      <c r="D402" s="26" t="e">
        <f ca="1">INDEX(infos,SMALL(colindex,ROW(A401)),COLUMN(D:D))</f>
        <v>#NUM!</v>
      </c>
      <c r="E402" s="26" t="e">
        <f ca="1">INDEX(infos,SMALL(colindex,ROW($A401)),COLUMN(E:E))</f>
        <v>#NUM!</v>
      </c>
      <c r="F402" s="26" t="e">
        <f ca="1">INDEX(infos,SMALL(colindex,ROW($A401)),COLUMN(F:F))</f>
        <v>#NUM!</v>
      </c>
      <c r="G402" s="26" t="e">
        <f ca="1">INDEX(infos,SMALL(colindex,ROW($A401)),COLUMN(G:G))</f>
        <v>#NUM!</v>
      </c>
      <c r="H402" s="28" t="str">
        <f t="array" aca="1" ref="H402" ca="1">CHOOSE(MOD(COLUMN(B:B),2)+1,IFERROR(SMALL(IF((codetiers=$A402)*(codeart=$C402),tranche,""),COLUMN(B:B)/2*MOD(COLUMN(A:A),2)),""),IFERROR(SMALL(IF((codetiers=$A402)*(codeart=$C402),prixu,""),COLUMN(A:A)/2*MOD(COLUMN(B:B),2)),""))</f>
        <v/>
      </c>
      <c r="I402" s="28" t="str">
        <f t="array" aca="1" ref="I402" ca="1">CHOOSE(MOD(COLUMN(C:C),2)+1,IFERROR(SMALL(IF((codetiers=$A402)*(codeart=$C402),tranche,""),COLUMN(C:C)/2*MOD(COLUMN(B:B),2)),""),IFERROR(SMALL(IF((codetiers=$A402)*(codeart=$C402),prixu,""),COLUMN(B:B)/2*MOD(COLUMN(C:C),2)),""))</f>
        <v/>
      </c>
      <c r="J402" s="28" t="str">
        <f t="array" aca="1" ref="J402" ca="1">CHOOSE(MOD(COLUMN(D:D),2)+1,IFERROR(SMALL(IF((codetiers=$A402)*(codeart=$C402),tranche,""),COLUMN(D:D)/2*MOD(COLUMN(C:C),2)),""),IFERROR(SMALL(IF((codetiers=$A402)*(codeart=$C402),prixu,""),COLUMN(C:C)/2*MOD(COLUMN(D:D),2)),""))</f>
        <v/>
      </c>
      <c r="K402" s="28" t="str">
        <f t="array" aca="1" ref="K402" ca="1">CHOOSE(MOD(COLUMN(E:E),2)+1,IFERROR(SMALL(IF((codetiers=$A402)*(codeart=$C402),tranche,""),COLUMN(E:E)/2*MOD(COLUMN(D:D),2)),""),IFERROR(SMALL(IF((codetiers=$A402)*(codeart=$C402),prixu,""),COLUMN(D:D)/2*MOD(COLUMN(E:E),2)),""))</f>
        <v/>
      </c>
      <c r="L402" s="28" t="str">
        <f t="array" aca="1" ref="L402" ca="1">CHOOSE(MOD(COLUMN(F:F),2)+1,IFERROR(SMALL(IF((codetiers=$A402)*(codeart=$C402),tranche,""),COLUMN(F:F)/2*MOD(COLUMN(E:E),2)),""),IFERROR(SMALL(IF((codetiers=$A402)*(codeart=$C402),prixu,""),COLUMN(E:E)/2*MOD(COLUMN(F:F),2)),""))</f>
        <v/>
      </c>
      <c r="M402" s="28" t="str">
        <f t="array" aca="1" ref="M402" ca="1">CHOOSE(MOD(COLUMN(G:G),2)+1,IFERROR(SMALL(IF((codetiers=$A402)*(codeart=$C402),tranche,""),COLUMN(G:G)/2*MOD(COLUMN(F:F),2)),""),IFERROR(SMALL(IF((codetiers=$A402)*(codeart=$C402),prixu,""),COLUMN(F:F)/2*MOD(COLUMN(G:G),2)),""))</f>
        <v/>
      </c>
      <c r="N402" s="28" t="str">
        <f t="array" aca="1" ref="N402" ca="1">CHOOSE(MOD(COLUMN(H:H),2)+1,IFERROR(SMALL(IF((codetiers=$A402)*(codeart=$C402),tranche,""),COLUMN(H:H)/2*MOD(COLUMN(G:G),2)),""),IFERROR(SMALL(IF((codetiers=$A402)*(codeart=$C402),prixu,""),COLUMN(G:G)/2*MOD(COLUMN(H:H),2)),""))</f>
        <v/>
      </c>
      <c r="O402" s="28" t="str">
        <f t="array" aca="1" ref="O402" ca="1">CHOOSE(MOD(COLUMN(I:I),2)+1,IFERROR(SMALL(IF((codetiers=$A402)*(codeart=$C402),tranche,""),COLUMN(I:I)/2*MOD(COLUMN(H:H),2)),""),IFERROR(SMALL(IF((codetiers=$A402)*(codeart=$C402),prixu,""),COLUMN(H:H)/2*MOD(COLUMN(I:I),2)),""))</f>
        <v/>
      </c>
      <c r="P402" s="28" t="str">
        <f t="array" aca="1" ref="P402" ca="1">CHOOSE(MOD(COLUMN(J:J),2)+1,IFERROR(SMALL(IF((codetiers=$A402)*(codeart=$C402),tranche,""),COLUMN(J:J)/2*MOD(COLUMN(I:I),2)),""),IFERROR(SMALL(IF((codetiers=$A402)*(codeart=$C402),prixu,""),COLUMN(I:I)/2*MOD(COLUMN(J:J),2)),""))</f>
        <v/>
      </c>
      <c r="Q402" s="28" t="str">
        <f t="array" aca="1" ref="Q402" ca="1">CHOOSE(MOD(COLUMN(K:K),2)+1,IFERROR(SMALL(IF((codetiers=$A402)*(codeart=$C402),tranche,""),COLUMN(K:K)/2*MOD(COLUMN(J:J),2)),""),IFERROR(SMALL(IF((codetiers=$A402)*(codeart=$C402),prixu,""),COLUMN(J:J)/2*MOD(COLUMN(K:K),2)),""))</f>
        <v/>
      </c>
      <c r="R402" s="28" t="str">
        <f t="array" aca="1" ref="R402" ca="1">CHOOSE(MOD(COLUMN(L:L),2)+1,IFERROR(SMALL(IF((codetiers=$A402)*(codeart=$C402),tranche,""),COLUMN(L:L)/2*MOD(COLUMN(K:K),2)),""),IFERROR(SMALL(IF((codetiers=$A402)*(codeart=$C402),prixu,""),COLUMN(K:K)/2*MOD(COLUMN(L:L),2)),""))</f>
        <v/>
      </c>
      <c r="S402" s="28" t="str">
        <f t="array" aca="1" ref="S402" ca="1">CHOOSE(MOD(COLUMN(M:M),2)+1,IFERROR(SMALL(IF((codetiers=$A402)*(codeart=$C402),tranche,""),COLUMN(M:M)/2*MOD(COLUMN(L:L),2)),""),IFERROR(SMALL(IF((codetiers=$A402)*(codeart=$C402),prixu,""),COLUMN(L:L)/2*MOD(COLUMN(M:M),2)),""))</f>
        <v/>
      </c>
    </row>
    <row r="403" spans="1:19">
      <c r="A403" s="26" t="e">
        <f ca="1">INDEX(codetiers,SMALL(colindex,ROW(A402)))</f>
        <v>#NUM!</v>
      </c>
      <c r="B403" s="26" t="e">
        <f ca="1">VLOOKUP($A403,infos,COLUMN(B:B),0)</f>
        <v>#NUM!</v>
      </c>
      <c r="C403" s="26" t="e">
        <f ca="1">INDEX(codeart,SMALL(colindex,ROW(A402)))</f>
        <v>#NUM!</v>
      </c>
      <c r="D403" s="26" t="e">
        <f ca="1">INDEX(infos,SMALL(colindex,ROW(A402)),COLUMN(D:D))</f>
        <v>#NUM!</v>
      </c>
      <c r="E403" s="26" t="e">
        <f ca="1">INDEX(infos,SMALL(colindex,ROW($A402)),COLUMN(E:E))</f>
        <v>#NUM!</v>
      </c>
      <c r="F403" s="26" t="e">
        <f ca="1">INDEX(infos,SMALL(colindex,ROW($A402)),COLUMN(F:F))</f>
        <v>#NUM!</v>
      </c>
      <c r="G403" s="26" t="e">
        <f ca="1">INDEX(infos,SMALL(colindex,ROW($A402)),COLUMN(G:G))</f>
        <v>#NUM!</v>
      </c>
      <c r="H403" s="28" t="str">
        <f t="array" aca="1" ref="H403" ca="1">CHOOSE(MOD(COLUMN(B:B),2)+1,IFERROR(SMALL(IF((codetiers=$A403)*(codeart=$C403),tranche,""),COLUMN(B:B)/2*MOD(COLUMN(A:A),2)),""),IFERROR(SMALL(IF((codetiers=$A403)*(codeart=$C403),prixu,""),COLUMN(A:A)/2*MOD(COLUMN(B:B),2)),""))</f>
        <v/>
      </c>
      <c r="I403" s="28" t="str">
        <f t="array" aca="1" ref="I403" ca="1">CHOOSE(MOD(COLUMN(C:C),2)+1,IFERROR(SMALL(IF((codetiers=$A403)*(codeart=$C403),tranche,""),COLUMN(C:C)/2*MOD(COLUMN(B:B),2)),""),IFERROR(SMALL(IF((codetiers=$A403)*(codeart=$C403),prixu,""),COLUMN(B:B)/2*MOD(COLUMN(C:C),2)),""))</f>
        <v/>
      </c>
      <c r="J403" s="28" t="str">
        <f t="array" aca="1" ref="J403" ca="1">CHOOSE(MOD(COLUMN(D:D),2)+1,IFERROR(SMALL(IF((codetiers=$A403)*(codeart=$C403),tranche,""),COLUMN(D:D)/2*MOD(COLUMN(C:C),2)),""),IFERROR(SMALL(IF((codetiers=$A403)*(codeart=$C403),prixu,""),COLUMN(C:C)/2*MOD(COLUMN(D:D),2)),""))</f>
        <v/>
      </c>
      <c r="K403" s="28" t="str">
        <f t="array" aca="1" ref="K403" ca="1">CHOOSE(MOD(COLUMN(E:E),2)+1,IFERROR(SMALL(IF((codetiers=$A403)*(codeart=$C403),tranche,""),COLUMN(E:E)/2*MOD(COLUMN(D:D),2)),""),IFERROR(SMALL(IF((codetiers=$A403)*(codeart=$C403),prixu,""),COLUMN(D:D)/2*MOD(COLUMN(E:E),2)),""))</f>
        <v/>
      </c>
      <c r="L403" s="28" t="str">
        <f t="array" aca="1" ref="L403" ca="1">CHOOSE(MOD(COLUMN(F:F),2)+1,IFERROR(SMALL(IF((codetiers=$A403)*(codeart=$C403),tranche,""),COLUMN(F:F)/2*MOD(COLUMN(E:E),2)),""),IFERROR(SMALL(IF((codetiers=$A403)*(codeart=$C403),prixu,""),COLUMN(E:E)/2*MOD(COLUMN(F:F),2)),""))</f>
        <v/>
      </c>
      <c r="M403" s="28" t="str">
        <f t="array" aca="1" ref="M403" ca="1">CHOOSE(MOD(COLUMN(G:G),2)+1,IFERROR(SMALL(IF((codetiers=$A403)*(codeart=$C403),tranche,""),COLUMN(G:G)/2*MOD(COLUMN(F:F),2)),""),IFERROR(SMALL(IF((codetiers=$A403)*(codeart=$C403),prixu,""),COLUMN(F:F)/2*MOD(COLUMN(G:G),2)),""))</f>
        <v/>
      </c>
      <c r="N403" s="28" t="str">
        <f t="array" aca="1" ref="N403" ca="1">CHOOSE(MOD(COLUMN(H:H),2)+1,IFERROR(SMALL(IF((codetiers=$A403)*(codeart=$C403),tranche,""),COLUMN(H:H)/2*MOD(COLUMN(G:G),2)),""),IFERROR(SMALL(IF((codetiers=$A403)*(codeart=$C403),prixu,""),COLUMN(G:G)/2*MOD(COLUMN(H:H),2)),""))</f>
        <v/>
      </c>
      <c r="O403" s="28" t="str">
        <f t="array" aca="1" ref="O403" ca="1">CHOOSE(MOD(COLUMN(I:I),2)+1,IFERROR(SMALL(IF((codetiers=$A403)*(codeart=$C403),tranche,""),COLUMN(I:I)/2*MOD(COLUMN(H:H),2)),""),IFERROR(SMALL(IF((codetiers=$A403)*(codeart=$C403),prixu,""),COLUMN(H:H)/2*MOD(COLUMN(I:I),2)),""))</f>
        <v/>
      </c>
      <c r="P403" s="28" t="str">
        <f t="array" aca="1" ref="P403" ca="1">CHOOSE(MOD(COLUMN(J:J),2)+1,IFERROR(SMALL(IF((codetiers=$A403)*(codeart=$C403),tranche,""),COLUMN(J:J)/2*MOD(COLUMN(I:I),2)),""),IFERROR(SMALL(IF((codetiers=$A403)*(codeart=$C403),prixu,""),COLUMN(I:I)/2*MOD(COLUMN(J:J),2)),""))</f>
        <v/>
      </c>
      <c r="Q403" s="28" t="str">
        <f t="array" aca="1" ref="Q403" ca="1">CHOOSE(MOD(COLUMN(K:K),2)+1,IFERROR(SMALL(IF((codetiers=$A403)*(codeart=$C403),tranche,""),COLUMN(K:K)/2*MOD(COLUMN(J:J),2)),""),IFERROR(SMALL(IF((codetiers=$A403)*(codeart=$C403),prixu,""),COLUMN(J:J)/2*MOD(COLUMN(K:K),2)),""))</f>
        <v/>
      </c>
      <c r="R403" s="28" t="str">
        <f t="array" aca="1" ref="R403" ca="1">CHOOSE(MOD(COLUMN(L:L),2)+1,IFERROR(SMALL(IF((codetiers=$A403)*(codeart=$C403),tranche,""),COLUMN(L:L)/2*MOD(COLUMN(K:K),2)),""),IFERROR(SMALL(IF((codetiers=$A403)*(codeart=$C403),prixu,""),COLUMN(K:K)/2*MOD(COLUMN(L:L),2)),""))</f>
        <v/>
      </c>
      <c r="S403" s="28" t="str">
        <f t="array" aca="1" ref="S403" ca="1">CHOOSE(MOD(COLUMN(M:M),2)+1,IFERROR(SMALL(IF((codetiers=$A403)*(codeart=$C403),tranche,""),COLUMN(M:M)/2*MOD(COLUMN(L:L),2)),""),IFERROR(SMALL(IF((codetiers=$A403)*(codeart=$C403),prixu,""),COLUMN(L:L)/2*MOD(COLUMN(M:M),2)),""))</f>
        <v/>
      </c>
    </row>
    <row r="404" spans="1:19">
      <c r="A404" s="26" t="e">
        <f ca="1">INDEX(codetiers,SMALL(colindex,ROW(A403)))</f>
        <v>#NUM!</v>
      </c>
      <c r="B404" s="26" t="e">
        <f ca="1">VLOOKUP($A404,infos,COLUMN(B:B),0)</f>
        <v>#NUM!</v>
      </c>
      <c r="C404" s="26" t="e">
        <f ca="1">INDEX(codeart,SMALL(colindex,ROW(A403)))</f>
        <v>#NUM!</v>
      </c>
      <c r="D404" s="26" t="e">
        <f ca="1">INDEX(infos,SMALL(colindex,ROW(A403)),COLUMN(D:D))</f>
        <v>#NUM!</v>
      </c>
      <c r="E404" s="26" t="e">
        <f ca="1">INDEX(infos,SMALL(colindex,ROW($A403)),COLUMN(E:E))</f>
        <v>#NUM!</v>
      </c>
      <c r="F404" s="26" t="e">
        <f ca="1">INDEX(infos,SMALL(colindex,ROW($A403)),COLUMN(F:F))</f>
        <v>#NUM!</v>
      </c>
      <c r="G404" s="26" t="e">
        <f ca="1">INDEX(infos,SMALL(colindex,ROW($A403)),COLUMN(G:G))</f>
        <v>#NUM!</v>
      </c>
      <c r="H404" s="28" t="str">
        <f t="array" aca="1" ref="H404" ca="1">CHOOSE(MOD(COLUMN(B:B),2)+1,IFERROR(SMALL(IF((codetiers=$A404)*(codeart=$C404),tranche,""),COLUMN(B:B)/2*MOD(COLUMN(A:A),2)),""),IFERROR(SMALL(IF((codetiers=$A404)*(codeart=$C404),prixu,""),COLUMN(A:A)/2*MOD(COLUMN(B:B),2)),""))</f>
        <v/>
      </c>
      <c r="I404" s="28" t="str">
        <f t="array" aca="1" ref="I404" ca="1">CHOOSE(MOD(COLUMN(C:C),2)+1,IFERROR(SMALL(IF((codetiers=$A404)*(codeart=$C404),tranche,""),COLUMN(C:C)/2*MOD(COLUMN(B:B),2)),""),IFERROR(SMALL(IF((codetiers=$A404)*(codeart=$C404),prixu,""),COLUMN(B:B)/2*MOD(COLUMN(C:C),2)),""))</f>
        <v/>
      </c>
      <c r="J404" s="28" t="str">
        <f t="array" aca="1" ref="J404" ca="1">CHOOSE(MOD(COLUMN(D:D),2)+1,IFERROR(SMALL(IF((codetiers=$A404)*(codeart=$C404),tranche,""),COLUMN(D:D)/2*MOD(COLUMN(C:C),2)),""),IFERROR(SMALL(IF((codetiers=$A404)*(codeart=$C404),prixu,""),COLUMN(C:C)/2*MOD(COLUMN(D:D),2)),""))</f>
        <v/>
      </c>
      <c r="K404" s="28" t="str">
        <f t="array" aca="1" ref="K404" ca="1">CHOOSE(MOD(COLUMN(E:E),2)+1,IFERROR(SMALL(IF((codetiers=$A404)*(codeart=$C404),tranche,""),COLUMN(E:E)/2*MOD(COLUMN(D:D),2)),""),IFERROR(SMALL(IF((codetiers=$A404)*(codeart=$C404),prixu,""),COLUMN(D:D)/2*MOD(COLUMN(E:E),2)),""))</f>
        <v/>
      </c>
      <c r="L404" s="28" t="str">
        <f t="array" aca="1" ref="L404" ca="1">CHOOSE(MOD(COLUMN(F:F),2)+1,IFERROR(SMALL(IF((codetiers=$A404)*(codeart=$C404),tranche,""),COLUMN(F:F)/2*MOD(COLUMN(E:E),2)),""),IFERROR(SMALL(IF((codetiers=$A404)*(codeart=$C404),prixu,""),COLUMN(E:E)/2*MOD(COLUMN(F:F),2)),""))</f>
        <v/>
      </c>
      <c r="M404" s="28" t="str">
        <f t="array" aca="1" ref="M404" ca="1">CHOOSE(MOD(COLUMN(G:G),2)+1,IFERROR(SMALL(IF((codetiers=$A404)*(codeart=$C404),tranche,""),COLUMN(G:G)/2*MOD(COLUMN(F:F),2)),""),IFERROR(SMALL(IF((codetiers=$A404)*(codeart=$C404),prixu,""),COLUMN(F:F)/2*MOD(COLUMN(G:G),2)),""))</f>
        <v/>
      </c>
      <c r="N404" s="28" t="str">
        <f t="array" aca="1" ref="N404" ca="1">CHOOSE(MOD(COLUMN(H:H),2)+1,IFERROR(SMALL(IF((codetiers=$A404)*(codeart=$C404),tranche,""),COLUMN(H:H)/2*MOD(COLUMN(G:G),2)),""),IFERROR(SMALL(IF((codetiers=$A404)*(codeart=$C404),prixu,""),COLUMN(G:G)/2*MOD(COLUMN(H:H),2)),""))</f>
        <v/>
      </c>
      <c r="O404" s="28" t="str">
        <f t="array" aca="1" ref="O404" ca="1">CHOOSE(MOD(COLUMN(I:I),2)+1,IFERROR(SMALL(IF((codetiers=$A404)*(codeart=$C404),tranche,""),COLUMN(I:I)/2*MOD(COLUMN(H:H),2)),""),IFERROR(SMALL(IF((codetiers=$A404)*(codeart=$C404),prixu,""),COLUMN(H:H)/2*MOD(COLUMN(I:I),2)),""))</f>
        <v/>
      </c>
      <c r="P404" s="28" t="str">
        <f t="array" aca="1" ref="P404" ca="1">CHOOSE(MOD(COLUMN(J:J),2)+1,IFERROR(SMALL(IF((codetiers=$A404)*(codeart=$C404),tranche,""),COLUMN(J:J)/2*MOD(COLUMN(I:I),2)),""),IFERROR(SMALL(IF((codetiers=$A404)*(codeart=$C404),prixu,""),COLUMN(I:I)/2*MOD(COLUMN(J:J),2)),""))</f>
        <v/>
      </c>
      <c r="Q404" s="28" t="str">
        <f t="array" aca="1" ref="Q404" ca="1">CHOOSE(MOD(COLUMN(K:K),2)+1,IFERROR(SMALL(IF((codetiers=$A404)*(codeart=$C404),tranche,""),COLUMN(K:K)/2*MOD(COLUMN(J:J),2)),""),IFERROR(SMALL(IF((codetiers=$A404)*(codeart=$C404),prixu,""),COLUMN(J:J)/2*MOD(COLUMN(K:K),2)),""))</f>
        <v/>
      </c>
      <c r="R404" s="28" t="str">
        <f t="array" aca="1" ref="R404" ca="1">CHOOSE(MOD(COLUMN(L:L),2)+1,IFERROR(SMALL(IF((codetiers=$A404)*(codeart=$C404),tranche,""),COLUMN(L:L)/2*MOD(COLUMN(K:K),2)),""),IFERROR(SMALL(IF((codetiers=$A404)*(codeart=$C404),prixu,""),COLUMN(K:K)/2*MOD(COLUMN(L:L),2)),""))</f>
        <v/>
      </c>
      <c r="S404" s="28" t="str">
        <f t="array" aca="1" ref="S404" ca="1">CHOOSE(MOD(COLUMN(M:M),2)+1,IFERROR(SMALL(IF((codetiers=$A404)*(codeart=$C404),tranche,""),COLUMN(M:M)/2*MOD(COLUMN(L:L),2)),""),IFERROR(SMALL(IF((codetiers=$A404)*(codeart=$C404),prixu,""),COLUMN(L:L)/2*MOD(COLUMN(M:M),2)),""))</f>
        <v/>
      </c>
    </row>
    <row r="405" spans="1:19">
      <c r="A405" s="26" t="e">
        <f ca="1">INDEX(codetiers,SMALL(colindex,ROW(A404)))</f>
        <v>#NUM!</v>
      </c>
      <c r="B405" s="26" t="e">
        <f ca="1">VLOOKUP($A405,infos,COLUMN(B:B),0)</f>
        <v>#NUM!</v>
      </c>
      <c r="C405" s="26" t="e">
        <f ca="1">INDEX(codeart,SMALL(colindex,ROW(A404)))</f>
        <v>#NUM!</v>
      </c>
      <c r="D405" s="26" t="e">
        <f ca="1">INDEX(infos,SMALL(colindex,ROW(A404)),COLUMN(D:D))</f>
        <v>#NUM!</v>
      </c>
      <c r="E405" s="26" t="e">
        <f ca="1">INDEX(infos,SMALL(colindex,ROW($A404)),COLUMN(E:E))</f>
        <v>#NUM!</v>
      </c>
      <c r="F405" s="26" t="e">
        <f ca="1">INDEX(infos,SMALL(colindex,ROW($A404)),COLUMN(F:F))</f>
        <v>#NUM!</v>
      </c>
      <c r="G405" s="26" t="e">
        <f ca="1">INDEX(infos,SMALL(colindex,ROW($A404)),COLUMN(G:G))</f>
        <v>#NUM!</v>
      </c>
      <c r="H405" s="28" t="str">
        <f t="array" aca="1" ref="H405" ca="1">CHOOSE(MOD(COLUMN(B:B),2)+1,IFERROR(SMALL(IF((codetiers=$A405)*(codeart=$C405),tranche,""),COLUMN(B:B)/2*MOD(COLUMN(A:A),2)),""),IFERROR(SMALL(IF((codetiers=$A405)*(codeart=$C405),prixu,""),COLUMN(A:A)/2*MOD(COLUMN(B:B),2)),""))</f>
        <v/>
      </c>
      <c r="I405" s="28" t="str">
        <f t="array" aca="1" ref="I405" ca="1">CHOOSE(MOD(COLUMN(C:C),2)+1,IFERROR(SMALL(IF((codetiers=$A405)*(codeart=$C405),tranche,""),COLUMN(C:C)/2*MOD(COLUMN(B:B),2)),""),IFERROR(SMALL(IF((codetiers=$A405)*(codeart=$C405),prixu,""),COLUMN(B:B)/2*MOD(COLUMN(C:C),2)),""))</f>
        <v/>
      </c>
      <c r="J405" s="28" t="str">
        <f t="array" aca="1" ref="J405" ca="1">CHOOSE(MOD(COLUMN(D:D),2)+1,IFERROR(SMALL(IF((codetiers=$A405)*(codeart=$C405),tranche,""),COLUMN(D:D)/2*MOD(COLUMN(C:C),2)),""),IFERROR(SMALL(IF((codetiers=$A405)*(codeart=$C405),prixu,""),COLUMN(C:C)/2*MOD(COLUMN(D:D),2)),""))</f>
        <v/>
      </c>
      <c r="K405" s="28" t="str">
        <f t="array" aca="1" ref="K405" ca="1">CHOOSE(MOD(COLUMN(E:E),2)+1,IFERROR(SMALL(IF((codetiers=$A405)*(codeart=$C405),tranche,""),COLUMN(E:E)/2*MOD(COLUMN(D:D),2)),""),IFERROR(SMALL(IF((codetiers=$A405)*(codeart=$C405),prixu,""),COLUMN(D:D)/2*MOD(COLUMN(E:E),2)),""))</f>
        <v/>
      </c>
      <c r="L405" s="28" t="str">
        <f t="array" aca="1" ref="L405" ca="1">CHOOSE(MOD(COLUMN(F:F),2)+1,IFERROR(SMALL(IF((codetiers=$A405)*(codeart=$C405),tranche,""),COLUMN(F:F)/2*MOD(COLUMN(E:E),2)),""),IFERROR(SMALL(IF((codetiers=$A405)*(codeart=$C405),prixu,""),COLUMN(E:E)/2*MOD(COLUMN(F:F),2)),""))</f>
        <v/>
      </c>
      <c r="M405" s="28" t="str">
        <f t="array" aca="1" ref="M405" ca="1">CHOOSE(MOD(COLUMN(G:G),2)+1,IFERROR(SMALL(IF((codetiers=$A405)*(codeart=$C405),tranche,""),COLUMN(G:G)/2*MOD(COLUMN(F:F),2)),""),IFERROR(SMALL(IF((codetiers=$A405)*(codeart=$C405),prixu,""),COLUMN(F:F)/2*MOD(COLUMN(G:G),2)),""))</f>
        <v/>
      </c>
      <c r="N405" s="28" t="str">
        <f t="array" aca="1" ref="N405" ca="1">CHOOSE(MOD(COLUMN(H:H),2)+1,IFERROR(SMALL(IF((codetiers=$A405)*(codeart=$C405),tranche,""),COLUMN(H:H)/2*MOD(COLUMN(G:G),2)),""),IFERROR(SMALL(IF((codetiers=$A405)*(codeart=$C405),prixu,""),COLUMN(G:G)/2*MOD(COLUMN(H:H),2)),""))</f>
        <v/>
      </c>
      <c r="O405" s="28" t="str">
        <f t="array" aca="1" ref="O405" ca="1">CHOOSE(MOD(COLUMN(I:I),2)+1,IFERROR(SMALL(IF((codetiers=$A405)*(codeart=$C405),tranche,""),COLUMN(I:I)/2*MOD(COLUMN(H:H),2)),""),IFERROR(SMALL(IF((codetiers=$A405)*(codeart=$C405),prixu,""),COLUMN(H:H)/2*MOD(COLUMN(I:I),2)),""))</f>
        <v/>
      </c>
      <c r="P405" s="28" t="str">
        <f t="array" aca="1" ref="P405" ca="1">CHOOSE(MOD(COLUMN(J:J),2)+1,IFERROR(SMALL(IF((codetiers=$A405)*(codeart=$C405),tranche,""),COLUMN(J:J)/2*MOD(COLUMN(I:I),2)),""),IFERROR(SMALL(IF((codetiers=$A405)*(codeart=$C405),prixu,""),COLUMN(I:I)/2*MOD(COLUMN(J:J),2)),""))</f>
        <v/>
      </c>
      <c r="Q405" s="28" t="str">
        <f t="array" aca="1" ref="Q405" ca="1">CHOOSE(MOD(COLUMN(K:K),2)+1,IFERROR(SMALL(IF((codetiers=$A405)*(codeart=$C405),tranche,""),COLUMN(K:K)/2*MOD(COLUMN(J:J),2)),""),IFERROR(SMALL(IF((codetiers=$A405)*(codeart=$C405),prixu,""),COLUMN(J:J)/2*MOD(COLUMN(K:K),2)),""))</f>
        <v/>
      </c>
      <c r="R405" s="28" t="str">
        <f t="array" aca="1" ref="R405" ca="1">CHOOSE(MOD(COLUMN(L:L),2)+1,IFERROR(SMALL(IF((codetiers=$A405)*(codeart=$C405),tranche,""),COLUMN(L:L)/2*MOD(COLUMN(K:K),2)),""),IFERROR(SMALL(IF((codetiers=$A405)*(codeart=$C405),prixu,""),COLUMN(K:K)/2*MOD(COLUMN(L:L),2)),""))</f>
        <v/>
      </c>
      <c r="S405" s="28" t="str">
        <f t="array" aca="1" ref="S405" ca="1">CHOOSE(MOD(COLUMN(M:M),2)+1,IFERROR(SMALL(IF((codetiers=$A405)*(codeart=$C405),tranche,""),COLUMN(M:M)/2*MOD(COLUMN(L:L),2)),""),IFERROR(SMALL(IF((codetiers=$A405)*(codeart=$C405),prixu,""),COLUMN(L:L)/2*MOD(COLUMN(M:M),2)),""))</f>
        <v/>
      </c>
    </row>
    <row r="406" spans="1:19">
      <c r="A406" s="26" t="e">
        <f ca="1">INDEX(codetiers,SMALL(colindex,ROW(A405)))</f>
        <v>#NUM!</v>
      </c>
      <c r="B406" s="26" t="e">
        <f ca="1">VLOOKUP($A406,infos,COLUMN(B:B),0)</f>
        <v>#NUM!</v>
      </c>
      <c r="C406" s="26" t="e">
        <f ca="1">INDEX(codeart,SMALL(colindex,ROW(A405)))</f>
        <v>#NUM!</v>
      </c>
      <c r="D406" s="26" t="e">
        <f ca="1">INDEX(infos,SMALL(colindex,ROW(A405)),COLUMN(D:D))</f>
        <v>#NUM!</v>
      </c>
      <c r="E406" s="26" t="e">
        <f ca="1">INDEX(infos,SMALL(colindex,ROW($A405)),COLUMN(E:E))</f>
        <v>#NUM!</v>
      </c>
      <c r="F406" s="26" t="e">
        <f ca="1">INDEX(infos,SMALL(colindex,ROW($A405)),COLUMN(F:F))</f>
        <v>#NUM!</v>
      </c>
      <c r="G406" s="26" t="e">
        <f ca="1">INDEX(infos,SMALL(colindex,ROW($A405)),COLUMN(G:G))</f>
        <v>#NUM!</v>
      </c>
      <c r="H406" s="28" t="str">
        <f t="array" aca="1" ref="H406" ca="1">CHOOSE(MOD(COLUMN(B:B),2)+1,IFERROR(SMALL(IF((codetiers=$A406)*(codeart=$C406),tranche,""),COLUMN(B:B)/2*MOD(COLUMN(A:A),2)),""),IFERROR(SMALL(IF((codetiers=$A406)*(codeart=$C406),prixu,""),COLUMN(A:A)/2*MOD(COLUMN(B:B),2)),""))</f>
        <v/>
      </c>
      <c r="I406" s="28" t="str">
        <f t="array" aca="1" ref="I406" ca="1">CHOOSE(MOD(COLUMN(C:C),2)+1,IFERROR(SMALL(IF((codetiers=$A406)*(codeart=$C406),tranche,""),COLUMN(C:C)/2*MOD(COLUMN(B:B),2)),""),IFERROR(SMALL(IF((codetiers=$A406)*(codeart=$C406),prixu,""),COLUMN(B:B)/2*MOD(COLUMN(C:C),2)),""))</f>
        <v/>
      </c>
      <c r="J406" s="28" t="str">
        <f t="array" aca="1" ref="J406" ca="1">CHOOSE(MOD(COLUMN(D:D),2)+1,IFERROR(SMALL(IF((codetiers=$A406)*(codeart=$C406),tranche,""),COLUMN(D:D)/2*MOD(COLUMN(C:C),2)),""),IFERROR(SMALL(IF((codetiers=$A406)*(codeart=$C406),prixu,""),COLUMN(C:C)/2*MOD(COLUMN(D:D),2)),""))</f>
        <v/>
      </c>
      <c r="K406" s="28" t="str">
        <f t="array" aca="1" ref="K406" ca="1">CHOOSE(MOD(COLUMN(E:E),2)+1,IFERROR(SMALL(IF((codetiers=$A406)*(codeart=$C406),tranche,""),COLUMN(E:E)/2*MOD(COLUMN(D:D),2)),""),IFERROR(SMALL(IF((codetiers=$A406)*(codeart=$C406),prixu,""),COLUMN(D:D)/2*MOD(COLUMN(E:E),2)),""))</f>
        <v/>
      </c>
      <c r="L406" s="28" t="str">
        <f t="array" aca="1" ref="L406" ca="1">CHOOSE(MOD(COLUMN(F:F),2)+1,IFERROR(SMALL(IF((codetiers=$A406)*(codeart=$C406),tranche,""),COLUMN(F:F)/2*MOD(COLUMN(E:E),2)),""),IFERROR(SMALL(IF((codetiers=$A406)*(codeart=$C406),prixu,""),COLUMN(E:E)/2*MOD(COLUMN(F:F),2)),""))</f>
        <v/>
      </c>
      <c r="M406" s="28" t="str">
        <f t="array" aca="1" ref="M406" ca="1">CHOOSE(MOD(COLUMN(G:G),2)+1,IFERROR(SMALL(IF((codetiers=$A406)*(codeart=$C406),tranche,""),COLUMN(G:G)/2*MOD(COLUMN(F:F),2)),""),IFERROR(SMALL(IF((codetiers=$A406)*(codeart=$C406),prixu,""),COLUMN(F:F)/2*MOD(COLUMN(G:G),2)),""))</f>
        <v/>
      </c>
      <c r="N406" s="28" t="str">
        <f t="array" aca="1" ref="N406" ca="1">CHOOSE(MOD(COLUMN(H:H),2)+1,IFERROR(SMALL(IF((codetiers=$A406)*(codeart=$C406),tranche,""),COLUMN(H:H)/2*MOD(COLUMN(G:G),2)),""),IFERROR(SMALL(IF((codetiers=$A406)*(codeart=$C406),prixu,""),COLUMN(G:G)/2*MOD(COLUMN(H:H),2)),""))</f>
        <v/>
      </c>
      <c r="O406" s="28" t="str">
        <f t="array" aca="1" ref="O406" ca="1">CHOOSE(MOD(COLUMN(I:I),2)+1,IFERROR(SMALL(IF((codetiers=$A406)*(codeart=$C406),tranche,""),COLUMN(I:I)/2*MOD(COLUMN(H:H),2)),""),IFERROR(SMALL(IF((codetiers=$A406)*(codeart=$C406),prixu,""),COLUMN(H:H)/2*MOD(COLUMN(I:I),2)),""))</f>
        <v/>
      </c>
      <c r="P406" s="28" t="str">
        <f t="array" aca="1" ref="P406" ca="1">CHOOSE(MOD(COLUMN(J:J),2)+1,IFERROR(SMALL(IF((codetiers=$A406)*(codeart=$C406),tranche,""),COLUMN(J:J)/2*MOD(COLUMN(I:I),2)),""),IFERROR(SMALL(IF((codetiers=$A406)*(codeart=$C406),prixu,""),COLUMN(I:I)/2*MOD(COLUMN(J:J),2)),""))</f>
        <v/>
      </c>
      <c r="Q406" s="28" t="str">
        <f t="array" aca="1" ref="Q406" ca="1">CHOOSE(MOD(COLUMN(K:K),2)+1,IFERROR(SMALL(IF((codetiers=$A406)*(codeart=$C406),tranche,""),COLUMN(K:K)/2*MOD(COLUMN(J:J),2)),""),IFERROR(SMALL(IF((codetiers=$A406)*(codeart=$C406),prixu,""),COLUMN(J:J)/2*MOD(COLUMN(K:K),2)),""))</f>
        <v/>
      </c>
      <c r="R406" s="28" t="str">
        <f t="array" aca="1" ref="R406" ca="1">CHOOSE(MOD(COLUMN(L:L),2)+1,IFERROR(SMALL(IF((codetiers=$A406)*(codeart=$C406),tranche,""),COLUMN(L:L)/2*MOD(COLUMN(K:K),2)),""),IFERROR(SMALL(IF((codetiers=$A406)*(codeart=$C406),prixu,""),COLUMN(K:K)/2*MOD(COLUMN(L:L),2)),""))</f>
        <v/>
      </c>
      <c r="S406" s="28" t="str">
        <f t="array" aca="1" ref="S406" ca="1">CHOOSE(MOD(COLUMN(M:M),2)+1,IFERROR(SMALL(IF((codetiers=$A406)*(codeart=$C406),tranche,""),COLUMN(M:M)/2*MOD(COLUMN(L:L),2)),""),IFERROR(SMALL(IF((codetiers=$A406)*(codeart=$C406),prixu,""),COLUMN(L:L)/2*MOD(COLUMN(M:M),2)),""))</f>
        <v/>
      </c>
    </row>
    <row r="407" spans="1:19">
      <c r="A407" s="26" t="e">
        <f ca="1">INDEX(codetiers,SMALL(colindex,ROW(A406)))</f>
        <v>#NUM!</v>
      </c>
      <c r="B407" s="26" t="e">
        <f ca="1">VLOOKUP($A407,infos,COLUMN(B:B),0)</f>
        <v>#NUM!</v>
      </c>
      <c r="C407" s="26" t="e">
        <f ca="1">INDEX(codeart,SMALL(colindex,ROW(A406)))</f>
        <v>#NUM!</v>
      </c>
      <c r="D407" s="26" t="e">
        <f ca="1">INDEX(infos,SMALL(colindex,ROW(A406)),COLUMN(D:D))</f>
        <v>#NUM!</v>
      </c>
      <c r="E407" s="26" t="e">
        <f ca="1">INDEX(infos,SMALL(colindex,ROW($A406)),COLUMN(E:E))</f>
        <v>#NUM!</v>
      </c>
      <c r="F407" s="26" t="e">
        <f ca="1">INDEX(infos,SMALL(colindex,ROW($A406)),COLUMN(F:F))</f>
        <v>#NUM!</v>
      </c>
      <c r="G407" s="26" t="e">
        <f ca="1">INDEX(infos,SMALL(colindex,ROW($A406)),COLUMN(G:G))</f>
        <v>#NUM!</v>
      </c>
      <c r="H407" s="28" t="str">
        <f t="array" aca="1" ref="H407" ca="1">CHOOSE(MOD(COLUMN(B:B),2)+1,IFERROR(SMALL(IF((codetiers=$A407)*(codeart=$C407),tranche,""),COLUMN(B:B)/2*MOD(COLUMN(A:A),2)),""),IFERROR(SMALL(IF((codetiers=$A407)*(codeart=$C407),prixu,""),COLUMN(A:A)/2*MOD(COLUMN(B:B),2)),""))</f>
        <v/>
      </c>
      <c r="I407" s="28" t="str">
        <f t="array" aca="1" ref="I407" ca="1">CHOOSE(MOD(COLUMN(C:C),2)+1,IFERROR(SMALL(IF((codetiers=$A407)*(codeart=$C407),tranche,""),COLUMN(C:C)/2*MOD(COLUMN(B:B),2)),""),IFERROR(SMALL(IF((codetiers=$A407)*(codeart=$C407),prixu,""),COLUMN(B:B)/2*MOD(COLUMN(C:C),2)),""))</f>
        <v/>
      </c>
      <c r="J407" s="28" t="str">
        <f t="array" aca="1" ref="J407" ca="1">CHOOSE(MOD(COLUMN(D:D),2)+1,IFERROR(SMALL(IF((codetiers=$A407)*(codeart=$C407),tranche,""),COLUMN(D:D)/2*MOD(COLUMN(C:C),2)),""),IFERROR(SMALL(IF((codetiers=$A407)*(codeart=$C407),prixu,""),COLUMN(C:C)/2*MOD(COLUMN(D:D),2)),""))</f>
        <v/>
      </c>
      <c r="K407" s="28" t="str">
        <f t="array" aca="1" ref="K407" ca="1">CHOOSE(MOD(COLUMN(E:E),2)+1,IFERROR(SMALL(IF((codetiers=$A407)*(codeart=$C407),tranche,""),COLUMN(E:E)/2*MOD(COLUMN(D:D),2)),""),IFERROR(SMALL(IF((codetiers=$A407)*(codeart=$C407),prixu,""),COLUMN(D:D)/2*MOD(COLUMN(E:E),2)),""))</f>
        <v/>
      </c>
      <c r="L407" s="28" t="str">
        <f t="array" aca="1" ref="L407" ca="1">CHOOSE(MOD(COLUMN(F:F),2)+1,IFERROR(SMALL(IF((codetiers=$A407)*(codeart=$C407),tranche,""),COLUMN(F:F)/2*MOD(COLUMN(E:E),2)),""),IFERROR(SMALL(IF((codetiers=$A407)*(codeart=$C407),prixu,""),COLUMN(E:E)/2*MOD(COLUMN(F:F),2)),""))</f>
        <v/>
      </c>
      <c r="M407" s="28" t="str">
        <f t="array" aca="1" ref="M407" ca="1">CHOOSE(MOD(COLUMN(G:G),2)+1,IFERROR(SMALL(IF((codetiers=$A407)*(codeart=$C407),tranche,""),COLUMN(G:G)/2*MOD(COLUMN(F:F),2)),""),IFERROR(SMALL(IF((codetiers=$A407)*(codeart=$C407),prixu,""),COLUMN(F:F)/2*MOD(COLUMN(G:G),2)),""))</f>
        <v/>
      </c>
      <c r="N407" s="28" t="str">
        <f t="array" aca="1" ref="N407" ca="1">CHOOSE(MOD(COLUMN(H:H),2)+1,IFERROR(SMALL(IF((codetiers=$A407)*(codeart=$C407),tranche,""),COLUMN(H:H)/2*MOD(COLUMN(G:G),2)),""),IFERROR(SMALL(IF((codetiers=$A407)*(codeart=$C407),prixu,""),COLUMN(G:G)/2*MOD(COLUMN(H:H),2)),""))</f>
        <v/>
      </c>
      <c r="O407" s="28" t="str">
        <f t="array" aca="1" ref="O407" ca="1">CHOOSE(MOD(COLUMN(I:I),2)+1,IFERROR(SMALL(IF((codetiers=$A407)*(codeart=$C407),tranche,""),COLUMN(I:I)/2*MOD(COLUMN(H:H),2)),""),IFERROR(SMALL(IF((codetiers=$A407)*(codeart=$C407),prixu,""),COLUMN(H:H)/2*MOD(COLUMN(I:I),2)),""))</f>
        <v/>
      </c>
      <c r="P407" s="28" t="str">
        <f t="array" aca="1" ref="P407" ca="1">CHOOSE(MOD(COLUMN(J:J),2)+1,IFERROR(SMALL(IF((codetiers=$A407)*(codeart=$C407),tranche,""),COLUMN(J:J)/2*MOD(COLUMN(I:I),2)),""),IFERROR(SMALL(IF((codetiers=$A407)*(codeart=$C407),prixu,""),COLUMN(I:I)/2*MOD(COLUMN(J:J),2)),""))</f>
        <v/>
      </c>
      <c r="Q407" s="28" t="str">
        <f t="array" aca="1" ref="Q407" ca="1">CHOOSE(MOD(COLUMN(K:K),2)+1,IFERROR(SMALL(IF((codetiers=$A407)*(codeart=$C407),tranche,""),COLUMN(K:K)/2*MOD(COLUMN(J:J),2)),""),IFERROR(SMALL(IF((codetiers=$A407)*(codeart=$C407),prixu,""),COLUMN(J:J)/2*MOD(COLUMN(K:K),2)),""))</f>
        <v/>
      </c>
      <c r="R407" s="28" t="str">
        <f t="array" aca="1" ref="R407" ca="1">CHOOSE(MOD(COLUMN(L:L),2)+1,IFERROR(SMALL(IF((codetiers=$A407)*(codeart=$C407),tranche,""),COLUMN(L:L)/2*MOD(COLUMN(K:K),2)),""),IFERROR(SMALL(IF((codetiers=$A407)*(codeart=$C407),prixu,""),COLUMN(K:K)/2*MOD(COLUMN(L:L),2)),""))</f>
        <v/>
      </c>
      <c r="S407" s="28" t="str">
        <f t="array" aca="1" ref="S407" ca="1">CHOOSE(MOD(COLUMN(M:M),2)+1,IFERROR(SMALL(IF((codetiers=$A407)*(codeart=$C407),tranche,""),COLUMN(M:M)/2*MOD(COLUMN(L:L),2)),""),IFERROR(SMALL(IF((codetiers=$A407)*(codeart=$C407),prixu,""),COLUMN(L:L)/2*MOD(COLUMN(M:M),2)),""))</f>
        <v/>
      </c>
    </row>
    <row r="408" spans="1:19">
      <c r="A408" s="26" t="e">
        <f ca="1">INDEX(codetiers,SMALL(colindex,ROW(A407)))</f>
        <v>#NUM!</v>
      </c>
      <c r="B408" s="26" t="e">
        <f ca="1">VLOOKUP($A408,infos,COLUMN(B:B),0)</f>
        <v>#NUM!</v>
      </c>
      <c r="C408" s="26" t="e">
        <f ca="1">INDEX(codeart,SMALL(colindex,ROW(A407)))</f>
        <v>#NUM!</v>
      </c>
      <c r="D408" s="26" t="e">
        <f ca="1">INDEX(infos,SMALL(colindex,ROW(A407)),COLUMN(D:D))</f>
        <v>#NUM!</v>
      </c>
      <c r="E408" s="26" t="e">
        <f ca="1">INDEX(infos,SMALL(colindex,ROW($A407)),COLUMN(E:E))</f>
        <v>#NUM!</v>
      </c>
      <c r="F408" s="26" t="e">
        <f ca="1">INDEX(infos,SMALL(colindex,ROW($A407)),COLUMN(F:F))</f>
        <v>#NUM!</v>
      </c>
      <c r="G408" s="26" t="e">
        <f ca="1">INDEX(infos,SMALL(colindex,ROW($A407)),COLUMN(G:G))</f>
        <v>#NUM!</v>
      </c>
      <c r="H408" s="28" t="str">
        <f t="array" aca="1" ref="H408" ca="1">CHOOSE(MOD(COLUMN(B:B),2)+1,IFERROR(SMALL(IF((codetiers=$A408)*(codeart=$C408),tranche,""),COLUMN(B:B)/2*MOD(COLUMN(A:A),2)),""),IFERROR(SMALL(IF((codetiers=$A408)*(codeart=$C408),prixu,""),COLUMN(A:A)/2*MOD(COLUMN(B:B),2)),""))</f>
        <v/>
      </c>
      <c r="I408" s="28" t="str">
        <f t="array" aca="1" ref="I408" ca="1">CHOOSE(MOD(COLUMN(C:C),2)+1,IFERROR(SMALL(IF((codetiers=$A408)*(codeart=$C408),tranche,""),COLUMN(C:C)/2*MOD(COLUMN(B:B),2)),""),IFERROR(SMALL(IF((codetiers=$A408)*(codeart=$C408),prixu,""),COLUMN(B:B)/2*MOD(COLUMN(C:C),2)),""))</f>
        <v/>
      </c>
      <c r="J408" s="28" t="str">
        <f t="array" aca="1" ref="J408" ca="1">CHOOSE(MOD(COLUMN(D:D),2)+1,IFERROR(SMALL(IF((codetiers=$A408)*(codeart=$C408),tranche,""),COLUMN(D:D)/2*MOD(COLUMN(C:C),2)),""),IFERROR(SMALL(IF((codetiers=$A408)*(codeart=$C408),prixu,""),COLUMN(C:C)/2*MOD(COLUMN(D:D),2)),""))</f>
        <v/>
      </c>
      <c r="K408" s="28" t="str">
        <f t="array" aca="1" ref="K408" ca="1">CHOOSE(MOD(COLUMN(E:E),2)+1,IFERROR(SMALL(IF((codetiers=$A408)*(codeart=$C408),tranche,""),COLUMN(E:E)/2*MOD(COLUMN(D:D),2)),""),IFERROR(SMALL(IF((codetiers=$A408)*(codeart=$C408),prixu,""),COLUMN(D:D)/2*MOD(COLUMN(E:E),2)),""))</f>
        <v/>
      </c>
      <c r="L408" s="28" t="str">
        <f t="array" aca="1" ref="L408" ca="1">CHOOSE(MOD(COLUMN(F:F),2)+1,IFERROR(SMALL(IF((codetiers=$A408)*(codeart=$C408),tranche,""),COLUMN(F:F)/2*MOD(COLUMN(E:E),2)),""),IFERROR(SMALL(IF((codetiers=$A408)*(codeart=$C408),prixu,""),COLUMN(E:E)/2*MOD(COLUMN(F:F),2)),""))</f>
        <v/>
      </c>
      <c r="M408" s="28" t="str">
        <f t="array" aca="1" ref="M408" ca="1">CHOOSE(MOD(COLUMN(G:G),2)+1,IFERROR(SMALL(IF((codetiers=$A408)*(codeart=$C408),tranche,""),COLUMN(G:G)/2*MOD(COLUMN(F:F),2)),""),IFERROR(SMALL(IF((codetiers=$A408)*(codeart=$C408),prixu,""),COLUMN(F:F)/2*MOD(COLUMN(G:G),2)),""))</f>
        <v/>
      </c>
      <c r="N408" s="28" t="str">
        <f t="array" aca="1" ref="N408" ca="1">CHOOSE(MOD(COLUMN(H:H),2)+1,IFERROR(SMALL(IF((codetiers=$A408)*(codeart=$C408),tranche,""),COLUMN(H:H)/2*MOD(COLUMN(G:G),2)),""),IFERROR(SMALL(IF((codetiers=$A408)*(codeart=$C408),prixu,""),COLUMN(G:G)/2*MOD(COLUMN(H:H),2)),""))</f>
        <v/>
      </c>
      <c r="O408" s="28" t="str">
        <f t="array" aca="1" ref="O408" ca="1">CHOOSE(MOD(COLUMN(I:I),2)+1,IFERROR(SMALL(IF((codetiers=$A408)*(codeart=$C408),tranche,""),COLUMN(I:I)/2*MOD(COLUMN(H:H),2)),""),IFERROR(SMALL(IF((codetiers=$A408)*(codeart=$C408),prixu,""),COLUMN(H:H)/2*MOD(COLUMN(I:I),2)),""))</f>
        <v/>
      </c>
      <c r="P408" s="28" t="str">
        <f t="array" aca="1" ref="P408" ca="1">CHOOSE(MOD(COLUMN(J:J),2)+1,IFERROR(SMALL(IF((codetiers=$A408)*(codeart=$C408),tranche,""),COLUMN(J:J)/2*MOD(COLUMN(I:I),2)),""),IFERROR(SMALL(IF((codetiers=$A408)*(codeart=$C408),prixu,""),COLUMN(I:I)/2*MOD(COLUMN(J:J),2)),""))</f>
        <v/>
      </c>
      <c r="Q408" s="28" t="str">
        <f t="array" aca="1" ref="Q408" ca="1">CHOOSE(MOD(COLUMN(K:K),2)+1,IFERROR(SMALL(IF((codetiers=$A408)*(codeart=$C408),tranche,""),COLUMN(K:K)/2*MOD(COLUMN(J:J),2)),""),IFERROR(SMALL(IF((codetiers=$A408)*(codeart=$C408),prixu,""),COLUMN(J:J)/2*MOD(COLUMN(K:K),2)),""))</f>
        <v/>
      </c>
      <c r="R408" s="28" t="str">
        <f t="array" aca="1" ref="R408" ca="1">CHOOSE(MOD(COLUMN(L:L),2)+1,IFERROR(SMALL(IF((codetiers=$A408)*(codeart=$C408),tranche,""),COLUMN(L:L)/2*MOD(COLUMN(K:K),2)),""),IFERROR(SMALL(IF((codetiers=$A408)*(codeart=$C408),prixu,""),COLUMN(K:K)/2*MOD(COLUMN(L:L),2)),""))</f>
        <v/>
      </c>
      <c r="S408" s="28" t="str">
        <f t="array" aca="1" ref="S408" ca="1">CHOOSE(MOD(COLUMN(M:M),2)+1,IFERROR(SMALL(IF((codetiers=$A408)*(codeart=$C408),tranche,""),COLUMN(M:M)/2*MOD(COLUMN(L:L),2)),""),IFERROR(SMALL(IF((codetiers=$A408)*(codeart=$C408),prixu,""),COLUMN(L:L)/2*MOD(COLUMN(M:M),2)),""))</f>
        <v/>
      </c>
    </row>
    <row r="409" spans="1:19">
      <c r="A409" s="26" t="e">
        <f ca="1">INDEX(codetiers,SMALL(colindex,ROW(A408)))</f>
        <v>#NUM!</v>
      </c>
      <c r="B409" s="26" t="e">
        <f ca="1">VLOOKUP($A409,infos,COLUMN(B:B),0)</f>
        <v>#NUM!</v>
      </c>
      <c r="C409" s="26" t="e">
        <f ca="1">INDEX(codeart,SMALL(colindex,ROW(A408)))</f>
        <v>#NUM!</v>
      </c>
      <c r="D409" s="26" t="e">
        <f ca="1">INDEX(infos,SMALL(colindex,ROW(A408)),COLUMN(D:D))</f>
        <v>#NUM!</v>
      </c>
      <c r="E409" s="26" t="e">
        <f ca="1">INDEX(infos,SMALL(colindex,ROW($A408)),COLUMN(E:E))</f>
        <v>#NUM!</v>
      </c>
      <c r="F409" s="26" t="e">
        <f ca="1">INDEX(infos,SMALL(colindex,ROW($A408)),COLUMN(F:F))</f>
        <v>#NUM!</v>
      </c>
      <c r="G409" s="26" t="e">
        <f ca="1">INDEX(infos,SMALL(colindex,ROW($A408)),COLUMN(G:G))</f>
        <v>#NUM!</v>
      </c>
      <c r="H409" s="28" t="str">
        <f t="array" aca="1" ref="H409" ca="1">CHOOSE(MOD(COLUMN(B:B),2)+1,IFERROR(SMALL(IF((codetiers=$A409)*(codeart=$C409),tranche,""),COLUMN(B:B)/2*MOD(COLUMN(A:A),2)),""),IFERROR(SMALL(IF((codetiers=$A409)*(codeart=$C409),prixu,""),COLUMN(A:A)/2*MOD(COLUMN(B:B),2)),""))</f>
        <v/>
      </c>
      <c r="I409" s="28" t="str">
        <f t="array" aca="1" ref="I409" ca="1">CHOOSE(MOD(COLUMN(C:C),2)+1,IFERROR(SMALL(IF((codetiers=$A409)*(codeart=$C409),tranche,""),COLUMN(C:C)/2*MOD(COLUMN(B:B),2)),""),IFERROR(SMALL(IF((codetiers=$A409)*(codeart=$C409),prixu,""),COLUMN(B:B)/2*MOD(COLUMN(C:C),2)),""))</f>
        <v/>
      </c>
      <c r="J409" s="28" t="str">
        <f t="array" aca="1" ref="J409" ca="1">CHOOSE(MOD(COLUMN(D:D),2)+1,IFERROR(SMALL(IF((codetiers=$A409)*(codeart=$C409),tranche,""),COLUMN(D:D)/2*MOD(COLUMN(C:C),2)),""),IFERROR(SMALL(IF((codetiers=$A409)*(codeart=$C409),prixu,""),COLUMN(C:C)/2*MOD(COLUMN(D:D),2)),""))</f>
        <v/>
      </c>
      <c r="K409" s="28" t="str">
        <f t="array" aca="1" ref="K409" ca="1">CHOOSE(MOD(COLUMN(E:E),2)+1,IFERROR(SMALL(IF((codetiers=$A409)*(codeart=$C409),tranche,""),COLUMN(E:E)/2*MOD(COLUMN(D:D),2)),""),IFERROR(SMALL(IF((codetiers=$A409)*(codeart=$C409),prixu,""),COLUMN(D:D)/2*MOD(COLUMN(E:E),2)),""))</f>
        <v/>
      </c>
      <c r="L409" s="28" t="str">
        <f t="array" aca="1" ref="L409" ca="1">CHOOSE(MOD(COLUMN(F:F),2)+1,IFERROR(SMALL(IF((codetiers=$A409)*(codeart=$C409),tranche,""),COLUMN(F:F)/2*MOD(COLUMN(E:E),2)),""),IFERROR(SMALL(IF((codetiers=$A409)*(codeart=$C409),prixu,""),COLUMN(E:E)/2*MOD(COLUMN(F:F),2)),""))</f>
        <v/>
      </c>
      <c r="M409" s="28" t="str">
        <f t="array" aca="1" ref="M409" ca="1">CHOOSE(MOD(COLUMN(G:G),2)+1,IFERROR(SMALL(IF((codetiers=$A409)*(codeart=$C409),tranche,""),COLUMN(G:G)/2*MOD(COLUMN(F:F),2)),""),IFERROR(SMALL(IF((codetiers=$A409)*(codeart=$C409),prixu,""),COLUMN(F:F)/2*MOD(COLUMN(G:G),2)),""))</f>
        <v/>
      </c>
      <c r="N409" s="28" t="str">
        <f t="array" aca="1" ref="N409" ca="1">CHOOSE(MOD(COLUMN(H:H),2)+1,IFERROR(SMALL(IF((codetiers=$A409)*(codeart=$C409),tranche,""),COLUMN(H:H)/2*MOD(COLUMN(G:G),2)),""),IFERROR(SMALL(IF((codetiers=$A409)*(codeart=$C409),prixu,""),COLUMN(G:G)/2*MOD(COLUMN(H:H),2)),""))</f>
        <v/>
      </c>
      <c r="O409" s="28" t="str">
        <f t="array" aca="1" ref="O409" ca="1">CHOOSE(MOD(COLUMN(I:I),2)+1,IFERROR(SMALL(IF((codetiers=$A409)*(codeart=$C409),tranche,""),COLUMN(I:I)/2*MOD(COLUMN(H:H),2)),""),IFERROR(SMALL(IF((codetiers=$A409)*(codeart=$C409),prixu,""),COLUMN(H:H)/2*MOD(COLUMN(I:I),2)),""))</f>
        <v/>
      </c>
      <c r="P409" s="28" t="str">
        <f t="array" aca="1" ref="P409" ca="1">CHOOSE(MOD(COLUMN(J:J),2)+1,IFERROR(SMALL(IF((codetiers=$A409)*(codeart=$C409),tranche,""),COLUMN(J:J)/2*MOD(COLUMN(I:I),2)),""),IFERROR(SMALL(IF((codetiers=$A409)*(codeart=$C409),prixu,""),COLUMN(I:I)/2*MOD(COLUMN(J:J),2)),""))</f>
        <v/>
      </c>
      <c r="Q409" s="28" t="str">
        <f t="array" aca="1" ref="Q409" ca="1">CHOOSE(MOD(COLUMN(K:K),2)+1,IFERROR(SMALL(IF((codetiers=$A409)*(codeart=$C409),tranche,""),COLUMN(K:K)/2*MOD(COLUMN(J:J),2)),""),IFERROR(SMALL(IF((codetiers=$A409)*(codeart=$C409),prixu,""),COLUMN(J:J)/2*MOD(COLUMN(K:K),2)),""))</f>
        <v/>
      </c>
      <c r="R409" s="28" t="str">
        <f t="array" aca="1" ref="R409" ca="1">CHOOSE(MOD(COLUMN(L:L),2)+1,IFERROR(SMALL(IF((codetiers=$A409)*(codeart=$C409),tranche,""),COLUMN(L:L)/2*MOD(COLUMN(K:K),2)),""),IFERROR(SMALL(IF((codetiers=$A409)*(codeart=$C409),prixu,""),COLUMN(K:K)/2*MOD(COLUMN(L:L),2)),""))</f>
        <v/>
      </c>
      <c r="S409" s="28" t="str">
        <f t="array" aca="1" ref="S409" ca="1">CHOOSE(MOD(COLUMN(M:M),2)+1,IFERROR(SMALL(IF((codetiers=$A409)*(codeart=$C409),tranche,""),COLUMN(M:M)/2*MOD(COLUMN(L:L),2)),""),IFERROR(SMALL(IF((codetiers=$A409)*(codeart=$C409),prixu,""),COLUMN(L:L)/2*MOD(COLUMN(M:M),2)),""))</f>
        <v/>
      </c>
    </row>
    <row r="410" spans="1:19">
      <c r="A410" s="26" t="e">
        <f ca="1">INDEX(codetiers,SMALL(colindex,ROW(A409)))</f>
        <v>#NUM!</v>
      </c>
      <c r="B410" s="26" t="e">
        <f ca="1">VLOOKUP($A410,infos,COLUMN(B:B),0)</f>
        <v>#NUM!</v>
      </c>
      <c r="C410" s="26" t="e">
        <f ca="1">INDEX(codeart,SMALL(colindex,ROW(A409)))</f>
        <v>#NUM!</v>
      </c>
      <c r="D410" s="26" t="e">
        <f ca="1">INDEX(infos,SMALL(colindex,ROW(A409)),COLUMN(D:D))</f>
        <v>#NUM!</v>
      </c>
      <c r="E410" s="26" t="e">
        <f ca="1">INDEX(infos,SMALL(colindex,ROW($A409)),COLUMN(E:E))</f>
        <v>#NUM!</v>
      </c>
      <c r="F410" s="26" t="e">
        <f ca="1">INDEX(infos,SMALL(colindex,ROW($A409)),COLUMN(F:F))</f>
        <v>#NUM!</v>
      </c>
      <c r="G410" s="26" t="e">
        <f ca="1">INDEX(infos,SMALL(colindex,ROW($A409)),COLUMN(G:G))</f>
        <v>#NUM!</v>
      </c>
      <c r="H410" s="28" t="str">
        <f t="array" aca="1" ref="H410" ca="1">CHOOSE(MOD(COLUMN(B:B),2)+1,IFERROR(SMALL(IF((codetiers=$A410)*(codeart=$C410),tranche,""),COLUMN(B:B)/2*MOD(COLUMN(A:A),2)),""),IFERROR(SMALL(IF((codetiers=$A410)*(codeart=$C410),prixu,""),COLUMN(A:A)/2*MOD(COLUMN(B:B),2)),""))</f>
        <v/>
      </c>
      <c r="I410" s="28" t="str">
        <f t="array" aca="1" ref="I410" ca="1">CHOOSE(MOD(COLUMN(C:C),2)+1,IFERROR(SMALL(IF((codetiers=$A410)*(codeart=$C410),tranche,""),COLUMN(C:C)/2*MOD(COLUMN(B:B),2)),""),IFERROR(SMALL(IF((codetiers=$A410)*(codeart=$C410),prixu,""),COLUMN(B:B)/2*MOD(COLUMN(C:C),2)),""))</f>
        <v/>
      </c>
      <c r="J410" s="28" t="str">
        <f t="array" aca="1" ref="J410" ca="1">CHOOSE(MOD(COLUMN(D:D),2)+1,IFERROR(SMALL(IF((codetiers=$A410)*(codeart=$C410),tranche,""),COLUMN(D:D)/2*MOD(COLUMN(C:C),2)),""),IFERROR(SMALL(IF((codetiers=$A410)*(codeart=$C410),prixu,""),COLUMN(C:C)/2*MOD(COLUMN(D:D),2)),""))</f>
        <v/>
      </c>
      <c r="K410" s="28" t="str">
        <f t="array" aca="1" ref="K410" ca="1">CHOOSE(MOD(COLUMN(E:E),2)+1,IFERROR(SMALL(IF((codetiers=$A410)*(codeart=$C410),tranche,""),COLUMN(E:E)/2*MOD(COLUMN(D:D),2)),""),IFERROR(SMALL(IF((codetiers=$A410)*(codeart=$C410),prixu,""),COLUMN(D:D)/2*MOD(COLUMN(E:E),2)),""))</f>
        <v/>
      </c>
      <c r="L410" s="28" t="str">
        <f t="array" aca="1" ref="L410" ca="1">CHOOSE(MOD(COLUMN(F:F),2)+1,IFERROR(SMALL(IF((codetiers=$A410)*(codeart=$C410),tranche,""),COLUMN(F:F)/2*MOD(COLUMN(E:E),2)),""),IFERROR(SMALL(IF((codetiers=$A410)*(codeart=$C410),prixu,""),COLUMN(E:E)/2*MOD(COLUMN(F:F),2)),""))</f>
        <v/>
      </c>
      <c r="M410" s="28" t="str">
        <f t="array" aca="1" ref="M410" ca="1">CHOOSE(MOD(COLUMN(G:G),2)+1,IFERROR(SMALL(IF((codetiers=$A410)*(codeart=$C410),tranche,""),COLUMN(G:G)/2*MOD(COLUMN(F:F),2)),""),IFERROR(SMALL(IF((codetiers=$A410)*(codeart=$C410),prixu,""),COLUMN(F:F)/2*MOD(COLUMN(G:G),2)),""))</f>
        <v/>
      </c>
      <c r="N410" s="28" t="str">
        <f t="array" aca="1" ref="N410" ca="1">CHOOSE(MOD(COLUMN(H:H),2)+1,IFERROR(SMALL(IF((codetiers=$A410)*(codeart=$C410),tranche,""),COLUMN(H:H)/2*MOD(COLUMN(G:G),2)),""),IFERROR(SMALL(IF((codetiers=$A410)*(codeart=$C410),prixu,""),COLUMN(G:G)/2*MOD(COLUMN(H:H),2)),""))</f>
        <v/>
      </c>
      <c r="O410" s="28" t="str">
        <f t="array" aca="1" ref="O410" ca="1">CHOOSE(MOD(COLUMN(I:I),2)+1,IFERROR(SMALL(IF((codetiers=$A410)*(codeart=$C410),tranche,""),COLUMN(I:I)/2*MOD(COLUMN(H:H),2)),""),IFERROR(SMALL(IF((codetiers=$A410)*(codeart=$C410),prixu,""),COLUMN(H:H)/2*MOD(COLUMN(I:I),2)),""))</f>
        <v/>
      </c>
      <c r="P410" s="28" t="str">
        <f t="array" aca="1" ref="P410" ca="1">CHOOSE(MOD(COLUMN(J:J),2)+1,IFERROR(SMALL(IF((codetiers=$A410)*(codeart=$C410),tranche,""),COLUMN(J:J)/2*MOD(COLUMN(I:I),2)),""),IFERROR(SMALL(IF((codetiers=$A410)*(codeart=$C410),prixu,""),COLUMN(I:I)/2*MOD(COLUMN(J:J),2)),""))</f>
        <v/>
      </c>
      <c r="Q410" s="28" t="str">
        <f t="array" aca="1" ref="Q410" ca="1">CHOOSE(MOD(COLUMN(K:K),2)+1,IFERROR(SMALL(IF((codetiers=$A410)*(codeart=$C410),tranche,""),COLUMN(K:K)/2*MOD(COLUMN(J:J),2)),""),IFERROR(SMALL(IF((codetiers=$A410)*(codeart=$C410),prixu,""),COLUMN(J:J)/2*MOD(COLUMN(K:K),2)),""))</f>
        <v/>
      </c>
      <c r="R410" s="28" t="str">
        <f t="array" aca="1" ref="R410" ca="1">CHOOSE(MOD(COLUMN(L:L),2)+1,IFERROR(SMALL(IF((codetiers=$A410)*(codeart=$C410),tranche,""),COLUMN(L:L)/2*MOD(COLUMN(K:K),2)),""),IFERROR(SMALL(IF((codetiers=$A410)*(codeart=$C410),prixu,""),COLUMN(K:K)/2*MOD(COLUMN(L:L),2)),""))</f>
        <v/>
      </c>
      <c r="S410" s="28" t="str">
        <f t="array" aca="1" ref="S410" ca="1">CHOOSE(MOD(COLUMN(M:M),2)+1,IFERROR(SMALL(IF((codetiers=$A410)*(codeart=$C410),tranche,""),COLUMN(M:M)/2*MOD(COLUMN(L:L),2)),""),IFERROR(SMALL(IF((codetiers=$A410)*(codeart=$C410),prixu,""),COLUMN(L:L)/2*MOD(COLUMN(M:M),2)),""))</f>
        <v/>
      </c>
    </row>
    <row r="411" spans="1:19">
      <c r="A411" s="26" t="e">
        <f ca="1">INDEX(codetiers,SMALL(colindex,ROW(A410)))</f>
        <v>#NUM!</v>
      </c>
      <c r="B411" s="26" t="e">
        <f ca="1">VLOOKUP($A411,infos,COLUMN(B:B),0)</f>
        <v>#NUM!</v>
      </c>
      <c r="C411" s="26" t="e">
        <f ca="1">INDEX(codeart,SMALL(colindex,ROW(A410)))</f>
        <v>#NUM!</v>
      </c>
      <c r="D411" s="26" t="e">
        <f ca="1">INDEX(infos,SMALL(colindex,ROW(A410)),COLUMN(D:D))</f>
        <v>#NUM!</v>
      </c>
      <c r="E411" s="26" t="e">
        <f ca="1">INDEX(infos,SMALL(colindex,ROW($A410)),COLUMN(E:E))</f>
        <v>#NUM!</v>
      </c>
      <c r="F411" s="26" t="e">
        <f ca="1">INDEX(infos,SMALL(colindex,ROW($A410)),COLUMN(F:F))</f>
        <v>#NUM!</v>
      </c>
      <c r="G411" s="26" t="e">
        <f ca="1">INDEX(infos,SMALL(colindex,ROW($A410)),COLUMN(G:G))</f>
        <v>#NUM!</v>
      </c>
      <c r="H411" s="28" t="str">
        <f t="array" aca="1" ref="H411" ca="1">CHOOSE(MOD(COLUMN(B:B),2)+1,IFERROR(SMALL(IF((codetiers=$A411)*(codeart=$C411),tranche,""),COLUMN(B:B)/2*MOD(COLUMN(A:A),2)),""),IFERROR(SMALL(IF((codetiers=$A411)*(codeart=$C411),prixu,""),COLUMN(A:A)/2*MOD(COLUMN(B:B),2)),""))</f>
        <v/>
      </c>
      <c r="I411" s="28" t="str">
        <f t="array" aca="1" ref="I411" ca="1">CHOOSE(MOD(COLUMN(C:C),2)+1,IFERROR(SMALL(IF((codetiers=$A411)*(codeart=$C411),tranche,""),COLUMN(C:C)/2*MOD(COLUMN(B:B),2)),""),IFERROR(SMALL(IF((codetiers=$A411)*(codeart=$C411),prixu,""),COLUMN(B:B)/2*MOD(COLUMN(C:C),2)),""))</f>
        <v/>
      </c>
      <c r="J411" s="28" t="str">
        <f t="array" aca="1" ref="J411" ca="1">CHOOSE(MOD(COLUMN(D:D),2)+1,IFERROR(SMALL(IF((codetiers=$A411)*(codeart=$C411),tranche,""),COLUMN(D:D)/2*MOD(COLUMN(C:C),2)),""),IFERROR(SMALL(IF((codetiers=$A411)*(codeart=$C411),prixu,""),COLUMN(C:C)/2*MOD(COLUMN(D:D),2)),""))</f>
        <v/>
      </c>
      <c r="K411" s="28" t="str">
        <f t="array" aca="1" ref="K411" ca="1">CHOOSE(MOD(COLUMN(E:E),2)+1,IFERROR(SMALL(IF((codetiers=$A411)*(codeart=$C411),tranche,""),COLUMN(E:E)/2*MOD(COLUMN(D:D),2)),""),IFERROR(SMALL(IF((codetiers=$A411)*(codeart=$C411),prixu,""),COLUMN(D:D)/2*MOD(COLUMN(E:E),2)),""))</f>
        <v/>
      </c>
      <c r="L411" s="28" t="str">
        <f t="array" aca="1" ref="L411" ca="1">CHOOSE(MOD(COLUMN(F:F),2)+1,IFERROR(SMALL(IF((codetiers=$A411)*(codeart=$C411),tranche,""),COLUMN(F:F)/2*MOD(COLUMN(E:E),2)),""),IFERROR(SMALL(IF((codetiers=$A411)*(codeart=$C411),prixu,""),COLUMN(E:E)/2*MOD(COLUMN(F:F),2)),""))</f>
        <v/>
      </c>
      <c r="M411" s="28" t="str">
        <f t="array" aca="1" ref="M411" ca="1">CHOOSE(MOD(COLUMN(G:G),2)+1,IFERROR(SMALL(IF((codetiers=$A411)*(codeart=$C411),tranche,""),COLUMN(G:G)/2*MOD(COLUMN(F:F),2)),""),IFERROR(SMALL(IF((codetiers=$A411)*(codeart=$C411),prixu,""),COLUMN(F:F)/2*MOD(COLUMN(G:G),2)),""))</f>
        <v/>
      </c>
      <c r="N411" s="28" t="str">
        <f t="array" aca="1" ref="N411" ca="1">CHOOSE(MOD(COLUMN(H:H),2)+1,IFERROR(SMALL(IF((codetiers=$A411)*(codeart=$C411),tranche,""),COLUMN(H:H)/2*MOD(COLUMN(G:G),2)),""),IFERROR(SMALL(IF((codetiers=$A411)*(codeart=$C411),prixu,""),COLUMN(G:G)/2*MOD(COLUMN(H:H),2)),""))</f>
        <v/>
      </c>
      <c r="O411" s="28" t="str">
        <f t="array" aca="1" ref="O411" ca="1">CHOOSE(MOD(COLUMN(I:I),2)+1,IFERROR(SMALL(IF((codetiers=$A411)*(codeart=$C411),tranche,""),COLUMN(I:I)/2*MOD(COLUMN(H:H),2)),""),IFERROR(SMALL(IF((codetiers=$A411)*(codeart=$C411),prixu,""),COLUMN(H:H)/2*MOD(COLUMN(I:I),2)),""))</f>
        <v/>
      </c>
      <c r="P411" s="28" t="str">
        <f t="array" aca="1" ref="P411" ca="1">CHOOSE(MOD(COLUMN(J:J),2)+1,IFERROR(SMALL(IF((codetiers=$A411)*(codeart=$C411),tranche,""),COLUMN(J:J)/2*MOD(COLUMN(I:I),2)),""),IFERROR(SMALL(IF((codetiers=$A411)*(codeart=$C411),prixu,""),COLUMN(I:I)/2*MOD(COLUMN(J:J),2)),""))</f>
        <v/>
      </c>
      <c r="Q411" s="28" t="str">
        <f t="array" aca="1" ref="Q411" ca="1">CHOOSE(MOD(COLUMN(K:K),2)+1,IFERROR(SMALL(IF((codetiers=$A411)*(codeart=$C411),tranche,""),COLUMN(K:K)/2*MOD(COLUMN(J:J),2)),""),IFERROR(SMALL(IF((codetiers=$A411)*(codeart=$C411),prixu,""),COLUMN(J:J)/2*MOD(COLUMN(K:K),2)),""))</f>
        <v/>
      </c>
      <c r="R411" s="28" t="str">
        <f t="array" aca="1" ref="R411" ca="1">CHOOSE(MOD(COLUMN(L:L),2)+1,IFERROR(SMALL(IF((codetiers=$A411)*(codeart=$C411),tranche,""),COLUMN(L:L)/2*MOD(COLUMN(K:K),2)),""),IFERROR(SMALL(IF((codetiers=$A411)*(codeart=$C411),prixu,""),COLUMN(K:K)/2*MOD(COLUMN(L:L),2)),""))</f>
        <v/>
      </c>
      <c r="S411" s="28" t="str">
        <f t="array" aca="1" ref="S411" ca="1">CHOOSE(MOD(COLUMN(M:M),2)+1,IFERROR(SMALL(IF((codetiers=$A411)*(codeart=$C411),tranche,""),COLUMN(M:M)/2*MOD(COLUMN(L:L),2)),""),IFERROR(SMALL(IF((codetiers=$A411)*(codeart=$C411),prixu,""),COLUMN(L:L)/2*MOD(COLUMN(M:M),2)),""))</f>
        <v/>
      </c>
    </row>
    <row r="412" spans="1:19">
      <c r="A412" s="26" t="e">
        <f ca="1">INDEX(codetiers,SMALL(colindex,ROW(A411)))</f>
        <v>#NUM!</v>
      </c>
      <c r="B412" s="26" t="e">
        <f ca="1">VLOOKUP($A412,infos,COLUMN(B:B),0)</f>
        <v>#NUM!</v>
      </c>
      <c r="C412" s="26" t="e">
        <f ca="1">INDEX(codeart,SMALL(colindex,ROW(A411)))</f>
        <v>#NUM!</v>
      </c>
      <c r="D412" s="26" t="e">
        <f ca="1">INDEX(infos,SMALL(colindex,ROW(A411)),COLUMN(D:D))</f>
        <v>#NUM!</v>
      </c>
      <c r="E412" s="26" t="e">
        <f ca="1">INDEX(infos,SMALL(colindex,ROW($A411)),COLUMN(E:E))</f>
        <v>#NUM!</v>
      </c>
      <c r="F412" s="26" t="e">
        <f ca="1">INDEX(infos,SMALL(colindex,ROW($A411)),COLUMN(F:F))</f>
        <v>#NUM!</v>
      </c>
      <c r="G412" s="26" t="e">
        <f ca="1">INDEX(infos,SMALL(colindex,ROW($A411)),COLUMN(G:G))</f>
        <v>#NUM!</v>
      </c>
      <c r="H412" s="28" t="str">
        <f t="array" aca="1" ref="H412" ca="1">CHOOSE(MOD(COLUMN(B:B),2)+1,IFERROR(SMALL(IF((codetiers=$A412)*(codeart=$C412),tranche,""),COLUMN(B:B)/2*MOD(COLUMN(A:A),2)),""),IFERROR(SMALL(IF((codetiers=$A412)*(codeart=$C412),prixu,""),COLUMN(A:A)/2*MOD(COLUMN(B:B),2)),""))</f>
        <v/>
      </c>
      <c r="I412" s="28" t="str">
        <f t="array" aca="1" ref="I412" ca="1">CHOOSE(MOD(COLUMN(C:C),2)+1,IFERROR(SMALL(IF((codetiers=$A412)*(codeart=$C412),tranche,""),COLUMN(C:C)/2*MOD(COLUMN(B:B),2)),""),IFERROR(SMALL(IF((codetiers=$A412)*(codeart=$C412),prixu,""),COLUMN(B:B)/2*MOD(COLUMN(C:C),2)),""))</f>
        <v/>
      </c>
      <c r="J412" s="28" t="str">
        <f t="array" aca="1" ref="J412" ca="1">CHOOSE(MOD(COLUMN(D:D),2)+1,IFERROR(SMALL(IF((codetiers=$A412)*(codeart=$C412),tranche,""),COLUMN(D:D)/2*MOD(COLUMN(C:C),2)),""),IFERROR(SMALL(IF((codetiers=$A412)*(codeart=$C412),prixu,""),COLUMN(C:C)/2*MOD(COLUMN(D:D),2)),""))</f>
        <v/>
      </c>
      <c r="K412" s="28" t="str">
        <f t="array" aca="1" ref="K412" ca="1">CHOOSE(MOD(COLUMN(E:E),2)+1,IFERROR(SMALL(IF((codetiers=$A412)*(codeart=$C412),tranche,""),COLUMN(E:E)/2*MOD(COLUMN(D:D),2)),""),IFERROR(SMALL(IF((codetiers=$A412)*(codeart=$C412),prixu,""),COLUMN(D:D)/2*MOD(COLUMN(E:E),2)),""))</f>
        <v/>
      </c>
      <c r="L412" s="28" t="str">
        <f t="array" aca="1" ref="L412" ca="1">CHOOSE(MOD(COLUMN(F:F),2)+1,IFERROR(SMALL(IF((codetiers=$A412)*(codeart=$C412),tranche,""),COLUMN(F:F)/2*MOD(COLUMN(E:E),2)),""),IFERROR(SMALL(IF((codetiers=$A412)*(codeart=$C412),prixu,""),COLUMN(E:E)/2*MOD(COLUMN(F:F),2)),""))</f>
        <v/>
      </c>
      <c r="M412" s="28" t="str">
        <f t="array" aca="1" ref="M412" ca="1">CHOOSE(MOD(COLUMN(G:G),2)+1,IFERROR(SMALL(IF((codetiers=$A412)*(codeart=$C412),tranche,""),COLUMN(G:G)/2*MOD(COLUMN(F:F),2)),""),IFERROR(SMALL(IF((codetiers=$A412)*(codeart=$C412),prixu,""),COLUMN(F:F)/2*MOD(COLUMN(G:G),2)),""))</f>
        <v/>
      </c>
      <c r="N412" s="28" t="str">
        <f t="array" aca="1" ref="N412" ca="1">CHOOSE(MOD(COLUMN(H:H),2)+1,IFERROR(SMALL(IF((codetiers=$A412)*(codeart=$C412),tranche,""),COLUMN(H:H)/2*MOD(COLUMN(G:G),2)),""),IFERROR(SMALL(IF((codetiers=$A412)*(codeart=$C412),prixu,""),COLUMN(G:G)/2*MOD(COLUMN(H:H),2)),""))</f>
        <v/>
      </c>
      <c r="O412" s="28" t="str">
        <f t="array" aca="1" ref="O412" ca="1">CHOOSE(MOD(COLUMN(I:I),2)+1,IFERROR(SMALL(IF((codetiers=$A412)*(codeart=$C412),tranche,""),COLUMN(I:I)/2*MOD(COLUMN(H:H),2)),""),IFERROR(SMALL(IF((codetiers=$A412)*(codeart=$C412),prixu,""),COLUMN(H:H)/2*MOD(COLUMN(I:I),2)),""))</f>
        <v/>
      </c>
      <c r="P412" s="28" t="str">
        <f t="array" aca="1" ref="P412" ca="1">CHOOSE(MOD(COLUMN(J:J),2)+1,IFERROR(SMALL(IF((codetiers=$A412)*(codeart=$C412),tranche,""),COLUMN(J:J)/2*MOD(COLUMN(I:I),2)),""),IFERROR(SMALL(IF((codetiers=$A412)*(codeart=$C412),prixu,""),COLUMN(I:I)/2*MOD(COLUMN(J:J),2)),""))</f>
        <v/>
      </c>
      <c r="Q412" s="28" t="str">
        <f t="array" aca="1" ref="Q412" ca="1">CHOOSE(MOD(COLUMN(K:K),2)+1,IFERROR(SMALL(IF((codetiers=$A412)*(codeart=$C412),tranche,""),COLUMN(K:K)/2*MOD(COLUMN(J:J),2)),""),IFERROR(SMALL(IF((codetiers=$A412)*(codeart=$C412),prixu,""),COLUMN(J:J)/2*MOD(COLUMN(K:K),2)),""))</f>
        <v/>
      </c>
      <c r="R412" s="28" t="str">
        <f t="array" aca="1" ref="R412" ca="1">CHOOSE(MOD(COLUMN(L:L),2)+1,IFERROR(SMALL(IF((codetiers=$A412)*(codeart=$C412),tranche,""),COLUMN(L:L)/2*MOD(COLUMN(K:K),2)),""),IFERROR(SMALL(IF((codetiers=$A412)*(codeart=$C412),prixu,""),COLUMN(K:K)/2*MOD(COLUMN(L:L),2)),""))</f>
        <v/>
      </c>
      <c r="S412" s="28" t="str">
        <f t="array" aca="1" ref="S412" ca="1">CHOOSE(MOD(COLUMN(M:M),2)+1,IFERROR(SMALL(IF((codetiers=$A412)*(codeart=$C412),tranche,""),COLUMN(M:M)/2*MOD(COLUMN(L:L),2)),""),IFERROR(SMALL(IF((codetiers=$A412)*(codeart=$C412),prixu,""),COLUMN(L:L)/2*MOD(COLUMN(M:M),2)),""))</f>
        <v/>
      </c>
    </row>
    <row r="413" spans="1:19">
      <c r="A413" s="26" t="e">
        <f ca="1">INDEX(codetiers,SMALL(colindex,ROW(A412)))</f>
        <v>#NUM!</v>
      </c>
      <c r="B413" s="26" t="e">
        <f ca="1">VLOOKUP($A413,infos,COLUMN(B:B),0)</f>
        <v>#NUM!</v>
      </c>
      <c r="C413" s="26" t="e">
        <f ca="1">INDEX(codeart,SMALL(colindex,ROW(A412)))</f>
        <v>#NUM!</v>
      </c>
      <c r="D413" s="26" t="e">
        <f ca="1">INDEX(infos,SMALL(colindex,ROW(A412)),COLUMN(D:D))</f>
        <v>#NUM!</v>
      </c>
      <c r="E413" s="26" t="e">
        <f ca="1">INDEX(infos,SMALL(colindex,ROW($A412)),COLUMN(E:E))</f>
        <v>#NUM!</v>
      </c>
      <c r="F413" s="26" t="e">
        <f ca="1">INDEX(infos,SMALL(colindex,ROW($A412)),COLUMN(F:F))</f>
        <v>#NUM!</v>
      </c>
      <c r="G413" s="26" t="e">
        <f ca="1">INDEX(infos,SMALL(colindex,ROW($A412)),COLUMN(G:G))</f>
        <v>#NUM!</v>
      </c>
      <c r="H413" s="28" t="str">
        <f t="array" aca="1" ref="H413" ca="1">CHOOSE(MOD(COLUMN(B:B),2)+1,IFERROR(SMALL(IF((codetiers=$A413)*(codeart=$C413),tranche,""),COLUMN(B:B)/2*MOD(COLUMN(A:A),2)),""),IFERROR(SMALL(IF((codetiers=$A413)*(codeart=$C413),prixu,""),COLUMN(A:A)/2*MOD(COLUMN(B:B),2)),""))</f>
        <v/>
      </c>
      <c r="I413" s="28" t="str">
        <f t="array" aca="1" ref="I413" ca="1">CHOOSE(MOD(COLUMN(C:C),2)+1,IFERROR(SMALL(IF((codetiers=$A413)*(codeart=$C413),tranche,""),COLUMN(C:C)/2*MOD(COLUMN(B:B),2)),""),IFERROR(SMALL(IF((codetiers=$A413)*(codeart=$C413),prixu,""),COLUMN(B:B)/2*MOD(COLUMN(C:C),2)),""))</f>
        <v/>
      </c>
      <c r="J413" s="28" t="str">
        <f t="array" aca="1" ref="J413" ca="1">CHOOSE(MOD(COLUMN(D:D),2)+1,IFERROR(SMALL(IF((codetiers=$A413)*(codeart=$C413),tranche,""),COLUMN(D:D)/2*MOD(COLUMN(C:C),2)),""),IFERROR(SMALL(IF((codetiers=$A413)*(codeart=$C413),prixu,""),COLUMN(C:C)/2*MOD(COLUMN(D:D),2)),""))</f>
        <v/>
      </c>
      <c r="K413" s="28" t="str">
        <f t="array" aca="1" ref="K413" ca="1">CHOOSE(MOD(COLUMN(E:E),2)+1,IFERROR(SMALL(IF((codetiers=$A413)*(codeart=$C413),tranche,""),COLUMN(E:E)/2*MOD(COLUMN(D:D),2)),""),IFERROR(SMALL(IF((codetiers=$A413)*(codeart=$C413),prixu,""),COLUMN(D:D)/2*MOD(COLUMN(E:E),2)),""))</f>
        <v/>
      </c>
      <c r="L413" s="28" t="str">
        <f t="array" aca="1" ref="L413" ca="1">CHOOSE(MOD(COLUMN(F:F),2)+1,IFERROR(SMALL(IF((codetiers=$A413)*(codeart=$C413),tranche,""),COLUMN(F:F)/2*MOD(COLUMN(E:E),2)),""),IFERROR(SMALL(IF((codetiers=$A413)*(codeart=$C413),prixu,""),COLUMN(E:E)/2*MOD(COLUMN(F:F),2)),""))</f>
        <v/>
      </c>
      <c r="M413" s="28" t="str">
        <f t="array" aca="1" ref="M413" ca="1">CHOOSE(MOD(COLUMN(G:G),2)+1,IFERROR(SMALL(IF((codetiers=$A413)*(codeart=$C413),tranche,""),COLUMN(G:G)/2*MOD(COLUMN(F:F),2)),""),IFERROR(SMALL(IF((codetiers=$A413)*(codeart=$C413),prixu,""),COLUMN(F:F)/2*MOD(COLUMN(G:G),2)),""))</f>
        <v/>
      </c>
      <c r="N413" s="28" t="str">
        <f t="array" aca="1" ref="N413" ca="1">CHOOSE(MOD(COLUMN(H:H),2)+1,IFERROR(SMALL(IF((codetiers=$A413)*(codeart=$C413),tranche,""),COLUMN(H:H)/2*MOD(COLUMN(G:G),2)),""),IFERROR(SMALL(IF((codetiers=$A413)*(codeart=$C413),prixu,""),COLUMN(G:G)/2*MOD(COLUMN(H:H),2)),""))</f>
        <v/>
      </c>
      <c r="O413" s="28" t="str">
        <f t="array" aca="1" ref="O413" ca="1">CHOOSE(MOD(COLUMN(I:I),2)+1,IFERROR(SMALL(IF((codetiers=$A413)*(codeart=$C413),tranche,""),COLUMN(I:I)/2*MOD(COLUMN(H:H),2)),""),IFERROR(SMALL(IF((codetiers=$A413)*(codeart=$C413),prixu,""),COLUMN(H:H)/2*MOD(COLUMN(I:I),2)),""))</f>
        <v/>
      </c>
      <c r="P413" s="28" t="str">
        <f t="array" aca="1" ref="P413" ca="1">CHOOSE(MOD(COLUMN(J:J),2)+1,IFERROR(SMALL(IF((codetiers=$A413)*(codeart=$C413),tranche,""),COLUMN(J:J)/2*MOD(COLUMN(I:I),2)),""),IFERROR(SMALL(IF((codetiers=$A413)*(codeart=$C413),prixu,""),COLUMN(I:I)/2*MOD(COLUMN(J:J),2)),""))</f>
        <v/>
      </c>
      <c r="Q413" s="28" t="str">
        <f t="array" aca="1" ref="Q413" ca="1">CHOOSE(MOD(COLUMN(K:K),2)+1,IFERROR(SMALL(IF((codetiers=$A413)*(codeart=$C413),tranche,""),COLUMN(K:K)/2*MOD(COLUMN(J:J),2)),""),IFERROR(SMALL(IF((codetiers=$A413)*(codeart=$C413),prixu,""),COLUMN(J:J)/2*MOD(COLUMN(K:K),2)),""))</f>
        <v/>
      </c>
      <c r="R413" s="28" t="str">
        <f t="array" aca="1" ref="R413" ca="1">CHOOSE(MOD(COLUMN(L:L),2)+1,IFERROR(SMALL(IF((codetiers=$A413)*(codeart=$C413),tranche,""),COLUMN(L:L)/2*MOD(COLUMN(K:K),2)),""),IFERROR(SMALL(IF((codetiers=$A413)*(codeart=$C413),prixu,""),COLUMN(K:K)/2*MOD(COLUMN(L:L),2)),""))</f>
        <v/>
      </c>
      <c r="S413" s="28" t="str">
        <f t="array" aca="1" ref="S413" ca="1">CHOOSE(MOD(COLUMN(M:M),2)+1,IFERROR(SMALL(IF((codetiers=$A413)*(codeart=$C413),tranche,""),COLUMN(M:M)/2*MOD(COLUMN(L:L),2)),""),IFERROR(SMALL(IF((codetiers=$A413)*(codeart=$C413),prixu,""),COLUMN(L:L)/2*MOD(COLUMN(M:M),2)),""))</f>
        <v/>
      </c>
    </row>
    <row r="414" spans="1:19">
      <c r="A414" s="26" t="e">
        <f ca="1">INDEX(codetiers,SMALL(colindex,ROW(A413)))</f>
        <v>#NUM!</v>
      </c>
      <c r="B414" s="26" t="e">
        <f ca="1">VLOOKUP($A414,infos,COLUMN(B:B),0)</f>
        <v>#NUM!</v>
      </c>
      <c r="C414" s="26" t="e">
        <f ca="1">INDEX(codeart,SMALL(colindex,ROW(A413)))</f>
        <v>#NUM!</v>
      </c>
      <c r="D414" s="26" t="e">
        <f ca="1">INDEX(infos,SMALL(colindex,ROW(A413)),COLUMN(D:D))</f>
        <v>#NUM!</v>
      </c>
      <c r="E414" s="26" t="e">
        <f ca="1">INDEX(infos,SMALL(colindex,ROW($A413)),COLUMN(E:E))</f>
        <v>#NUM!</v>
      </c>
      <c r="F414" s="26" t="e">
        <f ca="1">INDEX(infos,SMALL(colindex,ROW($A413)),COLUMN(F:F))</f>
        <v>#NUM!</v>
      </c>
      <c r="G414" s="26" t="e">
        <f ca="1">INDEX(infos,SMALL(colindex,ROW($A413)),COLUMN(G:G))</f>
        <v>#NUM!</v>
      </c>
      <c r="H414" s="28" t="str">
        <f t="array" aca="1" ref="H414" ca="1">CHOOSE(MOD(COLUMN(B:B),2)+1,IFERROR(SMALL(IF((codetiers=$A414)*(codeart=$C414),tranche,""),COLUMN(B:B)/2*MOD(COLUMN(A:A),2)),""),IFERROR(SMALL(IF((codetiers=$A414)*(codeart=$C414),prixu,""),COLUMN(A:A)/2*MOD(COLUMN(B:B),2)),""))</f>
        <v/>
      </c>
      <c r="I414" s="28" t="str">
        <f t="array" aca="1" ref="I414" ca="1">CHOOSE(MOD(COLUMN(C:C),2)+1,IFERROR(SMALL(IF((codetiers=$A414)*(codeart=$C414),tranche,""),COLUMN(C:C)/2*MOD(COLUMN(B:B),2)),""),IFERROR(SMALL(IF((codetiers=$A414)*(codeart=$C414),prixu,""),COLUMN(B:B)/2*MOD(COLUMN(C:C),2)),""))</f>
        <v/>
      </c>
      <c r="J414" s="28" t="str">
        <f t="array" aca="1" ref="J414" ca="1">CHOOSE(MOD(COLUMN(D:D),2)+1,IFERROR(SMALL(IF((codetiers=$A414)*(codeart=$C414),tranche,""),COLUMN(D:D)/2*MOD(COLUMN(C:C),2)),""),IFERROR(SMALL(IF((codetiers=$A414)*(codeart=$C414),prixu,""),COLUMN(C:C)/2*MOD(COLUMN(D:D),2)),""))</f>
        <v/>
      </c>
      <c r="K414" s="28" t="str">
        <f t="array" aca="1" ref="K414" ca="1">CHOOSE(MOD(COLUMN(E:E),2)+1,IFERROR(SMALL(IF((codetiers=$A414)*(codeart=$C414),tranche,""),COLUMN(E:E)/2*MOD(COLUMN(D:D),2)),""),IFERROR(SMALL(IF((codetiers=$A414)*(codeart=$C414),prixu,""),COLUMN(D:D)/2*MOD(COLUMN(E:E),2)),""))</f>
        <v/>
      </c>
      <c r="L414" s="28" t="str">
        <f t="array" aca="1" ref="L414" ca="1">CHOOSE(MOD(COLUMN(F:F),2)+1,IFERROR(SMALL(IF((codetiers=$A414)*(codeart=$C414),tranche,""),COLUMN(F:F)/2*MOD(COLUMN(E:E),2)),""),IFERROR(SMALL(IF((codetiers=$A414)*(codeart=$C414),prixu,""),COLUMN(E:E)/2*MOD(COLUMN(F:F),2)),""))</f>
        <v/>
      </c>
      <c r="M414" s="28" t="str">
        <f t="array" aca="1" ref="M414" ca="1">CHOOSE(MOD(COLUMN(G:G),2)+1,IFERROR(SMALL(IF((codetiers=$A414)*(codeart=$C414),tranche,""),COLUMN(G:G)/2*MOD(COLUMN(F:F),2)),""),IFERROR(SMALL(IF((codetiers=$A414)*(codeart=$C414),prixu,""),COLUMN(F:F)/2*MOD(COLUMN(G:G),2)),""))</f>
        <v/>
      </c>
      <c r="N414" s="28" t="str">
        <f t="array" aca="1" ref="N414" ca="1">CHOOSE(MOD(COLUMN(H:H),2)+1,IFERROR(SMALL(IF((codetiers=$A414)*(codeart=$C414),tranche,""),COLUMN(H:H)/2*MOD(COLUMN(G:G),2)),""),IFERROR(SMALL(IF((codetiers=$A414)*(codeart=$C414),prixu,""),COLUMN(G:G)/2*MOD(COLUMN(H:H),2)),""))</f>
        <v/>
      </c>
      <c r="O414" s="28" t="str">
        <f t="array" aca="1" ref="O414" ca="1">CHOOSE(MOD(COLUMN(I:I),2)+1,IFERROR(SMALL(IF((codetiers=$A414)*(codeart=$C414),tranche,""),COLUMN(I:I)/2*MOD(COLUMN(H:H),2)),""),IFERROR(SMALL(IF((codetiers=$A414)*(codeart=$C414),prixu,""),COLUMN(H:H)/2*MOD(COLUMN(I:I),2)),""))</f>
        <v/>
      </c>
      <c r="P414" s="28" t="str">
        <f t="array" aca="1" ref="P414" ca="1">CHOOSE(MOD(COLUMN(J:J),2)+1,IFERROR(SMALL(IF((codetiers=$A414)*(codeart=$C414),tranche,""),COLUMN(J:J)/2*MOD(COLUMN(I:I),2)),""),IFERROR(SMALL(IF((codetiers=$A414)*(codeart=$C414),prixu,""),COLUMN(I:I)/2*MOD(COLUMN(J:J),2)),""))</f>
        <v/>
      </c>
      <c r="Q414" s="28" t="str">
        <f t="array" aca="1" ref="Q414" ca="1">CHOOSE(MOD(COLUMN(K:K),2)+1,IFERROR(SMALL(IF((codetiers=$A414)*(codeart=$C414),tranche,""),COLUMN(K:K)/2*MOD(COLUMN(J:J),2)),""),IFERROR(SMALL(IF((codetiers=$A414)*(codeart=$C414),prixu,""),COLUMN(J:J)/2*MOD(COLUMN(K:K),2)),""))</f>
        <v/>
      </c>
      <c r="R414" s="28" t="str">
        <f t="array" aca="1" ref="R414" ca="1">CHOOSE(MOD(COLUMN(L:L),2)+1,IFERROR(SMALL(IF((codetiers=$A414)*(codeart=$C414),tranche,""),COLUMN(L:L)/2*MOD(COLUMN(K:K),2)),""),IFERROR(SMALL(IF((codetiers=$A414)*(codeart=$C414),prixu,""),COLUMN(K:K)/2*MOD(COLUMN(L:L),2)),""))</f>
        <v/>
      </c>
      <c r="S414" s="28" t="str">
        <f t="array" aca="1" ref="S414" ca="1">CHOOSE(MOD(COLUMN(M:M),2)+1,IFERROR(SMALL(IF((codetiers=$A414)*(codeart=$C414),tranche,""),COLUMN(M:M)/2*MOD(COLUMN(L:L),2)),""),IFERROR(SMALL(IF((codetiers=$A414)*(codeart=$C414),prixu,""),COLUMN(L:L)/2*MOD(COLUMN(M:M),2)),""))</f>
        <v/>
      </c>
    </row>
    <row r="415" spans="1:19">
      <c r="A415" s="26" t="e">
        <f ca="1">INDEX(codetiers,SMALL(colindex,ROW(A414)))</f>
        <v>#NUM!</v>
      </c>
      <c r="B415" s="26" t="e">
        <f ca="1">VLOOKUP($A415,infos,COLUMN(B:B),0)</f>
        <v>#NUM!</v>
      </c>
      <c r="C415" s="26" t="e">
        <f ca="1">INDEX(codeart,SMALL(colindex,ROW(A414)))</f>
        <v>#NUM!</v>
      </c>
      <c r="D415" s="26" t="e">
        <f ca="1">INDEX(infos,SMALL(colindex,ROW(A414)),COLUMN(D:D))</f>
        <v>#NUM!</v>
      </c>
      <c r="E415" s="26" t="e">
        <f ca="1">INDEX(infos,SMALL(colindex,ROW($A414)),COLUMN(E:E))</f>
        <v>#NUM!</v>
      </c>
      <c r="F415" s="26" t="e">
        <f ca="1">INDEX(infos,SMALL(colindex,ROW($A414)),COLUMN(F:F))</f>
        <v>#NUM!</v>
      </c>
      <c r="G415" s="26" t="e">
        <f ca="1">INDEX(infos,SMALL(colindex,ROW($A414)),COLUMN(G:G))</f>
        <v>#NUM!</v>
      </c>
      <c r="H415" s="28" t="str">
        <f t="array" aca="1" ref="H415" ca="1">CHOOSE(MOD(COLUMN(B:B),2)+1,IFERROR(SMALL(IF((codetiers=$A415)*(codeart=$C415),tranche,""),COLUMN(B:B)/2*MOD(COLUMN(A:A),2)),""),IFERROR(SMALL(IF((codetiers=$A415)*(codeart=$C415),prixu,""),COLUMN(A:A)/2*MOD(COLUMN(B:B),2)),""))</f>
        <v/>
      </c>
      <c r="I415" s="28" t="str">
        <f t="array" aca="1" ref="I415" ca="1">CHOOSE(MOD(COLUMN(C:C),2)+1,IFERROR(SMALL(IF((codetiers=$A415)*(codeart=$C415),tranche,""),COLUMN(C:C)/2*MOD(COLUMN(B:B),2)),""),IFERROR(SMALL(IF((codetiers=$A415)*(codeart=$C415),prixu,""),COLUMN(B:B)/2*MOD(COLUMN(C:C),2)),""))</f>
        <v/>
      </c>
      <c r="J415" s="28" t="str">
        <f t="array" aca="1" ref="J415" ca="1">CHOOSE(MOD(COLUMN(D:D),2)+1,IFERROR(SMALL(IF((codetiers=$A415)*(codeart=$C415),tranche,""),COLUMN(D:D)/2*MOD(COLUMN(C:C),2)),""),IFERROR(SMALL(IF((codetiers=$A415)*(codeart=$C415),prixu,""),COLUMN(C:C)/2*MOD(COLUMN(D:D),2)),""))</f>
        <v/>
      </c>
      <c r="K415" s="28" t="str">
        <f t="array" aca="1" ref="K415" ca="1">CHOOSE(MOD(COLUMN(E:E),2)+1,IFERROR(SMALL(IF((codetiers=$A415)*(codeart=$C415),tranche,""),COLUMN(E:E)/2*MOD(COLUMN(D:D),2)),""),IFERROR(SMALL(IF((codetiers=$A415)*(codeart=$C415),prixu,""),COLUMN(D:D)/2*MOD(COLUMN(E:E),2)),""))</f>
        <v/>
      </c>
      <c r="L415" s="28" t="str">
        <f t="array" aca="1" ref="L415" ca="1">CHOOSE(MOD(COLUMN(F:F),2)+1,IFERROR(SMALL(IF((codetiers=$A415)*(codeart=$C415),tranche,""),COLUMN(F:F)/2*MOD(COLUMN(E:E),2)),""),IFERROR(SMALL(IF((codetiers=$A415)*(codeart=$C415),prixu,""),COLUMN(E:E)/2*MOD(COLUMN(F:F),2)),""))</f>
        <v/>
      </c>
      <c r="M415" s="28" t="str">
        <f t="array" aca="1" ref="M415" ca="1">CHOOSE(MOD(COLUMN(G:G),2)+1,IFERROR(SMALL(IF((codetiers=$A415)*(codeart=$C415),tranche,""),COLUMN(G:G)/2*MOD(COLUMN(F:F),2)),""),IFERROR(SMALL(IF((codetiers=$A415)*(codeart=$C415),prixu,""),COLUMN(F:F)/2*MOD(COLUMN(G:G),2)),""))</f>
        <v/>
      </c>
      <c r="N415" s="28" t="str">
        <f t="array" aca="1" ref="N415" ca="1">CHOOSE(MOD(COLUMN(H:H),2)+1,IFERROR(SMALL(IF((codetiers=$A415)*(codeart=$C415),tranche,""),COLUMN(H:H)/2*MOD(COLUMN(G:G),2)),""),IFERROR(SMALL(IF((codetiers=$A415)*(codeart=$C415),prixu,""),COLUMN(G:G)/2*MOD(COLUMN(H:H),2)),""))</f>
        <v/>
      </c>
      <c r="O415" s="28" t="str">
        <f t="array" aca="1" ref="O415" ca="1">CHOOSE(MOD(COLUMN(I:I),2)+1,IFERROR(SMALL(IF((codetiers=$A415)*(codeart=$C415),tranche,""),COLUMN(I:I)/2*MOD(COLUMN(H:H),2)),""),IFERROR(SMALL(IF((codetiers=$A415)*(codeart=$C415),prixu,""),COLUMN(H:H)/2*MOD(COLUMN(I:I),2)),""))</f>
        <v/>
      </c>
      <c r="P415" s="28" t="str">
        <f t="array" aca="1" ref="P415" ca="1">CHOOSE(MOD(COLUMN(J:J),2)+1,IFERROR(SMALL(IF((codetiers=$A415)*(codeart=$C415),tranche,""),COLUMN(J:J)/2*MOD(COLUMN(I:I),2)),""),IFERROR(SMALL(IF((codetiers=$A415)*(codeart=$C415),prixu,""),COLUMN(I:I)/2*MOD(COLUMN(J:J),2)),""))</f>
        <v/>
      </c>
      <c r="Q415" s="28" t="str">
        <f t="array" aca="1" ref="Q415" ca="1">CHOOSE(MOD(COLUMN(K:K),2)+1,IFERROR(SMALL(IF((codetiers=$A415)*(codeart=$C415),tranche,""),COLUMN(K:K)/2*MOD(COLUMN(J:J),2)),""),IFERROR(SMALL(IF((codetiers=$A415)*(codeart=$C415),prixu,""),COLUMN(J:J)/2*MOD(COLUMN(K:K),2)),""))</f>
        <v/>
      </c>
      <c r="R415" s="28" t="str">
        <f t="array" aca="1" ref="R415" ca="1">CHOOSE(MOD(COLUMN(L:L),2)+1,IFERROR(SMALL(IF((codetiers=$A415)*(codeart=$C415),tranche,""),COLUMN(L:L)/2*MOD(COLUMN(K:K),2)),""),IFERROR(SMALL(IF((codetiers=$A415)*(codeart=$C415),prixu,""),COLUMN(K:K)/2*MOD(COLUMN(L:L),2)),""))</f>
        <v/>
      </c>
      <c r="S415" s="28" t="str">
        <f t="array" aca="1" ref="S415" ca="1">CHOOSE(MOD(COLUMN(M:M),2)+1,IFERROR(SMALL(IF((codetiers=$A415)*(codeart=$C415),tranche,""),COLUMN(M:M)/2*MOD(COLUMN(L:L),2)),""),IFERROR(SMALL(IF((codetiers=$A415)*(codeart=$C415),prixu,""),COLUMN(L:L)/2*MOD(COLUMN(M:M),2)),""))</f>
        <v/>
      </c>
    </row>
    <row r="416" spans="1:19">
      <c r="A416" s="26" t="e">
        <f ca="1">INDEX(codetiers,SMALL(colindex,ROW(A415)))</f>
        <v>#NUM!</v>
      </c>
      <c r="B416" s="26" t="e">
        <f ca="1">VLOOKUP($A416,infos,COLUMN(B:B),0)</f>
        <v>#NUM!</v>
      </c>
      <c r="C416" s="26" t="e">
        <f ca="1">INDEX(codeart,SMALL(colindex,ROW(A415)))</f>
        <v>#NUM!</v>
      </c>
      <c r="D416" s="26" t="e">
        <f ca="1">INDEX(infos,SMALL(colindex,ROW(A415)),COLUMN(D:D))</f>
        <v>#NUM!</v>
      </c>
      <c r="E416" s="26" t="e">
        <f ca="1">INDEX(infos,SMALL(colindex,ROW($A415)),COLUMN(E:E))</f>
        <v>#NUM!</v>
      </c>
      <c r="F416" s="26" t="e">
        <f ca="1">INDEX(infos,SMALL(colindex,ROW($A415)),COLUMN(F:F))</f>
        <v>#NUM!</v>
      </c>
      <c r="G416" s="26" t="e">
        <f ca="1">INDEX(infos,SMALL(colindex,ROW($A415)),COLUMN(G:G))</f>
        <v>#NUM!</v>
      </c>
      <c r="H416" s="28" t="str">
        <f t="array" aca="1" ref="H416" ca="1">CHOOSE(MOD(COLUMN(B:B),2)+1,IFERROR(SMALL(IF((codetiers=$A416)*(codeart=$C416),tranche,""),COLUMN(B:B)/2*MOD(COLUMN(A:A),2)),""),IFERROR(SMALL(IF((codetiers=$A416)*(codeart=$C416),prixu,""),COLUMN(A:A)/2*MOD(COLUMN(B:B),2)),""))</f>
        <v/>
      </c>
      <c r="I416" s="28" t="str">
        <f t="array" aca="1" ref="I416" ca="1">CHOOSE(MOD(COLUMN(C:C),2)+1,IFERROR(SMALL(IF((codetiers=$A416)*(codeart=$C416),tranche,""),COLUMN(C:C)/2*MOD(COLUMN(B:B),2)),""),IFERROR(SMALL(IF((codetiers=$A416)*(codeart=$C416),prixu,""),COLUMN(B:B)/2*MOD(COLUMN(C:C),2)),""))</f>
        <v/>
      </c>
      <c r="J416" s="28" t="str">
        <f t="array" aca="1" ref="J416" ca="1">CHOOSE(MOD(COLUMN(D:D),2)+1,IFERROR(SMALL(IF((codetiers=$A416)*(codeart=$C416),tranche,""),COLUMN(D:D)/2*MOD(COLUMN(C:C),2)),""),IFERROR(SMALL(IF((codetiers=$A416)*(codeart=$C416),prixu,""),COLUMN(C:C)/2*MOD(COLUMN(D:D),2)),""))</f>
        <v/>
      </c>
      <c r="K416" s="28" t="str">
        <f t="array" aca="1" ref="K416" ca="1">CHOOSE(MOD(COLUMN(E:E),2)+1,IFERROR(SMALL(IF((codetiers=$A416)*(codeart=$C416),tranche,""),COLUMN(E:E)/2*MOD(COLUMN(D:D),2)),""),IFERROR(SMALL(IF((codetiers=$A416)*(codeart=$C416),prixu,""),COLUMN(D:D)/2*MOD(COLUMN(E:E),2)),""))</f>
        <v/>
      </c>
      <c r="L416" s="28" t="str">
        <f t="array" aca="1" ref="L416" ca="1">CHOOSE(MOD(COLUMN(F:F),2)+1,IFERROR(SMALL(IF((codetiers=$A416)*(codeart=$C416),tranche,""),COLUMN(F:F)/2*MOD(COLUMN(E:E),2)),""),IFERROR(SMALL(IF((codetiers=$A416)*(codeart=$C416),prixu,""),COLUMN(E:E)/2*MOD(COLUMN(F:F),2)),""))</f>
        <v/>
      </c>
      <c r="M416" s="28" t="str">
        <f t="array" aca="1" ref="M416" ca="1">CHOOSE(MOD(COLUMN(G:G),2)+1,IFERROR(SMALL(IF((codetiers=$A416)*(codeart=$C416),tranche,""),COLUMN(G:G)/2*MOD(COLUMN(F:F),2)),""),IFERROR(SMALL(IF((codetiers=$A416)*(codeart=$C416),prixu,""),COLUMN(F:F)/2*MOD(COLUMN(G:G),2)),""))</f>
        <v/>
      </c>
      <c r="N416" s="28" t="str">
        <f t="array" aca="1" ref="N416" ca="1">CHOOSE(MOD(COLUMN(H:H),2)+1,IFERROR(SMALL(IF((codetiers=$A416)*(codeart=$C416),tranche,""),COLUMN(H:H)/2*MOD(COLUMN(G:G),2)),""),IFERROR(SMALL(IF((codetiers=$A416)*(codeart=$C416),prixu,""),COLUMN(G:G)/2*MOD(COLUMN(H:H),2)),""))</f>
        <v/>
      </c>
      <c r="O416" s="28" t="str">
        <f t="array" aca="1" ref="O416" ca="1">CHOOSE(MOD(COLUMN(I:I),2)+1,IFERROR(SMALL(IF((codetiers=$A416)*(codeart=$C416),tranche,""),COLUMN(I:I)/2*MOD(COLUMN(H:H),2)),""),IFERROR(SMALL(IF((codetiers=$A416)*(codeart=$C416),prixu,""),COLUMN(H:H)/2*MOD(COLUMN(I:I),2)),""))</f>
        <v/>
      </c>
      <c r="P416" s="28" t="str">
        <f t="array" aca="1" ref="P416" ca="1">CHOOSE(MOD(COLUMN(J:J),2)+1,IFERROR(SMALL(IF((codetiers=$A416)*(codeart=$C416),tranche,""),COLUMN(J:J)/2*MOD(COLUMN(I:I),2)),""),IFERROR(SMALL(IF((codetiers=$A416)*(codeart=$C416),prixu,""),COLUMN(I:I)/2*MOD(COLUMN(J:J),2)),""))</f>
        <v/>
      </c>
      <c r="Q416" s="28" t="str">
        <f t="array" aca="1" ref="Q416" ca="1">CHOOSE(MOD(COLUMN(K:K),2)+1,IFERROR(SMALL(IF((codetiers=$A416)*(codeart=$C416),tranche,""),COLUMN(K:K)/2*MOD(COLUMN(J:J),2)),""),IFERROR(SMALL(IF((codetiers=$A416)*(codeart=$C416),prixu,""),COLUMN(J:J)/2*MOD(COLUMN(K:K),2)),""))</f>
        <v/>
      </c>
      <c r="R416" s="28" t="str">
        <f t="array" aca="1" ref="R416" ca="1">CHOOSE(MOD(COLUMN(L:L),2)+1,IFERROR(SMALL(IF((codetiers=$A416)*(codeart=$C416),tranche,""),COLUMN(L:L)/2*MOD(COLUMN(K:K),2)),""),IFERROR(SMALL(IF((codetiers=$A416)*(codeart=$C416),prixu,""),COLUMN(K:K)/2*MOD(COLUMN(L:L),2)),""))</f>
        <v/>
      </c>
      <c r="S416" s="28" t="str">
        <f t="array" aca="1" ref="S416" ca="1">CHOOSE(MOD(COLUMN(M:M),2)+1,IFERROR(SMALL(IF((codetiers=$A416)*(codeart=$C416),tranche,""),COLUMN(M:M)/2*MOD(COLUMN(L:L),2)),""),IFERROR(SMALL(IF((codetiers=$A416)*(codeart=$C416),prixu,""),COLUMN(L:L)/2*MOD(COLUMN(M:M),2)),""))</f>
        <v/>
      </c>
    </row>
    <row r="417" spans="1:19">
      <c r="A417" s="26" t="e">
        <f ca="1">INDEX(codetiers,SMALL(colindex,ROW(A416)))</f>
        <v>#NUM!</v>
      </c>
      <c r="B417" s="26" t="e">
        <f ca="1">VLOOKUP($A417,infos,COLUMN(B:B),0)</f>
        <v>#NUM!</v>
      </c>
      <c r="C417" s="26" t="e">
        <f ca="1">INDEX(codeart,SMALL(colindex,ROW(A416)))</f>
        <v>#NUM!</v>
      </c>
      <c r="D417" s="26" t="e">
        <f ca="1">INDEX(infos,SMALL(colindex,ROW(A416)),COLUMN(D:D))</f>
        <v>#NUM!</v>
      </c>
      <c r="E417" s="26" t="e">
        <f ca="1">INDEX(infos,SMALL(colindex,ROW($A416)),COLUMN(E:E))</f>
        <v>#NUM!</v>
      </c>
      <c r="F417" s="26" t="e">
        <f ca="1">INDEX(infos,SMALL(colindex,ROW($A416)),COLUMN(F:F))</f>
        <v>#NUM!</v>
      </c>
      <c r="G417" s="26" t="e">
        <f ca="1">INDEX(infos,SMALL(colindex,ROW($A416)),COLUMN(G:G))</f>
        <v>#NUM!</v>
      </c>
      <c r="H417" s="28" t="str">
        <f t="array" aca="1" ref="H417" ca="1">CHOOSE(MOD(COLUMN(B:B),2)+1,IFERROR(SMALL(IF((codetiers=$A417)*(codeart=$C417),tranche,""),COLUMN(B:B)/2*MOD(COLUMN(A:A),2)),""),IFERROR(SMALL(IF((codetiers=$A417)*(codeart=$C417),prixu,""),COLUMN(A:A)/2*MOD(COLUMN(B:B),2)),""))</f>
        <v/>
      </c>
      <c r="I417" s="28" t="str">
        <f t="array" aca="1" ref="I417" ca="1">CHOOSE(MOD(COLUMN(C:C),2)+1,IFERROR(SMALL(IF((codetiers=$A417)*(codeart=$C417),tranche,""),COLUMN(C:C)/2*MOD(COLUMN(B:B),2)),""),IFERROR(SMALL(IF((codetiers=$A417)*(codeart=$C417),prixu,""),COLUMN(B:B)/2*MOD(COLUMN(C:C),2)),""))</f>
        <v/>
      </c>
      <c r="J417" s="28" t="str">
        <f t="array" aca="1" ref="J417" ca="1">CHOOSE(MOD(COLUMN(D:D),2)+1,IFERROR(SMALL(IF((codetiers=$A417)*(codeart=$C417),tranche,""),COLUMN(D:D)/2*MOD(COLUMN(C:C),2)),""),IFERROR(SMALL(IF((codetiers=$A417)*(codeart=$C417),prixu,""),COLUMN(C:C)/2*MOD(COLUMN(D:D),2)),""))</f>
        <v/>
      </c>
      <c r="K417" s="28" t="str">
        <f t="array" aca="1" ref="K417" ca="1">CHOOSE(MOD(COLUMN(E:E),2)+1,IFERROR(SMALL(IF((codetiers=$A417)*(codeart=$C417),tranche,""),COLUMN(E:E)/2*MOD(COLUMN(D:D),2)),""),IFERROR(SMALL(IF((codetiers=$A417)*(codeart=$C417),prixu,""),COLUMN(D:D)/2*MOD(COLUMN(E:E),2)),""))</f>
        <v/>
      </c>
      <c r="L417" s="28" t="str">
        <f t="array" aca="1" ref="L417" ca="1">CHOOSE(MOD(COLUMN(F:F),2)+1,IFERROR(SMALL(IF((codetiers=$A417)*(codeart=$C417),tranche,""),COLUMN(F:F)/2*MOD(COLUMN(E:E),2)),""),IFERROR(SMALL(IF((codetiers=$A417)*(codeart=$C417),prixu,""),COLUMN(E:E)/2*MOD(COLUMN(F:F),2)),""))</f>
        <v/>
      </c>
      <c r="M417" s="28" t="str">
        <f t="array" aca="1" ref="M417" ca="1">CHOOSE(MOD(COLUMN(G:G),2)+1,IFERROR(SMALL(IF((codetiers=$A417)*(codeart=$C417),tranche,""),COLUMN(G:G)/2*MOD(COLUMN(F:F),2)),""),IFERROR(SMALL(IF((codetiers=$A417)*(codeart=$C417),prixu,""),COLUMN(F:F)/2*MOD(COLUMN(G:G),2)),""))</f>
        <v/>
      </c>
      <c r="N417" s="28" t="str">
        <f t="array" aca="1" ref="N417" ca="1">CHOOSE(MOD(COLUMN(H:H),2)+1,IFERROR(SMALL(IF((codetiers=$A417)*(codeart=$C417),tranche,""),COLUMN(H:H)/2*MOD(COLUMN(G:G),2)),""),IFERROR(SMALL(IF((codetiers=$A417)*(codeart=$C417),prixu,""),COLUMN(G:G)/2*MOD(COLUMN(H:H),2)),""))</f>
        <v/>
      </c>
      <c r="O417" s="28" t="str">
        <f t="array" aca="1" ref="O417" ca="1">CHOOSE(MOD(COLUMN(I:I),2)+1,IFERROR(SMALL(IF((codetiers=$A417)*(codeart=$C417),tranche,""),COLUMN(I:I)/2*MOD(COLUMN(H:H),2)),""),IFERROR(SMALL(IF((codetiers=$A417)*(codeart=$C417),prixu,""),COLUMN(H:H)/2*MOD(COLUMN(I:I),2)),""))</f>
        <v/>
      </c>
      <c r="P417" s="28" t="str">
        <f t="array" aca="1" ref="P417" ca="1">CHOOSE(MOD(COLUMN(J:J),2)+1,IFERROR(SMALL(IF((codetiers=$A417)*(codeart=$C417),tranche,""),COLUMN(J:J)/2*MOD(COLUMN(I:I),2)),""),IFERROR(SMALL(IF((codetiers=$A417)*(codeart=$C417),prixu,""),COLUMN(I:I)/2*MOD(COLUMN(J:J),2)),""))</f>
        <v/>
      </c>
      <c r="Q417" s="28" t="str">
        <f t="array" aca="1" ref="Q417" ca="1">CHOOSE(MOD(COLUMN(K:K),2)+1,IFERROR(SMALL(IF((codetiers=$A417)*(codeart=$C417),tranche,""),COLUMN(K:K)/2*MOD(COLUMN(J:J),2)),""),IFERROR(SMALL(IF((codetiers=$A417)*(codeart=$C417),prixu,""),COLUMN(J:J)/2*MOD(COLUMN(K:K),2)),""))</f>
        <v/>
      </c>
      <c r="R417" s="28" t="str">
        <f t="array" aca="1" ref="R417" ca="1">CHOOSE(MOD(COLUMN(L:L),2)+1,IFERROR(SMALL(IF((codetiers=$A417)*(codeart=$C417),tranche,""),COLUMN(L:L)/2*MOD(COLUMN(K:K),2)),""),IFERROR(SMALL(IF((codetiers=$A417)*(codeart=$C417),prixu,""),COLUMN(K:K)/2*MOD(COLUMN(L:L),2)),""))</f>
        <v/>
      </c>
      <c r="S417" s="28" t="str">
        <f t="array" aca="1" ref="S417" ca="1">CHOOSE(MOD(COLUMN(M:M),2)+1,IFERROR(SMALL(IF((codetiers=$A417)*(codeart=$C417),tranche,""),COLUMN(M:M)/2*MOD(COLUMN(L:L),2)),""),IFERROR(SMALL(IF((codetiers=$A417)*(codeart=$C417),prixu,""),COLUMN(L:L)/2*MOD(COLUMN(M:M),2)),""))</f>
        <v/>
      </c>
    </row>
    <row r="418" spans="1:19">
      <c r="A418" s="26" t="e">
        <f ca="1">INDEX(codetiers,SMALL(colindex,ROW(A417)))</f>
        <v>#NUM!</v>
      </c>
      <c r="B418" s="26" t="e">
        <f ca="1">VLOOKUP($A418,infos,COLUMN(B:B),0)</f>
        <v>#NUM!</v>
      </c>
      <c r="C418" s="26" t="e">
        <f ca="1">INDEX(codeart,SMALL(colindex,ROW(A417)))</f>
        <v>#NUM!</v>
      </c>
      <c r="D418" s="26" t="e">
        <f ca="1">INDEX(infos,SMALL(colindex,ROW(A417)),COLUMN(D:D))</f>
        <v>#NUM!</v>
      </c>
      <c r="E418" s="26" t="e">
        <f ca="1">INDEX(infos,SMALL(colindex,ROW($A417)),COLUMN(E:E))</f>
        <v>#NUM!</v>
      </c>
      <c r="F418" s="26" t="e">
        <f ca="1">INDEX(infos,SMALL(colindex,ROW($A417)),COLUMN(F:F))</f>
        <v>#NUM!</v>
      </c>
      <c r="G418" s="26" t="e">
        <f ca="1">INDEX(infos,SMALL(colindex,ROW($A417)),COLUMN(G:G))</f>
        <v>#NUM!</v>
      </c>
      <c r="H418" s="28" t="str">
        <f t="array" aca="1" ref="H418" ca="1">CHOOSE(MOD(COLUMN(B:B),2)+1,IFERROR(SMALL(IF((codetiers=$A418)*(codeart=$C418),tranche,""),COLUMN(B:B)/2*MOD(COLUMN(A:A),2)),""),IFERROR(SMALL(IF((codetiers=$A418)*(codeart=$C418),prixu,""),COLUMN(A:A)/2*MOD(COLUMN(B:B),2)),""))</f>
        <v/>
      </c>
      <c r="I418" s="28" t="str">
        <f t="array" aca="1" ref="I418" ca="1">CHOOSE(MOD(COLUMN(C:C),2)+1,IFERROR(SMALL(IF((codetiers=$A418)*(codeart=$C418),tranche,""),COLUMN(C:C)/2*MOD(COLUMN(B:B),2)),""),IFERROR(SMALL(IF((codetiers=$A418)*(codeart=$C418),prixu,""),COLUMN(B:B)/2*MOD(COLUMN(C:C),2)),""))</f>
        <v/>
      </c>
      <c r="J418" s="28" t="str">
        <f t="array" aca="1" ref="J418" ca="1">CHOOSE(MOD(COLUMN(D:D),2)+1,IFERROR(SMALL(IF((codetiers=$A418)*(codeart=$C418),tranche,""),COLUMN(D:D)/2*MOD(COLUMN(C:C),2)),""),IFERROR(SMALL(IF((codetiers=$A418)*(codeart=$C418),prixu,""),COLUMN(C:C)/2*MOD(COLUMN(D:D),2)),""))</f>
        <v/>
      </c>
      <c r="K418" s="28" t="str">
        <f t="array" aca="1" ref="K418" ca="1">CHOOSE(MOD(COLUMN(E:E),2)+1,IFERROR(SMALL(IF((codetiers=$A418)*(codeart=$C418),tranche,""),COLUMN(E:E)/2*MOD(COLUMN(D:D),2)),""),IFERROR(SMALL(IF((codetiers=$A418)*(codeart=$C418),prixu,""),COLUMN(D:D)/2*MOD(COLUMN(E:E),2)),""))</f>
        <v/>
      </c>
      <c r="L418" s="28" t="str">
        <f t="array" aca="1" ref="L418" ca="1">CHOOSE(MOD(COLUMN(F:F),2)+1,IFERROR(SMALL(IF((codetiers=$A418)*(codeart=$C418),tranche,""),COLUMN(F:F)/2*MOD(COLUMN(E:E),2)),""),IFERROR(SMALL(IF((codetiers=$A418)*(codeart=$C418),prixu,""),COLUMN(E:E)/2*MOD(COLUMN(F:F),2)),""))</f>
        <v/>
      </c>
      <c r="M418" s="28" t="str">
        <f t="array" aca="1" ref="M418" ca="1">CHOOSE(MOD(COLUMN(G:G),2)+1,IFERROR(SMALL(IF((codetiers=$A418)*(codeart=$C418),tranche,""),COLUMN(G:G)/2*MOD(COLUMN(F:F),2)),""),IFERROR(SMALL(IF((codetiers=$A418)*(codeart=$C418),prixu,""),COLUMN(F:F)/2*MOD(COLUMN(G:G),2)),""))</f>
        <v/>
      </c>
      <c r="N418" s="28" t="str">
        <f t="array" aca="1" ref="N418" ca="1">CHOOSE(MOD(COLUMN(H:H),2)+1,IFERROR(SMALL(IF((codetiers=$A418)*(codeart=$C418),tranche,""),COLUMN(H:H)/2*MOD(COLUMN(G:G),2)),""),IFERROR(SMALL(IF((codetiers=$A418)*(codeart=$C418),prixu,""),COLUMN(G:G)/2*MOD(COLUMN(H:H),2)),""))</f>
        <v/>
      </c>
      <c r="O418" s="28" t="str">
        <f t="array" aca="1" ref="O418" ca="1">CHOOSE(MOD(COLUMN(I:I),2)+1,IFERROR(SMALL(IF((codetiers=$A418)*(codeart=$C418),tranche,""),COLUMN(I:I)/2*MOD(COLUMN(H:H),2)),""),IFERROR(SMALL(IF((codetiers=$A418)*(codeart=$C418),prixu,""),COLUMN(H:H)/2*MOD(COLUMN(I:I),2)),""))</f>
        <v/>
      </c>
      <c r="P418" s="28" t="str">
        <f t="array" aca="1" ref="P418" ca="1">CHOOSE(MOD(COLUMN(J:J),2)+1,IFERROR(SMALL(IF((codetiers=$A418)*(codeart=$C418),tranche,""),COLUMN(J:J)/2*MOD(COLUMN(I:I),2)),""),IFERROR(SMALL(IF((codetiers=$A418)*(codeart=$C418),prixu,""),COLUMN(I:I)/2*MOD(COLUMN(J:J),2)),""))</f>
        <v/>
      </c>
      <c r="Q418" s="28" t="str">
        <f t="array" aca="1" ref="Q418" ca="1">CHOOSE(MOD(COLUMN(K:K),2)+1,IFERROR(SMALL(IF((codetiers=$A418)*(codeart=$C418),tranche,""),COLUMN(K:K)/2*MOD(COLUMN(J:J),2)),""),IFERROR(SMALL(IF((codetiers=$A418)*(codeart=$C418),prixu,""),COLUMN(J:J)/2*MOD(COLUMN(K:K),2)),""))</f>
        <v/>
      </c>
      <c r="R418" s="28" t="str">
        <f t="array" aca="1" ref="R418" ca="1">CHOOSE(MOD(COLUMN(L:L),2)+1,IFERROR(SMALL(IF((codetiers=$A418)*(codeart=$C418),tranche,""),COLUMN(L:L)/2*MOD(COLUMN(K:K),2)),""),IFERROR(SMALL(IF((codetiers=$A418)*(codeart=$C418),prixu,""),COLUMN(K:K)/2*MOD(COLUMN(L:L),2)),""))</f>
        <v/>
      </c>
      <c r="S418" s="28" t="str">
        <f t="array" aca="1" ref="S418" ca="1">CHOOSE(MOD(COLUMN(M:M),2)+1,IFERROR(SMALL(IF((codetiers=$A418)*(codeart=$C418),tranche,""),COLUMN(M:M)/2*MOD(COLUMN(L:L),2)),""),IFERROR(SMALL(IF((codetiers=$A418)*(codeart=$C418),prixu,""),COLUMN(L:L)/2*MOD(COLUMN(M:M),2)),""))</f>
        <v/>
      </c>
    </row>
    <row r="419" spans="1:19">
      <c r="A419" s="26" t="e">
        <f ca="1">INDEX(codetiers,SMALL(colindex,ROW(A418)))</f>
        <v>#NUM!</v>
      </c>
      <c r="B419" s="26" t="e">
        <f ca="1">VLOOKUP($A419,infos,COLUMN(B:B),0)</f>
        <v>#NUM!</v>
      </c>
      <c r="C419" s="26" t="e">
        <f ca="1">INDEX(codeart,SMALL(colindex,ROW(A418)))</f>
        <v>#NUM!</v>
      </c>
      <c r="D419" s="26" t="e">
        <f ca="1">INDEX(infos,SMALL(colindex,ROW(A418)),COLUMN(D:D))</f>
        <v>#NUM!</v>
      </c>
      <c r="E419" s="26" t="e">
        <f ca="1">INDEX(infos,SMALL(colindex,ROW($A418)),COLUMN(E:E))</f>
        <v>#NUM!</v>
      </c>
      <c r="F419" s="26" t="e">
        <f ca="1">INDEX(infos,SMALL(colindex,ROW($A418)),COLUMN(F:F))</f>
        <v>#NUM!</v>
      </c>
      <c r="G419" s="26" t="e">
        <f ca="1">INDEX(infos,SMALL(colindex,ROW($A418)),COLUMN(G:G))</f>
        <v>#NUM!</v>
      </c>
      <c r="H419" s="28" t="str">
        <f t="array" aca="1" ref="H419" ca="1">CHOOSE(MOD(COLUMN(B:B),2)+1,IFERROR(SMALL(IF((codetiers=$A419)*(codeart=$C419),tranche,""),COLUMN(B:B)/2*MOD(COLUMN(A:A),2)),""),IFERROR(SMALL(IF((codetiers=$A419)*(codeart=$C419),prixu,""),COLUMN(A:A)/2*MOD(COLUMN(B:B),2)),""))</f>
        <v/>
      </c>
      <c r="I419" s="28" t="str">
        <f t="array" aca="1" ref="I419" ca="1">CHOOSE(MOD(COLUMN(C:C),2)+1,IFERROR(SMALL(IF((codetiers=$A419)*(codeart=$C419),tranche,""),COLUMN(C:C)/2*MOD(COLUMN(B:B),2)),""),IFERROR(SMALL(IF((codetiers=$A419)*(codeart=$C419),prixu,""),COLUMN(B:B)/2*MOD(COLUMN(C:C),2)),""))</f>
        <v/>
      </c>
      <c r="J419" s="28" t="str">
        <f t="array" aca="1" ref="J419" ca="1">CHOOSE(MOD(COLUMN(D:D),2)+1,IFERROR(SMALL(IF((codetiers=$A419)*(codeart=$C419),tranche,""),COLUMN(D:D)/2*MOD(COLUMN(C:C),2)),""),IFERROR(SMALL(IF((codetiers=$A419)*(codeart=$C419),prixu,""),COLUMN(C:C)/2*MOD(COLUMN(D:D),2)),""))</f>
        <v/>
      </c>
      <c r="K419" s="28" t="str">
        <f t="array" aca="1" ref="K419" ca="1">CHOOSE(MOD(COLUMN(E:E),2)+1,IFERROR(SMALL(IF((codetiers=$A419)*(codeart=$C419),tranche,""),COLUMN(E:E)/2*MOD(COLUMN(D:D),2)),""),IFERROR(SMALL(IF((codetiers=$A419)*(codeart=$C419),prixu,""),COLUMN(D:D)/2*MOD(COLUMN(E:E),2)),""))</f>
        <v/>
      </c>
      <c r="L419" s="28" t="str">
        <f t="array" aca="1" ref="L419" ca="1">CHOOSE(MOD(COLUMN(F:F),2)+1,IFERROR(SMALL(IF((codetiers=$A419)*(codeart=$C419),tranche,""),COLUMN(F:F)/2*MOD(COLUMN(E:E),2)),""),IFERROR(SMALL(IF((codetiers=$A419)*(codeart=$C419),prixu,""),COLUMN(E:E)/2*MOD(COLUMN(F:F),2)),""))</f>
        <v/>
      </c>
      <c r="M419" s="28" t="str">
        <f t="array" aca="1" ref="M419" ca="1">CHOOSE(MOD(COLUMN(G:G),2)+1,IFERROR(SMALL(IF((codetiers=$A419)*(codeart=$C419),tranche,""),COLUMN(G:G)/2*MOD(COLUMN(F:F),2)),""),IFERROR(SMALL(IF((codetiers=$A419)*(codeart=$C419),prixu,""),COLUMN(F:F)/2*MOD(COLUMN(G:G),2)),""))</f>
        <v/>
      </c>
      <c r="N419" s="28" t="str">
        <f t="array" aca="1" ref="N419" ca="1">CHOOSE(MOD(COLUMN(H:H),2)+1,IFERROR(SMALL(IF((codetiers=$A419)*(codeart=$C419),tranche,""),COLUMN(H:H)/2*MOD(COLUMN(G:G),2)),""),IFERROR(SMALL(IF((codetiers=$A419)*(codeart=$C419),prixu,""),COLUMN(G:G)/2*MOD(COLUMN(H:H),2)),""))</f>
        <v/>
      </c>
      <c r="O419" s="28" t="str">
        <f t="array" aca="1" ref="O419" ca="1">CHOOSE(MOD(COLUMN(I:I),2)+1,IFERROR(SMALL(IF((codetiers=$A419)*(codeart=$C419),tranche,""),COLUMN(I:I)/2*MOD(COLUMN(H:H),2)),""),IFERROR(SMALL(IF((codetiers=$A419)*(codeart=$C419),prixu,""),COLUMN(H:H)/2*MOD(COLUMN(I:I),2)),""))</f>
        <v/>
      </c>
      <c r="P419" s="28" t="str">
        <f t="array" aca="1" ref="P419" ca="1">CHOOSE(MOD(COLUMN(J:J),2)+1,IFERROR(SMALL(IF((codetiers=$A419)*(codeart=$C419),tranche,""),COLUMN(J:J)/2*MOD(COLUMN(I:I),2)),""),IFERROR(SMALL(IF((codetiers=$A419)*(codeart=$C419),prixu,""),COLUMN(I:I)/2*MOD(COLUMN(J:J),2)),""))</f>
        <v/>
      </c>
      <c r="Q419" s="28" t="str">
        <f t="array" aca="1" ref="Q419" ca="1">CHOOSE(MOD(COLUMN(K:K),2)+1,IFERROR(SMALL(IF((codetiers=$A419)*(codeart=$C419),tranche,""),COLUMN(K:K)/2*MOD(COLUMN(J:J),2)),""),IFERROR(SMALL(IF((codetiers=$A419)*(codeart=$C419),prixu,""),COLUMN(J:J)/2*MOD(COLUMN(K:K),2)),""))</f>
        <v/>
      </c>
      <c r="R419" s="28" t="str">
        <f t="array" aca="1" ref="R419" ca="1">CHOOSE(MOD(COLUMN(L:L),2)+1,IFERROR(SMALL(IF((codetiers=$A419)*(codeart=$C419),tranche,""),COLUMN(L:L)/2*MOD(COLUMN(K:K),2)),""),IFERROR(SMALL(IF((codetiers=$A419)*(codeart=$C419),prixu,""),COLUMN(K:K)/2*MOD(COLUMN(L:L),2)),""))</f>
        <v/>
      </c>
      <c r="S419" s="28" t="str">
        <f t="array" aca="1" ref="S419" ca="1">CHOOSE(MOD(COLUMN(M:M),2)+1,IFERROR(SMALL(IF((codetiers=$A419)*(codeart=$C419),tranche,""),COLUMN(M:M)/2*MOD(COLUMN(L:L),2)),""),IFERROR(SMALL(IF((codetiers=$A419)*(codeart=$C419),prixu,""),COLUMN(L:L)/2*MOD(COLUMN(M:M),2)),""))</f>
        <v/>
      </c>
    </row>
    <row r="420" spans="1:19">
      <c r="A420" s="26" t="e">
        <f ca="1">INDEX(codetiers,SMALL(colindex,ROW(A419)))</f>
        <v>#NUM!</v>
      </c>
      <c r="B420" s="26" t="e">
        <f ca="1">VLOOKUP($A420,infos,COLUMN(B:B),0)</f>
        <v>#NUM!</v>
      </c>
      <c r="C420" s="26" t="e">
        <f ca="1">INDEX(codeart,SMALL(colindex,ROW(A419)))</f>
        <v>#NUM!</v>
      </c>
      <c r="D420" s="26" t="e">
        <f ca="1">INDEX(infos,SMALL(colindex,ROW(A419)),COLUMN(D:D))</f>
        <v>#NUM!</v>
      </c>
      <c r="E420" s="26" t="e">
        <f ca="1">INDEX(infos,SMALL(colindex,ROW($A419)),COLUMN(E:E))</f>
        <v>#NUM!</v>
      </c>
      <c r="F420" s="26" t="e">
        <f ca="1">INDEX(infos,SMALL(colindex,ROW($A419)),COLUMN(F:F))</f>
        <v>#NUM!</v>
      </c>
      <c r="G420" s="26" t="e">
        <f ca="1">INDEX(infos,SMALL(colindex,ROW($A419)),COLUMN(G:G))</f>
        <v>#NUM!</v>
      </c>
      <c r="H420" s="28" t="str">
        <f t="array" aca="1" ref="H420" ca="1">CHOOSE(MOD(COLUMN(B:B),2)+1,IFERROR(SMALL(IF((codetiers=$A420)*(codeart=$C420),tranche,""),COLUMN(B:B)/2*MOD(COLUMN(A:A),2)),""),IFERROR(SMALL(IF((codetiers=$A420)*(codeart=$C420),prixu,""),COLUMN(A:A)/2*MOD(COLUMN(B:B),2)),""))</f>
        <v/>
      </c>
      <c r="I420" s="28" t="str">
        <f t="array" aca="1" ref="I420" ca="1">CHOOSE(MOD(COLUMN(C:C),2)+1,IFERROR(SMALL(IF((codetiers=$A420)*(codeart=$C420),tranche,""),COLUMN(C:C)/2*MOD(COLUMN(B:B),2)),""),IFERROR(SMALL(IF((codetiers=$A420)*(codeart=$C420),prixu,""),COLUMN(B:B)/2*MOD(COLUMN(C:C),2)),""))</f>
        <v/>
      </c>
      <c r="J420" s="28" t="str">
        <f t="array" aca="1" ref="J420" ca="1">CHOOSE(MOD(COLUMN(D:D),2)+1,IFERROR(SMALL(IF((codetiers=$A420)*(codeart=$C420),tranche,""),COLUMN(D:D)/2*MOD(COLUMN(C:C),2)),""),IFERROR(SMALL(IF((codetiers=$A420)*(codeart=$C420),prixu,""),COLUMN(C:C)/2*MOD(COLUMN(D:D),2)),""))</f>
        <v/>
      </c>
      <c r="K420" s="28" t="str">
        <f t="array" aca="1" ref="K420" ca="1">CHOOSE(MOD(COLUMN(E:E),2)+1,IFERROR(SMALL(IF((codetiers=$A420)*(codeart=$C420),tranche,""),COLUMN(E:E)/2*MOD(COLUMN(D:D),2)),""),IFERROR(SMALL(IF((codetiers=$A420)*(codeart=$C420),prixu,""),COLUMN(D:D)/2*MOD(COLUMN(E:E),2)),""))</f>
        <v/>
      </c>
      <c r="L420" s="28" t="str">
        <f t="array" aca="1" ref="L420" ca="1">CHOOSE(MOD(COLUMN(F:F),2)+1,IFERROR(SMALL(IF((codetiers=$A420)*(codeart=$C420),tranche,""),COLUMN(F:F)/2*MOD(COLUMN(E:E),2)),""),IFERROR(SMALL(IF((codetiers=$A420)*(codeart=$C420),prixu,""),COLUMN(E:E)/2*MOD(COLUMN(F:F),2)),""))</f>
        <v/>
      </c>
      <c r="M420" s="28" t="str">
        <f t="array" aca="1" ref="M420" ca="1">CHOOSE(MOD(COLUMN(G:G),2)+1,IFERROR(SMALL(IF((codetiers=$A420)*(codeart=$C420),tranche,""),COLUMN(G:G)/2*MOD(COLUMN(F:F),2)),""),IFERROR(SMALL(IF((codetiers=$A420)*(codeart=$C420),prixu,""),COLUMN(F:F)/2*MOD(COLUMN(G:G),2)),""))</f>
        <v/>
      </c>
      <c r="N420" s="28" t="str">
        <f t="array" aca="1" ref="N420" ca="1">CHOOSE(MOD(COLUMN(H:H),2)+1,IFERROR(SMALL(IF((codetiers=$A420)*(codeart=$C420),tranche,""),COLUMN(H:H)/2*MOD(COLUMN(G:G),2)),""),IFERROR(SMALL(IF((codetiers=$A420)*(codeart=$C420),prixu,""),COLUMN(G:G)/2*MOD(COLUMN(H:H),2)),""))</f>
        <v/>
      </c>
      <c r="O420" s="28" t="str">
        <f t="array" aca="1" ref="O420" ca="1">CHOOSE(MOD(COLUMN(I:I),2)+1,IFERROR(SMALL(IF((codetiers=$A420)*(codeart=$C420),tranche,""),COLUMN(I:I)/2*MOD(COLUMN(H:H),2)),""),IFERROR(SMALL(IF((codetiers=$A420)*(codeart=$C420),prixu,""),COLUMN(H:H)/2*MOD(COLUMN(I:I),2)),""))</f>
        <v/>
      </c>
      <c r="P420" s="28" t="str">
        <f t="array" aca="1" ref="P420" ca="1">CHOOSE(MOD(COLUMN(J:J),2)+1,IFERROR(SMALL(IF((codetiers=$A420)*(codeart=$C420),tranche,""),COLUMN(J:J)/2*MOD(COLUMN(I:I),2)),""),IFERROR(SMALL(IF((codetiers=$A420)*(codeart=$C420),prixu,""),COLUMN(I:I)/2*MOD(COLUMN(J:J),2)),""))</f>
        <v/>
      </c>
      <c r="Q420" s="28" t="str">
        <f t="array" aca="1" ref="Q420" ca="1">CHOOSE(MOD(COLUMN(K:K),2)+1,IFERROR(SMALL(IF((codetiers=$A420)*(codeart=$C420),tranche,""),COLUMN(K:K)/2*MOD(COLUMN(J:J),2)),""),IFERROR(SMALL(IF((codetiers=$A420)*(codeart=$C420),prixu,""),COLUMN(J:J)/2*MOD(COLUMN(K:K),2)),""))</f>
        <v/>
      </c>
      <c r="R420" s="28" t="str">
        <f t="array" aca="1" ref="R420" ca="1">CHOOSE(MOD(COLUMN(L:L),2)+1,IFERROR(SMALL(IF((codetiers=$A420)*(codeart=$C420),tranche,""),COLUMN(L:L)/2*MOD(COLUMN(K:K),2)),""),IFERROR(SMALL(IF((codetiers=$A420)*(codeart=$C420),prixu,""),COLUMN(K:K)/2*MOD(COLUMN(L:L),2)),""))</f>
        <v/>
      </c>
      <c r="S420" s="28" t="str">
        <f t="array" aca="1" ref="S420" ca="1">CHOOSE(MOD(COLUMN(M:M),2)+1,IFERROR(SMALL(IF((codetiers=$A420)*(codeart=$C420),tranche,""),COLUMN(M:M)/2*MOD(COLUMN(L:L),2)),""),IFERROR(SMALL(IF((codetiers=$A420)*(codeart=$C420),prixu,""),COLUMN(L:L)/2*MOD(COLUMN(M:M),2)),""))</f>
        <v/>
      </c>
    </row>
    <row r="421" spans="1:19">
      <c r="A421" s="26" t="e">
        <f ca="1">INDEX(codetiers,SMALL(colindex,ROW(A420)))</f>
        <v>#NUM!</v>
      </c>
      <c r="B421" s="26" t="e">
        <f ca="1">VLOOKUP($A421,infos,COLUMN(B:B),0)</f>
        <v>#NUM!</v>
      </c>
      <c r="C421" s="26" t="e">
        <f ca="1">INDEX(codeart,SMALL(colindex,ROW(A420)))</f>
        <v>#NUM!</v>
      </c>
      <c r="D421" s="26" t="e">
        <f ca="1">INDEX(infos,SMALL(colindex,ROW(A420)),COLUMN(D:D))</f>
        <v>#NUM!</v>
      </c>
      <c r="E421" s="26" t="e">
        <f ca="1">INDEX(infos,SMALL(colindex,ROW($A420)),COLUMN(E:E))</f>
        <v>#NUM!</v>
      </c>
      <c r="F421" s="26" t="e">
        <f ca="1">INDEX(infos,SMALL(colindex,ROW($A420)),COLUMN(F:F))</f>
        <v>#NUM!</v>
      </c>
      <c r="G421" s="26" t="e">
        <f ca="1">INDEX(infos,SMALL(colindex,ROW($A420)),COLUMN(G:G))</f>
        <v>#NUM!</v>
      </c>
      <c r="H421" s="28" t="str">
        <f t="array" aca="1" ref="H421" ca="1">CHOOSE(MOD(COLUMN(B:B),2)+1,IFERROR(SMALL(IF((codetiers=$A421)*(codeart=$C421),tranche,""),COLUMN(B:B)/2*MOD(COLUMN(A:A),2)),""),IFERROR(SMALL(IF((codetiers=$A421)*(codeart=$C421),prixu,""),COLUMN(A:A)/2*MOD(COLUMN(B:B),2)),""))</f>
        <v/>
      </c>
      <c r="I421" s="28" t="str">
        <f t="array" aca="1" ref="I421" ca="1">CHOOSE(MOD(COLUMN(C:C),2)+1,IFERROR(SMALL(IF((codetiers=$A421)*(codeart=$C421),tranche,""),COLUMN(C:C)/2*MOD(COLUMN(B:B),2)),""),IFERROR(SMALL(IF((codetiers=$A421)*(codeart=$C421),prixu,""),COLUMN(B:B)/2*MOD(COLUMN(C:C),2)),""))</f>
        <v/>
      </c>
      <c r="J421" s="28" t="str">
        <f t="array" aca="1" ref="J421" ca="1">CHOOSE(MOD(COLUMN(D:D),2)+1,IFERROR(SMALL(IF((codetiers=$A421)*(codeart=$C421),tranche,""),COLUMN(D:D)/2*MOD(COLUMN(C:C),2)),""),IFERROR(SMALL(IF((codetiers=$A421)*(codeart=$C421),prixu,""),COLUMN(C:C)/2*MOD(COLUMN(D:D),2)),""))</f>
        <v/>
      </c>
      <c r="K421" s="28" t="str">
        <f t="array" aca="1" ref="K421" ca="1">CHOOSE(MOD(COLUMN(E:E),2)+1,IFERROR(SMALL(IF((codetiers=$A421)*(codeart=$C421),tranche,""),COLUMN(E:E)/2*MOD(COLUMN(D:D),2)),""),IFERROR(SMALL(IF((codetiers=$A421)*(codeart=$C421),prixu,""),COLUMN(D:D)/2*MOD(COLUMN(E:E),2)),""))</f>
        <v/>
      </c>
      <c r="L421" s="28" t="str">
        <f t="array" aca="1" ref="L421" ca="1">CHOOSE(MOD(COLUMN(F:F),2)+1,IFERROR(SMALL(IF((codetiers=$A421)*(codeart=$C421),tranche,""),COLUMN(F:F)/2*MOD(COLUMN(E:E),2)),""),IFERROR(SMALL(IF((codetiers=$A421)*(codeart=$C421),prixu,""),COLUMN(E:E)/2*MOD(COLUMN(F:F),2)),""))</f>
        <v/>
      </c>
      <c r="M421" s="28" t="str">
        <f t="array" aca="1" ref="M421" ca="1">CHOOSE(MOD(COLUMN(G:G),2)+1,IFERROR(SMALL(IF((codetiers=$A421)*(codeart=$C421),tranche,""),COLUMN(G:G)/2*MOD(COLUMN(F:F),2)),""),IFERROR(SMALL(IF((codetiers=$A421)*(codeart=$C421),prixu,""),COLUMN(F:F)/2*MOD(COLUMN(G:G),2)),""))</f>
        <v/>
      </c>
      <c r="N421" s="28" t="str">
        <f t="array" aca="1" ref="N421" ca="1">CHOOSE(MOD(COLUMN(H:H),2)+1,IFERROR(SMALL(IF((codetiers=$A421)*(codeart=$C421),tranche,""),COLUMN(H:H)/2*MOD(COLUMN(G:G),2)),""),IFERROR(SMALL(IF((codetiers=$A421)*(codeart=$C421),prixu,""),COLUMN(G:G)/2*MOD(COLUMN(H:H),2)),""))</f>
        <v/>
      </c>
      <c r="O421" s="28" t="str">
        <f t="array" aca="1" ref="O421" ca="1">CHOOSE(MOD(COLUMN(I:I),2)+1,IFERROR(SMALL(IF((codetiers=$A421)*(codeart=$C421),tranche,""),COLUMN(I:I)/2*MOD(COLUMN(H:H),2)),""),IFERROR(SMALL(IF((codetiers=$A421)*(codeart=$C421),prixu,""),COLUMN(H:H)/2*MOD(COLUMN(I:I),2)),""))</f>
        <v/>
      </c>
      <c r="P421" s="28" t="str">
        <f t="array" aca="1" ref="P421" ca="1">CHOOSE(MOD(COLUMN(J:J),2)+1,IFERROR(SMALL(IF((codetiers=$A421)*(codeart=$C421),tranche,""),COLUMN(J:J)/2*MOD(COLUMN(I:I),2)),""),IFERROR(SMALL(IF((codetiers=$A421)*(codeart=$C421),prixu,""),COLUMN(I:I)/2*MOD(COLUMN(J:J),2)),""))</f>
        <v/>
      </c>
      <c r="Q421" s="28" t="str">
        <f t="array" aca="1" ref="Q421" ca="1">CHOOSE(MOD(COLUMN(K:K),2)+1,IFERROR(SMALL(IF((codetiers=$A421)*(codeart=$C421),tranche,""),COLUMN(K:K)/2*MOD(COLUMN(J:J),2)),""),IFERROR(SMALL(IF((codetiers=$A421)*(codeart=$C421),prixu,""),COLUMN(J:J)/2*MOD(COLUMN(K:K),2)),""))</f>
        <v/>
      </c>
      <c r="R421" s="28" t="str">
        <f t="array" aca="1" ref="R421" ca="1">CHOOSE(MOD(COLUMN(L:L),2)+1,IFERROR(SMALL(IF((codetiers=$A421)*(codeart=$C421),tranche,""),COLUMN(L:L)/2*MOD(COLUMN(K:K),2)),""),IFERROR(SMALL(IF((codetiers=$A421)*(codeart=$C421),prixu,""),COLUMN(K:K)/2*MOD(COLUMN(L:L),2)),""))</f>
        <v/>
      </c>
      <c r="S421" s="28" t="str">
        <f t="array" aca="1" ref="S421" ca="1">CHOOSE(MOD(COLUMN(M:M),2)+1,IFERROR(SMALL(IF((codetiers=$A421)*(codeart=$C421),tranche,""),COLUMN(M:M)/2*MOD(COLUMN(L:L),2)),""),IFERROR(SMALL(IF((codetiers=$A421)*(codeart=$C421),prixu,""),COLUMN(L:L)/2*MOD(COLUMN(M:M),2)),""))</f>
        <v/>
      </c>
    </row>
    <row r="422" spans="1:19">
      <c r="A422" s="26" t="e">
        <f ca="1">INDEX(codetiers,SMALL(colindex,ROW(A421)))</f>
        <v>#NUM!</v>
      </c>
      <c r="B422" s="26" t="e">
        <f ca="1">VLOOKUP($A422,infos,COLUMN(B:B),0)</f>
        <v>#NUM!</v>
      </c>
      <c r="C422" s="26" t="e">
        <f ca="1">INDEX(codeart,SMALL(colindex,ROW(A421)))</f>
        <v>#NUM!</v>
      </c>
      <c r="D422" s="26" t="e">
        <f ca="1">INDEX(infos,SMALL(colindex,ROW(A421)),COLUMN(D:D))</f>
        <v>#NUM!</v>
      </c>
      <c r="E422" s="26" t="e">
        <f ca="1">INDEX(infos,SMALL(colindex,ROW($A421)),COLUMN(E:E))</f>
        <v>#NUM!</v>
      </c>
      <c r="F422" s="26" t="e">
        <f ca="1">INDEX(infos,SMALL(colindex,ROW($A421)),COLUMN(F:F))</f>
        <v>#NUM!</v>
      </c>
      <c r="G422" s="26" t="e">
        <f ca="1">INDEX(infos,SMALL(colindex,ROW($A421)),COLUMN(G:G))</f>
        <v>#NUM!</v>
      </c>
      <c r="H422" s="28" t="str">
        <f t="array" aca="1" ref="H422" ca="1">CHOOSE(MOD(COLUMN(B:B),2)+1,IFERROR(SMALL(IF((codetiers=$A422)*(codeart=$C422),tranche,""),COLUMN(B:B)/2*MOD(COLUMN(A:A),2)),""),IFERROR(SMALL(IF((codetiers=$A422)*(codeart=$C422),prixu,""),COLUMN(A:A)/2*MOD(COLUMN(B:B),2)),""))</f>
        <v/>
      </c>
      <c r="I422" s="28" t="str">
        <f t="array" aca="1" ref="I422" ca="1">CHOOSE(MOD(COLUMN(C:C),2)+1,IFERROR(SMALL(IF((codetiers=$A422)*(codeart=$C422),tranche,""),COLUMN(C:C)/2*MOD(COLUMN(B:B),2)),""),IFERROR(SMALL(IF((codetiers=$A422)*(codeart=$C422),prixu,""),COLUMN(B:B)/2*MOD(COLUMN(C:C),2)),""))</f>
        <v/>
      </c>
      <c r="J422" s="28" t="str">
        <f t="array" aca="1" ref="J422" ca="1">CHOOSE(MOD(COLUMN(D:D),2)+1,IFERROR(SMALL(IF((codetiers=$A422)*(codeart=$C422),tranche,""),COLUMN(D:D)/2*MOD(COLUMN(C:C),2)),""),IFERROR(SMALL(IF((codetiers=$A422)*(codeart=$C422),prixu,""),COLUMN(C:C)/2*MOD(COLUMN(D:D),2)),""))</f>
        <v/>
      </c>
      <c r="K422" s="28" t="str">
        <f t="array" aca="1" ref="K422" ca="1">CHOOSE(MOD(COLUMN(E:E),2)+1,IFERROR(SMALL(IF((codetiers=$A422)*(codeart=$C422),tranche,""),COLUMN(E:E)/2*MOD(COLUMN(D:D),2)),""),IFERROR(SMALL(IF((codetiers=$A422)*(codeart=$C422),prixu,""),COLUMN(D:D)/2*MOD(COLUMN(E:E),2)),""))</f>
        <v/>
      </c>
      <c r="L422" s="28" t="str">
        <f t="array" aca="1" ref="L422" ca="1">CHOOSE(MOD(COLUMN(F:F),2)+1,IFERROR(SMALL(IF((codetiers=$A422)*(codeart=$C422),tranche,""),COLUMN(F:F)/2*MOD(COLUMN(E:E),2)),""),IFERROR(SMALL(IF((codetiers=$A422)*(codeart=$C422),prixu,""),COLUMN(E:E)/2*MOD(COLUMN(F:F),2)),""))</f>
        <v/>
      </c>
      <c r="M422" s="28" t="str">
        <f t="array" aca="1" ref="M422" ca="1">CHOOSE(MOD(COLUMN(G:G),2)+1,IFERROR(SMALL(IF((codetiers=$A422)*(codeart=$C422),tranche,""),COLUMN(G:G)/2*MOD(COLUMN(F:F),2)),""),IFERROR(SMALL(IF((codetiers=$A422)*(codeart=$C422),prixu,""),COLUMN(F:F)/2*MOD(COLUMN(G:G),2)),""))</f>
        <v/>
      </c>
      <c r="N422" s="28" t="str">
        <f t="array" aca="1" ref="N422" ca="1">CHOOSE(MOD(COLUMN(H:H),2)+1,IFERROR(SMALL(IF((codetiers=$A422)*(codeart=$C422),tranche,""),COLUMN(H:H)/2*MOD(COLUMN(G:G),2)),""),IFERROR(SMALL(IF((codetiers=$A422)*(codeart=$C422),prixu,""),COLUMN(G:G)/2*MOD(COLUMN(H:H),2)),""))</f>
        <v/>
      </c>
      <c r="O422" s="28" t="str">
        <f t="array" aca="1" ref="O422" ca="1">CHOOSE(MOD(COLUMN(I:I),2)+1,IFERROR(SMALL(IF((codetiers=$A422)*(codeart=$C422),tranche,""),COLUMN(I:I)/2*MOD(COLUMN(H:H),2)),""),IFERROR(SMALL(IF((codetiers=$A422)*(codeart=$C422),prixu,""),COLUMN(H:H)/2*MOD(COLUMN(I:I),2)),""))</f>
        <v/>
      </c>
      <c r="P422" s="28" t="str">
        <f t="array" aca="1" ref="P422" ca="1">CHOOSE(MOD(COLUMN(J:J),2)+1,IFERROR(SMALL(IF((codetiers=$A422)*(codeart=$C422),tranche,""),COLUMN(J:J)/2*MOD(COLUMN(I:I),2)),""),IFERROR(SMALL(IF((codetiers=$A422)*(codeart=$C422),prixu,""),COLUMN(I:I)/2*MOD(COLUMN(J:J),2)),""))</f>
        <v/>
      </c>
      <c r="Q422" s="28" t="str">
        <f t="array" aca="1" ref="Q422" ca="1">CHOOSE(MOD(COLUMN(K:K),2)+1,IFERROR(SMALL(IF((codetiers=$A422)*(codeart=$C422),tranche,""),COLUMN(K:K)/2*MOD(COLUMN(J:J),2)),""),IFERROR(SMALL(IF((codetiers=$A422)*(codeart=$C422),prixu,""),COLUMN(J:J)/2*MOD(COLUMN(K:K),2)),""))</f>
        <v/>
      </c>
      <c r="R422" s="28" t="str">
        <f t="array" aca="1" ref="R422" ca="1">CHOOSE(MOD(COLUMN(L:L),2)+1,IFERROR(SMALL(IF((codetiers=$A422)*(codeart=$C422),tranche,""),COLUMN(L:L)/2*MOD(COLUMN(K:K),2)),""),IFERROR(SMALL(IF((codetiers=$A422)*(codeart=$C422),prixu,""),COLUMN(K:K)/2*MOD(COLUMN(L:L),2)),""))</f>
        <v/>
      </c>
      <c r="S422" s="28" t="str">
        <f t="array" aca="1" ref="S422" ca="1">CHOOSE(MOD(COLUMN(M:M),2)+1,IFERROR(SMALL(IF((codetiers=$A422)*(codeart=$C422),tranche,""),COLUMN(M:M)/2*MOD(COLUMN(L:L),2)),""),IFERROR(SMALL(IF((codetiers=$A422)*(codeart=$C422),prixu,""),COLUMN(L:L)/2*MOD(COLUMN(M:M),2)),""))</f>
        <v/>
      </c>
    </row>
    <row r="423" spans="1:19">
      <c r="A423" s="26" t="e">
        <f ca="1">INDEX(codetiers,SMALL(colindex,ROW(A422)))</f>
        <v>#NUM!</v>
      </c>
      <c r="B423" s="26" t="e">
        <f ca="1">VLOOKUP($A423,infos,COLUMN(B:B),0)</f>
        <v>#NUM!</v>
      </c>
      <c r="C423" s="26" t="e">
        <f ca="1">INDEX(codeart,SMALL(colindex,ROW(A422)))</f>
        <v>#NUM!</v>
      </c>
      <c r="D423" s="26" t="e">
        <f ca="1">INDEX(infos,SMALL(colindex,ROW(A422)),COLUMN(D:D))</f>
        <v>#NUM!</v>
      </c>
      <c r="E423" s="26" t="e">
        <f ca="1">INDEX(infos,SMALL(colindex,ROW($A422)),COLUMN(E:E))</f>
        <v>#NUM!</v>
      </c>
      <c r="F423" s="26" t="e">
        <f ca="1">INDEX(infos,SMALL(colindex,ROW($A422)),COLUMN(F:F))</f>
        <v>#NUM!</v>
      </c>
      <c r="G423" s="26" t="e">
        <f ca="1">INDEX(infos,SMALL(colindex,ROW($A422)),COLUMN(G:G))</f>
        <v>#NUM!</v>
      </c>
      <c r="H423" s="28" t="str">
        <f t="array" aca="1" ref="H423" ca="1">CHOOSE(MOD(COLUMN(B:B),2)+1,IFERROR(SMALL(IF((codetiers=$A423)*(codeart=$C423),tranche,""),COLUMN(B:B)/2*MOD(COLUMN(A:A),2)),""),IFERROR(SMALL(IF((codetiers=$A423)*(codeart=$C423),prixu,""),COLUMN(A:A)/2*MOD(COLUMN(B:B),2)),""))</f>
        <v/>
      </c>
      <c r="I423" s="28" t="str">
        <f t="array" aca="1" ref="I423" ca="1">CHOOSE(MOD(COLUMN(C:C),2)+1,IFERROR(SMALL(IF((codetiers=$A423)*(codeart=$C423),tranche,""),COLUMN(C:C)/2*MOD(COLUMN(B:B),2)),""),IFERROR(SMALL(IF((codetiers=$A423)*(codeart=$C423),prixu,""),COLUMN(B:B)/2*MOD(COLUMN(C:C),2)),""))</f>
        <v/>
      </c>
      <c r="J423" s="28" t="str">
        <f t="array" aca="1" ref="J423" ca="1">CHOOSE(MOD(COLUMN(D:D),2)+1,IFERROR(SMALL(IF((codetiers=$A423)*(codeart=$C423),tranche,""),COLUMN(D:D)/2*MOD(COLUMN(C:C),2)),""),IFERROR(SMALL(IF((codetiers=$A423)*(codeart=$C423),prixu,""),COLUMN(C:C)/2*MOD(COLUMN(D:D),2)),""))</f>
        <v/>
      </c>
      <c r="K423" s="28" t="str">
        <f t="array" aca="1" ref="K423" ca="1">CHOOSE(MOD(COLUMN(E:E),2)+1,IFERROR(SMALL(IF((codetiers=$A423)*(codeart=$C423),tranche,""),COLUMN(E:E)/2*MOD(COLUMN(D:D),2)),""),IFERROR(SMALL(IF((codetiers=$A423)*(codeart=$C423),prixu,""),COLUMN(D:D)/2*MOD(COLUMN(E:E),2)),""))</f>
        <v/>
      </c>
      <c r="L423" s="28" t="str">
        <f t="array" aca="1" ref="L423" ca="1">CHOOSE(MOD(COLUMN(F:F),2)+1,IFERROR(SMALL(IF((codetiers=$A423)*(codeart=$C423),tranche,""),COLUMN(F:F)/2*MOD(COLUMN(E:E),2)),""),IFERROR(SMALL(IF((codetiers=$A423)*(codeart=$C423),prixu,""),COLUMN(E:E)/2*MOD(COLUMN(F:F),2)),""))</f>
        <v/>
      </c>
      <c r="M423" s="28" t="str">
        <f t="array" aca="1" ref="M423" ca="1">CHOOSE(MOD(COLUMN(G:G),2)+1,IFERROR(SMALL(IF((codetiers=$A423)*(codeart=$C423),tranche,""),COLUMN(G:G)/2*MOD(COLUMN(F:F),2)),""),IFERROR(SMALL(IF((codetiers=$A423)*(codeart=$C423),prixu,""),COLUMN(F:F)/2*MOD(COLUMN(G:G),2)),""))</f>
        <v/>
      </c>
      <c r="N423" s="28" t="str">
        <f t="array" aca="1" ref="N423" ca="1">CHOOSE(MOD(COLUMN(H:H),2)+1,IFERROR(SMALL(IF((codetiers=$A423)*(codeart=$C423),tranche,""),COLUMN(H:H)/2*MOD(COLUMN(G:G),2)),""),IFERROR(SMALL(IF((codetiers=$A423)*(codeart=$C423),prixu,""),COLUMN(G:G)/2*MOD(COLUMN(H:H),2)),""))</f>
        <v/>
      </c>
      <c r="O423" s="28" t="str">
        <f t="array" aca="1" ref="O423" ca="1">CHOOSE(MOD(COLUMN(I:I),2)+1,IFERROR(SMALL(IF((codetiers=$A423)*(codeart=$C423),tranche,""),COLUMN(I:I)/2*MOD(COLUMN(H:H),2)),""),IFERROR(SMALL(IF((codetiers=$A423)*(codeart=$C423),prixu,""),COLUMN(H:H)/2*MOD(COLUMN(I:I),2)),""))</f>
        <v/>
      </c>
      <c r="P423" s="28" t="str">
        <f t="array" aca="1" ref="P423" ca="1">CHOOSE(MOD(COLUMN(J:J),2)+1,IFERROR(SMALL(IF((codetiers=$A423)*(codeart=$C423),tranche,""),COLUMN(J:J)/2*MOD(COLUMN(I:I),2)),""),IFERROR(SMALL(IF((codetiers=$A423)*(codeart=$C423),prixu,""),COLUMN(I:I)/2*MOD(COLUMN(J:J),2)),""))</f>
        <v/>
      </c>
      <c r="Q423" s="28" t="str">
        <f t="array" aca="1" ref="Q423" ca="1">CHOOSE(MOD(COLUMN(K:K),2)+1,IFERROR(SMALL(IF((codetiers=$A423)*(codeart=$C423),tranche,""),COLUMN(K:K)/2*MOD(COLUMN(J:J),2)),""),IFERROR(SMALL(IF((codetiers=$A423)*(codeart=$C423),prixu,""),COLUMN(J:J)/2*MOD(COLUMN(K:K),2)),""))</f>
        <v/>
      </c>
      <c r="R423" s="28" t="str">
        <f t="array" aca="1" ref="R423" ca="1">CHOOSE(MOD(COLUMN(L:L),2)+1,IFERROR(SMALL(IF((codetiers=$A423)*(codeart=$C423),tranche,""),COLUMN(L:L)/2*MOD(COLUMN(K:K),2)),""),IFERROR(SMALL(IF((codetiers=$A423)*(codeart=$C423),prixu,""),COLUMN(K:K)/2*MOD(COLUMN(L:L),2)),""))</f>
        <v/>
      </c>
      <c r="S423" s="28" t="str">
        <f t="array" aca="1" ref="S423" ca="1">CHOOSE(MOD(COLUMN(M:M),2)+1,IFERROR(SMALL(IF((codetiers=$A423)*(codeart=$C423),tranche,""),COLUMN(M:M)/2*MOD(COLUMN(L:L),2)),""),IFERROR(SMALL(IF((codetiers=$A423)*(codeart=$C423),prixu,""),COLUMN(L:L)/2*MOD(COLUMN(M:M),2)),""))</f>
        <v/>
      </c>
    </row>
    <row r="424" spans="1:19">
      <c r="A424" s="26" t="e">
        <f ca="1">INDEX(codetiers,SMALL(colindex,ROW(A423)))</f>
        <v>#NUM!</v>
      </c>
      <c r="B424" s="26" t="e">
        <f ca="1">VLOOKUP($A424,infos,COLUMN(B:B),0)</f>
        <v>#NUM!</v>
      </c>
      <c r="C424" s="26" t="e">
        <f ca="1">INDEX(codeart,SMALL(colindex,ROW(A423)))</f>
        <v>#NUM!</v>
      </c>
      <c r="D424" s="26" t="e">
        <f ca="1">INDEX(infos,SMALL(colindex,ROW(A423)),COLUMN(D:D))</f>
        <v>#NUM!</v>
      </c>
      <c r="E424" s="26" t="e">
        <f ca="1">INDEX(infos,SMALL(colindex,ROW($A423)),COLUMN(E:E))</f>
        <v>#NUM!</v>
      </c>
      <c r="F424" s="26" t="e">
        <f ca="1">INDEX(infos,SMALL(colindex,ROW($A423)),COLUMN(F:F))</f>
        <v>#NUM!</v>
      </c>
      <c r="G424" s="26" t="e">
        <f ca="1">INDEX(infos,SMALL(colindex,ROW($A423)),COLUMN(G:G))</f>
        <v>#NUM!</v>
      </c>
      <c r="H424" s="28" t="str">
        <f t="array" aca="1" ref="H424" ca="1">CHOOSE(MOD(COLUMN(B:B),2)+1,IFERROR(SMALL(IF((codetiers=$A424)*(codeart=$C424),tranche,""),COLUMN(B:B)/2*MOD(COLUMN(A:A),2)),""),IFERROR(SMALL(IF((codetiers=$A424)*(codeart=$C424),prixu,""),COLUMN(A:A)/2*MOD(COLUMN(B:B),2)),""))</f>
        <v/>
      </c>
      <c r="I424" s="28" t="str">
        <f t="array" aca="1" ref="I424" ca="1">CHOOSE(MOD(COLUMN(C:C),2)+1,IFERROR(SMALL(IF((codetiers=$A424)*(codeart=$C424),tranche,""),COLUMN(C:C)/2*MOD(COLUMN(B:B),2)),""),IFERROR(SMALL(IF((codetiers=$A424)*(codeart=$C424),prixu,""),COLUMN(B:B)/2*MOD(COLUMN(C:C),2)),""))</f>
        <v/>
      </c>
      <c r="J424" s="28" t="str">
        <f t="array" aca="1" ref="J424" ca="1">CHOOSE(MOD(COLUMN(D:D),2)+1,IFERROR(SMALL(IF((codetiers=$A424)*(codeart=$C424),tranche,""),COLUMN(D:D)/2*MOD(COLUMN(C:C),2)),""),IFERROR(SMALL(IF((codetiers=$A424)*(codeart=$C424),prixu,""),COLUMN(C:C)/2*MOD(COLUMN(D:D),2)),""))</f>
        <v/>
      </c>
      <c r="K424" s="28" t="str">
        <f t="array" aca="1" ref="K424" ca="1">CHOOSE(MOD(COLUMN(E:E),2)+1,IFERROR(SMALL(IF((codetiers=$A424)*(codeart=$C424),tranche,""),COLUMN(E:E)/2*MOD(COLUMN(D:D),2)),""),IFERROR(SMALL(IF((codetiers=$A424)*(codeart=$C424),prixu,""),COLUMN(D:D)/2*MOD(COLUMN(E:E),2)),""))</f>
        <v/>
      </c>
      <c r="L424" s="28" t="str">
        <f t="array" aca="1" ref="L424" ca="1">CHOOSE(MOD(COLUMN(F:F),2)+1,IFERROR(SMALL(IF((codetiers=$A424)*(codeart=$C424),tranche,""),COLUMN(F:F)/2*MOD(COLUMN(E:E),2)),""),IFERROR(SMALL(IF((codetiers=$A424)*(codeart=$C424),prixu,""),COLUMN(E:E)/2*MOD(COLUMN(F:F),2)),""))</f>
        <v/>
      </c>
      <c r="M424" s="28" t="str">
        <f t="array" aca="1" ref="M424" ca="1">CHOOSE(MOD(COLUMN(G:G),2)+1,IFERROR(SMALL(IF((codetiers=$A424)*(codeart=$C424),tranche,""),COLUMN(G:G)/2*MOD(COLUMN(F:F),2)),""),IFERROR(SMALL(IF((codetiers=$A424)*(codeart=$C424),prixu,""),COLUMN(F:F)/2*MOD(COLUMN(G:G),2)),""))</f>
        <v/>
      </c>
      <c r="N424" s="28" t="str">
        <f t="array" aca="1" ref="N424" ca="1">CHOOSE(MOD(COLUMN(H:H),2)+1,IFERROR(SMALL(IF((codetiers=$A424)*(codeart=$C424),tranche,""),COLUMN(H:H)/2*MOD(COLUMN(G:G),2)),""),IFERROR(SMALL(IF((codetiers=$A424)*(codeart=$C424),prixu,""),COLUMN(G:G)/2*MOD(COLUMN(H:H),2)),""))</f>
        <v/>
      </c>
      <c r="O424" s="28" t="str">
        <f t="array" aca="1" ref="O424" ca="1">CHOOSE(MOD(COLUMN(I:I),2)+1,IFERROR(SMALL(IF((codetiers=$A424)*(codeart=$C424),tranche,""),COLUMN(I:I)/2*MOD(COLUMN(H:H),2)),""),IFERROR(SMALL(IF((codetiers=$A424)*(codeart=$C424),prixu,""),COLUMN(H:H)/2*MOD(COLUMN(I:I),2)),""))</f>
        <v/>
      </c>
      <c r="P424" s="28" t="str">
        <f t="array" aca="1" ref="P424" ca="1">CHOOSE(MOD(COLUMN(J:J),2)+1,IFERROR(SMALL(IF((codetiers=$A424)*(codeart=$C424),tranche,""),COLUMN(J:J)/2*MOD(COLUMN(I:I),2)),""),IFERROR(SMALL(IF((codetiers=$A424)*(codeart=$C424),prixu,""),COLUMN(I:I)/2*MOD(COLUMN(J:J),2)),""))</f>
        <v/>
      </c>
      <c r="Q424" s="28" t="str">
        <f t="array" aca="1" ref="Q424" ca="1">CHOOSE(MOD(COLUMN(K:K),2)+1,IFERROR(SMALL(IF((codetiers=$A424)*(codeart=$C424),tranche,""),COLUMN(K:K)/2*MOD(COLUMN(J:J),2)),""),IFERROR(SMALL(IF((codetiers=$A424)*(codeart=$C424),prixu,""),COLUMN(J:J)/2*MOD(COLUMN(K:K),2)),""))</f>
        <v/>
      </c>
      <c r="R424" s="28" t="str">
        <f t="array" aca="1" ref="R424" ca="1">CHOOSE(MOD(COLUMN(L:L),2)+1,IFERROR(SMALL(IF((codetiers=$A424)*(codeart=$C424),tranche,""),COLUMN(L:L)/2*MOD(COLUMN(K:K),2)),""),IFERROR(SMALL(IF((codetiers=$A424)*(codeart=$C424),prixu,""),COLUMN(K:K)/2*MOD(COLUMN(L:L),2)),""))</f>
        <v/>
      </c>
      <c r="S424" s="28" t="str">
        <f t="array" aca="1" ref="S424" ca="1">CHOOSE(MOD(COLUMN(M:M),2)+1,IFERROR(SMALL(IF((codetiers=$A424)*(codeart=$C424),tranche,""),COLUMN(M:M)/2*MOD(COLUMN(L:L),2)),""),IFERROR(SMALL(IF((codetiers=$A424)*(codeart=$C424),prixu,""),COLUMN(L:L)/2*MOD(COLUMN(M:M),2)),""))</f>
        <v/>
      </c>
    </row>
    <row r="425" spans="1:19">
      <c r="A425" s="26" t="e">
        <f ca="1">INDEX(codetiers,SMALL(colindex,ROW(A424)))</f>
        <v>#NUM!</v>
      </c>
      <c r="B425" s="26" t="e">
        <f ca="1">VLOOKUP($A425,infos,COLUMN(B:B),0)</f>
        <v>#NUM!</v>
      </c>
      <c r="C425" s="26" t="e">
        <f ca="1">INDEX(codeart,SMALL(colindex,ROW(A424)))</f>
        <v>#NUM!</v>
      </c>
      <c r="D425" s="26" t="e">
        <f ca="1">INDEX(infos,SMALL(colindex,ROW(A424)),COLUMN(D:D))</f>
        <v>#NUM!</v>
      </c>
      <c r="E425" s="26" t="e">
        <f ca="1">INDEX(infos,SMALL(colindex,ROW($A424)),COLUMN(E:E))</f>
        <v>#NUM!</v>
      </c>
      <c r="F425" s="26" t="e">
        <f ca="1">INDEX(infos,SMALL(colindex,ROW($A424)),COLUMN(F:F))</f>
        <v>#NUM!</v>
      </c>
      <c r="G425" s="26" t="e">
        <f ca="1">INDEX(infos,SMALL(colindex,ROW($A424)),COLUMN(G:G))</f>
        <v>#NUM!</v>
      </c>
      <c r="H425" s="28" t="str">
        <f t="array" aca="1" ref="H425" ca="1">CHOOSE(MOD(COLUMN(B:B),2)+1,IFERROR(SMALL(IF((codetiers=$A425)*(codeart=$C425),tranche,""),COLUMN(B:B)/2*MOD(COLUMN(A:A),2)),""),IFERROR(SMALL(IF((codetiers=$A425)*(codeart=$C425),prixu,""),COLUMN(A:A)/2*MOD(COLUMN(B:B),2)),""))</f>
        <v/>
      </c>
      <c r="I425" s="28" t="str">
        <f t="array" aca="1" ref="I425" ca="1">CHOOSE(MOD(COLUMN(C:C),2)+1,IFERROR(SMALL(IF((codetiers=$A425)*(codeart=$C425),tranche,""),COLUMN(C:C)/2*MOD(COLUMN(B:B),2)),""),IFERROR(SMALL(IF((codetiers=$A425)*(codeart=$C425),prixu,""),COLUMN(B:B)/2*MOD(COLUMN(C:C),2)),""))</f>
        <v/>
      </c>
      <c r="J425" s="28" t="str">
        <f t="array" aca="1" ref="J425" ca="1">CHOOSE(MOD(COLUMN(D:D),2)+1,IFERROR(SMALL(IF((codetiers=$A425)*(codeart=$C425),tranche,""),COLUMN(D:D)/2*MOD(COLUMN(C:C),2)),""),IFERROR(SMALL(IF((codetiers=$A425)*(codeart=$C425),prixu,""),COLUMN(C:C)/2*MOD(COLUMN(D:D),2)),""))</f>
        <v/>
      </c>
      <c r="K425" s="28" t="str">
        <f t="array" aca="1" ref="K425" ca="1">CHOOSE(MOD(COLUMN(E:E),2)+1,IFERROR(SMALL(IF((codetiers=$A425)*(codeart=$C425),tranche,""),COLUMN(E:E)/2*MOD(COLUMN(D:D),2)),""),IFERROR(SMALL(IF((codetiers=$A425)*(codeart=$C425),prixu,""),COLUMN(D:D)/2*MOD(COLUMN(E:E),2)),""))</f>
        <v/>
      </c>
      <c r="L425" s="28" t="str">
        <f t="array" aca="1" ref="L425" ca="1">CHOOSE(MOD(COLUMN(F:F),2)+1,IFERROR(SMALL(IF((codetiers=$A425)*(codeart=$C425),tranche,""),COLUMN(F:F)/2*MOD(COLUMN(E:E),2)),""),IFERROR(SMALL(IF((codetiers=$A425)*(codeart=$C425),prixu,""),COLUMN(E:E)/2*MOD(COLUMN(F:F),2)),""))</f>
        <v/>
      </c>
      <c r="M425" s="28" t="str">
        <f t="array" aca="1" ref="M425" ca="1">CHOOSE(MOD(COLUMN(G:G),2)+1,IFERROR(SMALL(IF((codetiers=$A425)*(codeart=$C425),tranche,""),COLUMN(G:G)/2*MOD(COLUMN(F:F),2)),""),IFERROR(SMALL(IF((codetiers=$A425)*(codeart=$C425),prixu,""),COLUMN(F:F)/2*MOD(COLUMN(G:G),2)),""))</f>
        <v/>
      </c>
      <c r="N425" s="28" t="str">
        <f t="array" aca="1" ref="N425" ca="1">CHOOSE(MOD(COLUMN(H:H),2)+1,IFERROR(SMALL(IF((codetiers=$A425)*(codeart=$C425),tranche,""),COLUMN(H:H)/2*MOD(COLUMN(G:G),2)),""),IFERROR(SMALL(IF((codetiers=$A425)*(codeart=$C425),prixu,""),COLUMN(G:G)/2*MOD(COLUMN(H:H),2)),""))</f>
        <v/>
      </c>
      <c r="O425" s="28" t="str">
        <f t="array" aca="1" ref="O425" ca="1">CHOOSE(MOD(COLUMN(I:I),2)+1,IFERROR(SMALL(IF((codetiers=$A425)*(codeart=$C425),tranche,""),COLUMN(I:I)/2*MOD(COLUMN(H:H),2)),""),IFERROR(SMALL(IF((codetiers=$A425)*(codeart=$C425),prixu,""),COLUMN(H:H)/2*MOD(COLUMN(I:I),2)),""))</f>
        <v/>
      </c>
      <c r="P425" s="28" t="str">
        <f t="array" aca="1" ref="P425" ca="1">CHOOSE(MOD(COLUMN(J:J),2)+1,IFERROR(SMALL(IF((codetiers=$A425)*(codeart=$C425),tranche,""),COLUMN(J:J)/2*MOD(COLUMN(I:I),2)),""),IFERROR(SMALL(IF((codetiers=$A425)*(codeart=$C425),prixu,""),COLUMN(I:I)/2*MOD(COLUMN(J:J),2)),""))</f>
        <v/>
      </c>
      <c r="Q425" s="28" t="str">
        <f t="array" aca="1" ref="Q425" ca="1">CHOOSE(MOD(COLUMN(K:K),2)+1,IFERROR(SMALL(IF((codetiers=$A425)*(codeart=$C425),tranche,""),COLUMN(K:K)/2*MOD(COLUMN(J:J),2)),""),IFERROR(SMALL(IF((codetiers=$A425)*(codeart=$C425),prixu,""),COLUMN(J:J)/2*MOD(COLUMN(K:K),2)),""))</f>
        <v/>
      </c>
      <c r="R425" s="28" t="str">
        <f t="array" aca="1" ref="R425" ca="1">CHOOSE(MOD(COLUMN(L:L),2)+1,IFERROR(SMALL(IF((codetiers=$A425)*(codeart=$C425),tranche,""),COLUMN(L:L)/2*MOD(COLUMN(K:K),2)),""),IFERROR(SMALL(IF((codetiers=$A425)*(codeart=$C425),prixu,""),COLUMN(K:K)/2*MOD(COLUMN(L:L),2)),""))</f>
        <v/>
      </c>
      <c r="S425" s="28" t="str">
        <f t="array" aca="1" ref="S425" ca="1">CHOOSE(MOD(COLUMN(M:M),2)+1,IFERROR(SMALL(IF((codetiers=$A425)*(codeart=$C425),tranche,""),COLUMN(M:M)/2*MOD(COLUMN(L:L),2)),""),IFERROR(SMALL(IF((codetiers=$A425)*(codeart=$C425),prixu,""),COLUMN(L:L)/2*MOD(COLUMN(M:M),2)),""))</f>
        <v/>
      </c>
    </row>
    <row r="426" spans="1:19">
      <c r="A426" s="26" t="e">
        <f ca="1">INDEX(codetiers,SMALL(colindex,ROW(A425)))</f>
        <v>#NUM!</v>
      </c>
      <c r="B426" s="26" t="e">
        <f ca="1">VLOOKUP($A426,infos,COLUMN(B:B),0)</f>
        <v>#NUM!</v>
      </c>
      <c r="C426" s="26" t="e">
        <f ca="1">INDEX(codeart,SMALL(colindex,ROW(A425)))</f>
        <v>#NUM!</v>
      </c>
      <c r="D426" s="26" t="e">
        <f ca="1">INDEX(infos,SMALL(colindex,ROW(A425)),COLUMN(D:D))</f>
        <v>#NUM!</v>
      </c>
      <c r="E426" s="26" t="e">
        <f ca="1">INDEX(infos,SMALL(colindex,ROW($A425)),COLUMN(E:E))</f>
        <v>#NUM!</v>
      </c>
      <c r="F426" s="26" t="e">
        <f ca="1">INDEX(infos,SMALL(colindex,ROW($A425)),COLUMN(F:F))</f>
        <v>#NUM!</v>
      </c>
      <c r="G426" s="26" t="e">
        <f ca="1">INDEX(infos,SMALL(colindex,ROW($A425)),COLUMN(G:G))</f>
        <v>#NUM!</v>
      </c>
      <c r="H426" s="28" t="str">
        <f t="array" aca="1" ref="H426" ca="1">CHOOSE(MOD(COLUMN(B:B),2)+1,IFERROR(SMALL(IF((codetiers=$A426)*(codeart=$C426),tranche,""),COLUMN(B:B)/2*MOD(COLUMN(A:A),2)),""),IFERROR(SMALL(IF((codetiers=$A426)*(codeart=$C426),prixu,""),COLUMN(A:A)/2*MOD(COLUMN(B:B),2)),""))</f>
        <v/>
      </c>
      <c r="I426" s="28" t="str">
        <f t="array" aca="1" ref="I426" ca="1">CHOOSE(MOD(COLUMN(C:C),2)+1,IFERROR(SMALL(IF((codetiers=$A426)*(codeart=$C426),tranche,""),COLUMN(C:C)/2*MOD(COLUMN(B:B),2)),""),IFERROR(SMALL(IF((codetiers=$A426)*(codeart=$C426),prixu,""),COLUMN(B:B)/2*MOD(COLUMN(C:C),2)),""))</f>
        <v/>
      </c>
      <c r="J426" s="28" t="str">
        <f t="array" aca="1" ref="J426" ca="1">CHOOSE(MOD(COLUMN(D:D),2)+1,IFERROR(SMALL(IF((codetiers=$A426)*(codeart=$C426),tranche,""),COLUMN(D:D)/2*MOD(COLUMN(C:C),2)),""),IFERROR(SMALL(IF((codetiers=$A426)*(codeart=$C426),prixu,""),COLUMN(C:C)/2*MOD(COLUMN(D:D),2)),""))</f>
        <v/>
      </c>
      <c r="K426" s="28" t="str">
        <f t="array" aca="1" ref="K426" ca="1">CHOOSE(MOD(COLUMN(E:E),2)+1,IFERROR(SMALL(IF((codetiers=$A426)*(codeart=$C426),tranche,""),COLUMN(E:E)/2*MOD(COLUMN(D:D),2)),""),IFERROR(SMALL(IF((codetiers=$A426)*(codeart=$C426),prixu,""),COLUMN(D:D)/2*MOD(COLUMN(E:E),2)),""))</f>
        <v/>
      </c>
      <c r="L426" s="28" t="str">
        <f t="array" aca="1" ref="L426" ca="1">CHOOSE(MOD(COLUMN(F:F),2)+1,IFERROR(SMALL(IF((codetiers=$A426)*(codeart=$C426),tranche,""),COLUMN(F:F)/2*MOD(COLUMN(E:E),2)),""),IFERROR(SMALL(IF((codetiers=$A426)*(codeart=$C426),prixu,""),COLUMN(E:E)/2*MOD(COLUMN(F:F),2)),""))</f>
        <v/>
      </c>
      <c r="M426" s="28" t="str">
        <f t="array" aca="1" ref="M426" ca="1">CHOOSE(MOD(COLUMN(G:G),2)+1,IFERROR(SMALL(IF((codetiers=$A426)*(codeart=$C426),tranche,""),COLUMN(G:G)/2*MOD(COLUMN(F:F),2)),""),IFERROR(SMALL(IF((codetiers=$A426)*(codeart=$C426),prixu,""),COLUMN(F:F)/2*MOD(COLUMN(G:G),2)),""))</f>
        <v/>
      </c>
      <c r="N426" s="28" t="str">
        <f t="array" aca="1" ref="N426" ca="1">CHOOSE(MOD(COLUMN(H:H),2)+1,IFERROR(SMALL(IF((codetiers=$A426)*(codeart=$C426),tranche,""),COLUMN(H:H)/2*MOD(COLUMN(G:G),2)),""),IFERROR(SMALL(IF((codetiers=$A426)*(codeart=$C426),prixu,""),COLUMN(G:G)/2*MOD(COLUMN(H:H),2)),""))</f>
        <v/>
      </c>
      <c r="O426" s="28" t="str">
        <f t="array" aca="1" ref="O426" ca="1">CHOOSE(MOD(COLUMN(I:I),2)+1,IFERROR(SMALL(IF((codetiers=$A426)*(codeart=$C426),tranche,""),COLUMN(I:I)/2*MOD(COLUMN(H:H),2)),""),IFERROR(SMALL(IF((codetiers=$A426)*(codeart=$C426),prixu,""),COLUMN(H:H)/2*MOD(COLUMN(I:I),2)),""))</f>
        <v/>
      </c>
      <c r="P426" s="28" t="str">
        <f t="array" aca="1" ref="P426" ca="1">CHOOSE(MOD(COLUMN(J:J),2)+1,IFERROR(SMALL(IF((codetiers=$A426)*(codeart=$C426),tranche,""),COLUMN(J:J)/2*MOD(COLUMN(I:I),2)),""),IFERROR(SMALL(IF((codetiers=$A426)*(codeart=$C426),prixu,""),COLUMN(I:I)/2*MOD(COLUMN(J:J),2)),""))</f>
        <v/>
      </c>
      <c r="Q426" s="28" t="str">
        <f t="array" aca="1" ref="Q426" ca="1">CHOOSE(MOD(COLUMN(K:K),2)+1,IFERROR(SMALL(IF((codetiers=$A426)*(codeart=$C426),tranche,""),COLUMN(K:K)/2*MOD(COLUMN(J:J),2)),""),IFERROR(SMALL(IF((codetiers=$A426)*(codeart=$C426),prixu,""),COLUMN(J:J)/2*MOD(COLUMN(K:K),2)),""))</f>
        <v/>
      </c>
      <c r="R426" s="28" t="str">
        <f t="array" aca="1" ref="R426" ca="1">CHOOSE(MOD(COLUMN(L:L),2)+1,IFERROR(SMALL(IF((codetiers=$A426)*(codeart=$C426),tranche,""),COLUMN(L:L)/2*MOD(COLUMN(K:K),2)),""),IFERROR(SMALL(IF((codetiers=$A426)*(codeart=$C426),prixu,""),COLUMN(K:K)/2*MOD(COLUMN(L:L),2)),""))</f>
        <v/>
      </c>
      <c r="S426" s="28" t="str">
        <f t="array" aca="1" ref="S426" ca="1">CHOOSE(MOD(COLUMN(M:M),2)+1,IFERROR(SMALL(IF((codetiers=$A426)*(codeart=$C426),tranche,""),COLUMN(M:M)/2*MOD(COLUMN(L:L),2)),""),IFERROR(SMALL(IF((codetiers=$A426)*(codeart=$C426),prixu,""),COLUMN(L:L)/2*MOD(COLUMN(M:M),2)),""))</f>
        <v/>
      </c>
    </row>
    <row r="427" spans="1:19">
      <c r="A427" s="26" t="e">
        <f ca="1">INDEX(codetiers,SMALL(colindex,ROW(A426)))</f>
        <v>#NUM!</v>
      </c>
      <c r="B427" s="26" t="e">
        <f ca="1">VLOOKUP($A427,infos,COLUMN(B:B),0)</f>
        <v>#NUM!</v>
      </c>
      <c r="C427" s="26" t="e">
        <f ca="1">INDEX(codeart,SMALL(colindex,ROW(A426)))</f>
        <v>#NUM!</v>
      </c>
      <c r="D427" s="26" t="e">
        <f ca="1">INDEX(infos,SMALL(colindex,ROW(A426)),COLUMN(D:D))</f>
        <v>#NUM!</v>
      </c>
      <c r="E427" s="26" t="e">
        <f ca="1">INDEX(infos,SMALL(colindex,ROW($A426)),COLUMN(E:E))</f>
        <v>#NUM!</v>
      </c>
      <c r="F427" s="26" t="e">
        <f ca="1">INDEX(infos,SMALL(colindex,ROW($A426)),COLUMN(F:F))</f>
        <v>#NUM!</v>
      </c>
      <c r="G427" s="26" t="e">
        <f ca="1">INDEX(infos,SMALL(colindex,ROW($A426)),COLUMN(G:G))</f>
        <v>#NUM!</v>
      </c>
      <c r="H427" s="28" t="str">
        <f t="array" aca="1" ref="H427" ca="1">CHOOSE(MOD(COLUMN(B:B),2)+1,IFERROR(SMALL(IF((codetiers=$A427)*(codeart=$C427),tranche,""),COLUMN(B:B)/2*MOD(COLUMN(A:A),2)),""),IFERROR(SMALL(IF((codetiers=$A427)*(codeart=$C427),prixu,""),COLUMN(A:A)/2*MOD(COLUMN(B:B),2)),""))</f>
        <v/>
      </c>
      <c r="I427" s="28" t="str">
        <f t="array" aca="1" ref="I427" ca="1">CHOOSE(MOD(COLUMN(C:C),2)+1,IFERROR(SMALL(IF((codetiers=$A427)*(codeart=$C427),tranche,""),COLUMN(C:C)/2*MOD(COLUMN(B:B),2)),""),IFERROR(SMALL(IF((codetiers=$A427)*(codeart=$C427),prixu,""),COLUMN(B:B)/2*MOD(COLUMN(C:C),2)),""))</f>
        <v/>
      </c>
      <c r="J427" s="28" t="str">
        <f t="array" aca="1" ref="J427" ca="1">CHOOSE(MOD(COLUMN(D:D),2)+1,IFERROR(SMALL(IF((codetiers=$A427)*(codeart=$C427),tranche,""),COLUMN(D:D)/2*MOD(COLUMN(C:C),2)),""),IFERROR(SMALL(IF((codetiers=$A427)*(codeart=$C427),prixu,""),COLUMN(C:C)/2*MOD(COLUMN(D:D),2)),""))</f>
        <v/>
      </c>
      <c r="K427" s="28" t="str">
        <f t="array" aca="1" ref="K427" ca="1">CHOOSE(MOD(COLUMN(E:E),2)+1,IFERROR(SMALL(IF((codetiers=$A427)*(codeart=$C427),tranche,""),COLUMN(E:E)/2*MOD(COLUMN(D:D),2)),""),IFERROR(SMALL(IF((codetiers=$A427)*(codeart=$C427),prixu,""),COLUMN(D:D)/2*MOD(COLUMN(E:E),2)),""))</f>
        <v/>
      </c>
      <c r="L427" s="28" t="str">
        <f t="array" aca="1" ref="L427" ca="1">CHOOSE(MOD(COLUMN(F:F),2)+1,IFERROR(SMALL(IF((codetiers=$A427)*(codeart=$C427),tranche,""),COLUMN(F:F)/2*MOD(COLUMN(E:E),2)),""),IFERROR(SMALL(IF((codetiers=$A427)*(codeart=$C427),prixu,""),COLUMN(E:E)/2*MOD(COLUMN(F:F),2)),""))</f>
        <v/>
      </c>
      <c r="M427" s="28" t="str">
        <f t="array" aca="1" ref="M427" ca="1">CHOOSE(MOD(COLUMN(G:G),2)+1,IFERROR(SMALL(IF((codetiers=$A427)*(codeart=$C427),tranche,""),COLUMN(G:G)/2*MOD(COLUMN(F:F),2)),""),IFERROR(SMALL(IF((codetiers=$A427)*(codeart=$C427),prixu,""),COLUMN(F:F)/2*MOD(COLUMN(G:G),2)),""))</f>
        <v/>
      </c>
      <c r="N427" s="28" t="str">
        <f t="array" aca="1" ref="N427" ca="1">CHOOSE(MOD(COLUMN(H:H),2)+1,IFERROR(SMALL(IF((codetiers=$A427)*(codeart=$C427),tranche,""),COLUMN(H:H)/2*MOD(COLUMN(G:G),2)),""),IFERROR(SMALL(IF((codetiers=$A427)*(codeart=$C427),prixu,""),COLUMN(G:G)/2*MOD(COLUMN(H:H),2)),""))</f>
        <v/>
      </c>
      <c r="O427" s="28" t="str">
        <f t="array" aca="1" ref="O427" ca="1">CHOOSE(MOD(COLUMN(I:I),2)+1,IFERROR(SMALL(IF((codetiers=$A427)*(codeart=$C427),tranche,""),COLUMN(I:I)/2*MOD(COLUMN(H:H),2)),""),IFERROR(SMALL(IF((codetiers=$A427)*(codeart=$C427),prixu,""),COLUMN(H:H)/2*MOD(COLUMN(I:I),2)),""))</f>
        <v/>
      </c>
      <c r="P427" s="28" t="str">
        <f t="array" aca="1" ref="P427" ca="1">CHOOSE(MOD(COLUMN(J:J),2)+1,IFERROR(SMALL(IF((codetiers=$A427)*(codeart=$C427),tranche,""),COLUMN(J:J)/2*MOD(COLUMN(I:I),2)),""),IFERROR(SMALL(IF((codetiers=$A427)*(codeart=$C427),prixu,""),COLUMN(I:I)/2*MOD(COLUMN(J:J),2)),""))</f>
        <v/>
      </c>
      <c r="Q427" s="28" t="str">
        <f t="array" aca="1" ref="Q427" ca="1">CHOOSE(MOD(COLUMN(K:K),2)+1,IFERROR(SMALL(IF((codetiers=$A427)*(codeart=$C427),tranche,""),COLUMN(K:K)/2*MOD(COLUMN(J:J),2)),""),IFERROR(SMALL(IF((codetiers=$A427)*(codeart=$C427),prixu,""),COLUMN(J:J)/2*MOD(COLUMN(K:K),2)),""))</f>
        <v/>
      </c>
      <c r="R427" s="28" t="str">
        <f t="array" aca="1" ref="R427" ca="1">CHOOSE(MOD(COLUMN(L:L),2)+1,IFERROR(SMALL(IF((codetiers=$A427)*(codeart=$C427),tranche,""),COLUMN(L:L)/2*MOD(COLUMN(K:K),2)),""),IFERROR(SMALL(IF((codetiers=$A427)*(codeart=$C427),prixu,""),COLUMN(K:K)/2*MOD(COLUMN(L:L),2)),""))</f>
        <v/>
      </c>
      <c r="S427" s="28" t="str">
        <f t="array" aca="1" ref="S427" ca="1">CHOOSE(MOD(COLUMN(M:M),2)+1,IFERROR(SMALL(IF((codetiers=$A427)*(codeart=$C427),tranche,""),COLUMN(M:M)/2*MOD(COLUMN(L:L),2)),""),IFERROR(SMALL(IF((codetiers=$A427)*(codeart=$C427),prixu,""),COLUMN(L:L)/2*MOD(COLUMN(M:M),2)),""))</f>
        <v/>
      </c>
    </row>
    <row r="428" spans="1:19">
      <c r="A428" s="26" t="e">
        <f ca="1">INDEX(codetiers,SMALL(colindex,ROW(A427)))</f>
        <v>#NUM!</v>
      </c>
      <c r="B428" s="26" t="e">
        <f ca="1">VLOOKUP($A428,infos,COLUMN(B:B),0)</f>
        <v>#NUM!</v>
      </c>
      <c r="C428" s="26" t="e">
        <f ca="1">INDEX(codeart,SMALL(colindex,ROW(A427)))</f>
        <v>#NUM!</v>
      </c>
      <c r="D428" s="26" t="e">
        <f ca="1">INDEX(infos,SMALL(colindex,ROW(A427)),COLUMN(D:D))</f>
        <v>#NUM!</v>
      </c>
      <c r="E428" s="26" t="e">
        <f ca="1">INDEX(infos,SMALL(colindex,ROW($A427)),COLUMN(E:E))</f>
        <v>#NUM!</v>
      </c>
      <c r="F428" s="26" t="e">
        <f ca="1">INDEX(infos,SMALL(colindex,ROW($A427)),COLUMN(F:F))</f>
        <v>#NUM!</v>
      </c>
      <c r="G428" s="26" t="e">
        <f ca="1">INDEX(infos,SMALL(colindex,ROW($A427)),COLUMN(G:G))</f>
        <v>#NUM!</v>
      </c>
      <c r="H428" s="28" t="str">
        <f t="array" aca="1" ref="H428" ca="1">CHOOSE(MOD(COLUMN(B:B),2)+1,IFERROR(SMALL(IF((codetiers=$A428)*(codeart=$C428),tranche,""),COLUMN(B:B)/2*MOD(COLUMN(A:A),2)),""),IFERROR(SMALL(IF((codetiers=$A428)*(codeart=$C428),prixu,""),COLUMN(A:A)/2*MOD(COLUMN(B:B),2)),""))</f>
        <v/>
      </c>
      <c r="I428" s="28" t="str">
        <f t="array" aca="1" ref="I428" ca="1">CHOOSE(MOD(COLUMN(C:C),2)+1,IFERROR(SMALL(IF((codetiers=$A428)*(codeart=$C428),tranche,""),COLUMN(C:C)/2*MOD(COLUMN(B:B),2)),""),IFERROR(SMALL(IF((codetiers=$A428)*(codeart=$C428),prixu,""),COLUMN(B:B)/2*MOD(COLUMN(C:C),2)),""))</f>
        <v/>
      </c>
      <c r="J428" s="28" t="str">
        <f t="array" aca="1" ref="J428" ca="1">CHOOSE(MOD(COLUMN(D:D),2)+1,IFERROR(SMALL(IF((codetiers=$A428)*(codeart=$C428),tranche,""),COLUMN(D:D)/2*MOD(COLUMN(C:C),2)),""),IFERROR(SMALL(IF((codetiers=$A428)*(codeart=$C428),prixu,""),COLUMN(C:C)/2*MOD(COLUMN(D:D),2)),""))</f>
        <v/>
      </c>
      <c r="K428" s="28" t="str">
        <f t="array" aca="1" ref="K428" ca="1">CHOOSE(MOD(COLUMN(E:E),2)+1,IFERROR(SMALL(IF((codetiers=$A428)*(codeart=$C428),tranche,""),COLUMN(E:E)/2*MOD(COLUMN(D:D),2)),""),IFERROR(SMALL(IF((codetiers=$A428)*(codeart=$C428),prixu,""),COLUMN(D:D)/2*MOD(COLUMN(E:E),2)),""))</f>
        <v/>
      </c>
      <c r="L428" s="28" t="str">
        <f t="array" aca="1" ref="L428" ca="1">CHOOSE(MOD(COLUMN(F:F),2)+1,IFERROR(SMALL(IF((codetiers=$A428)*(codeart=$C428),tranche,""),COLUMN(F:F)/2*MOD(COLUMN(E:E),2)),""),IFERROR(SMALL(IF((codetiers=$A428)*(codeart=$C428),prixu,""),COLUMN(E:E)/2*MOD(COLUMN(F:F),2)),""))</f>
        <v/>
      </c>
      <c r="M428" s="28" t="str">
        <f t="array" aca="1" ref="M428" ca="1">CHOOSE(MOD(COLUMN(G:G),2)+1,IFERROR(SMALL(IF((codetiers=$A428)*(codeart=$C428),tranche,""),COLUMN(G:G)/2*MOD(COLUMN(F:F),2)),""),IFERROR(SMALL(IF((codetiers=$A428)*(codeart=$C428),prixu,""),COLUMN(F:F)/2*MOD(COLUMN(G:G),2)),""))</f>
        <v/>
      </c>
      <c r="N428" s="28" t="str">
        <f t="array" aca="1" ref="N428" ca="1">CHOOSE(MOD(COLUMN(H:H),2)+1,IFERROR(SMALL(IF((codetiers=$A428)*(codeart=$C428),tranche,""),COLUMN(H:H)/2*MOD(COLUMN(G:G),2)),""),IFERROR(SMALL(IF((codetiers=$A428)*(codeart=$C428),prixu,""),COLUMN(G:G)/2*MOD(COLUMN(H:H),2)),""))</f>
        <v/>
      </c>
      <c r="O428" s="28" t="str">
        <f t="array" aca="1" ref="O428" ca="1">CHOOSE(MOD(COLUMN(I:I),2)+1,IFERROR(SMALL(IF((codetiers=$A428)*(codeart=$C428),tranche,""),COLUMN(I:I)/2*MOD(COLUMN(H:H),2)),""),IFERROR(SMALL(IF((codetiers=$A428)*(codeart=$C428),prixu,""),COLUMN(H:H)/2*MOD(COLUMN(I:I),2)),""))</f>
        <v/>
      </c>
      <c r="P428" s="28" t="str">
        <f t="array" aca="1" ref="P428" ca="1">CHOOSE(MOD(COLUMN(J:J),2)+1,IFERROR(SMALL(IF((codetiers=$A428)*(codeart=$C428),tranche,""),COLUMN(J:J)/2*MOD(COLUMN(I:I),2)),""),IFERROR(SMALL(IF((codetiers=$A428)*(codeart=$C428),prixu,""),COLUMN(I:I)/2*MOD(COLUMN(J:J),2)),""))</f>
        <v/>
      </c>
      <c r="Q428" s="28" t="str">
        <f t="array" aca="1" ref="Q428" ca="1">CHOOSE(MOD(COLUMN(K:K),2)+1,IFERROR(SMALL(IF((codetiers=$A428)*(codeart=$C428),tranche,""),COLUMN(K:K)/2*MOD(COLUMN(J:J),2)),""),IFERROR(SMALL(IF((codetiers=$A428)*(codeart=$C428),prixu,""),COLUMN(J:J)/2*MOD(COLUMN(K:K),2)),""))</f>
        <v/>
      </c>
      <c r="R428" s="28" t="str">
        <f t="array" aca="1" ref="R428" ca="1">CHOOSE(MOD(COLUMN(L:L),2)+1,IFERROR(SMALL(IF((codetiers=$A428)*(codeart=$C428),tranche,""),COLUMN(L:L)/2*MOD(COLUMN(K:K),2)),""),IFERROR(SMALL(IF((codetiers=$A428)*(codeart=$C428),prixu,""),COLUMN(K:K)/2*MOD(COLUMN(L:L),2)),""))</f>
        <v/>
      </c>
      <c r="S428" s="28" t="str">
        <f t="array" aca="1" ref="S428" ca="1">CHOOSE(MOD(COLUMN(M:M),2)+1,IFERROR(SMALL(IF((codetiers=$A428)*(codeart=$C428),tranche,""),COLUMN(M:M)/2*MOD(COLUMN(L:L),2)),""),IFERROR(SMALL(IF((codetiers=$A428)*(codeart=$C428),prixu,""),COLUMN(L:L)/2*MOD(COLUMN(M:M),2)),""))</f>
        <v/>
      </c>
    </row>
    <row r="429" spans="1:19">
      <c r="A429" s="26" t="e">
        <f ca="1">INDEX(codetiers,SMALL(colindex,ROW(A428)))</f>
        <v>#NUM!</v>
      </c>
      <c r="B429" s="26" t="e">
        <f ca="1">VLOOKUP($A429,infos,COLUMN(B:B),0)</f>
        <v>#NUM!</v>
      </c>
      <c r="C429" s="26" t="e">
        <f ca="1">INDEX(codeart,SMALL(colindex,ROW(A428)))</f>
        <v>#NUM!</v>
      </c>
      <c r="D429" s="26" t="e">
        <f ca="1">INDEX(infos,SMALL(colindex,ROW(A428)),COLUMN(D:D))</f>
        <v>#NUM!</v>
      </c>
      <c r="E429" s="26" t="e">
        <f ca="1">INDEX(infos,SMALL(colindex,ROW($A428)),COLUMN(E:E))</f>
        <v>#NUM!</v>
      </c>
      <c r="F429" s="26" t="e">
        <f ca="1">INDEX(infos,SMALL(colindex,ROW($A428)),COLUMN(F:F))</f>
        <v>#NUM!</v>
      </c>
      <c r="G429" s="26" t="e">
        <f ca="1">INDEX(infos,SMALL(colindex,ROW($A428)),COLUMN(G:G))</f>
        <v>#NUM!</v>
      </c>
      <c r="H429" s="28" t="str">
        <f t="array" aca="1" ref="H429" ca="1">CHOOSE(MOD(COLUMN(B:B),2)+1,IFERROR(SMALL(IF((codetiers=$A429)*(codeart=$C429),tranche,""),COLUMN(B:B)/2*MOD(COLUMN(A:A),2)),""),IFERROR(SMALL(IF((codetiers=$A429)*(codeart=$C429),prixu,""),COLUMN(A:A)/2*MOD(COLUMN(B:B),2)),""))</f>
        <v/>
      </c>
      <c r="I429" s="28" t="str">
        <f t="array" aca="1" ref="I429" ca="1">CHOOSE(MOD(COLUMN(C:C),2)+1,IFERROR(SMALL(IF((codetiers=$A429)*(codeart=$C429),tranche,""),COLUMN(C:C)/2*MOD(COLUMN(B:B),2)),""),IFERROR(SMALL(IF((codetiers=$A429)*(codeart=$C429),prixu,""),COLUMN(B:B)/2*MOD(COLUMN(C:C),2)),""))</f>
        <v/>
      </c>
      <c r="J429" s="28" t="str">
        <f t="array" aca="1" ref="J429" ca="1">CHOOSE(MOD(COLUMN(D:D),2)+1,IFERROR(SMALL(IF((codetiers=$A429)*(codeart=$C429),tranche,""),COLUMN(D:D)/2*MOD(COLUMN(C:C),2)),""),IFERROR(SMALL(IF((codetiers=$A429)*(codeart=$C429),prixu,""),COLUMN(C:C)/2*MOD(COLUMN(D:D),2)),""))</f>
        <v/>
      </c>
      <c r="K429" s="28" t="str">
        <f t="array" aca="1" ref="K429" ca="1">CHOOSE(MOD(COLUMN(E:E),2)+1,IFERROR(SMALL(IF((codetiers=$A429)*(codeart=$C429),tranche,""),COLUMN(E:E)/2*MOD(COLUMN(D:D),2)),""),IFERROR(SMALL(IF((codetiers=$A429)*(codeart=$C429),prixu,""),COLUMN(D:D)/2*MOD(COLUMN(E:E),2)),""))</f>
        <v/>
      </c>
      <c r="L429" s="28" t="str">
        <f t="array" aca="1" ref="L429" ca="1">CHOOSE(MOD(COLUMN(F:F),2)+1,IFERROR(SMALL(IF((codetiers=$A429)*(codeart=$C429),tranche,""),COLUMN(F:F)/2*MOD(COLUMN(E:E),2)),""),IFERROR(SMALL(IF((codetiers=$A429)*(codeart=$C429),prixu,""),COLUMN(E:E)/2*MOD(COLUMN(F:F),2)),""))</f>
        <v/>
      </c>
      <c r="M429" s="28" t="str">
        <f t="array" aca="1" ref="M429" ca="1">CHOOSE(MOD(COLUMN(G:G),2)+1,IFERROR(SMALL(IF((codetiers=$A429)*(codeart=$C429),tranche,""),COLUMN(G:G)/2*MOD(COLUMN(F:F),2)),""),IFERROR(SMALL(IF((codetiers=$A429)*(codeart=$C429),prixu,""),COLUMN(F:F)/2*MOD(COLUMN(G:G),2)),""))</f>
        <v/>
      </c>
      <c r="N429" s="28" t="str">
        <f t="array" aca="1" ref="N429" ca="1">CHOOSE(MOD(COLUMN(H:H),2)+1,IFERROR(SMALL(IF((codetiers=$A429)*(codeart=$C429),tranche,""),COLUMN(H:H)/2*MOD(COLUMN(G:G),2)),""),IFERROR(SMALL(IF((codetiers=$A429)*(codeart=$C429),prixu,""),COLUMN(G:G)/2*MOD(COLUMN(H:H),2)),""))</f>
        <v/>
      </c>
      <c r="O429" s="28" t="str">
        <f t="array" aca="1" ref="O429" ca="1">CHOOSE(MOD(COLUMN(I:I),2)+1,IFERROR(SMALL(IF((codetiers=$A429)*(codeart=$C429),tranche,""),COLUMN(I:I)/2*MOD(COLUMN(H:H),2)),""),IFERROR(SMALL(IF((codetiers=$A429)*(codeart=$C429),prixu,""),COLUMN(H:H)/2*MOD(COLUMN(I:I),2)),""))</f>
        <v/>
      </c>
      <c r="P429" s="28" t="str">
        <f t="array" aca="1" ref="P429" ca="1">CHOOSE(MOD(COLUMN(J:J),2)+1,IFERROR(SMALL(IF((codetiers=$A429)*(codeart=$C429),tranche,""),COLUMN(J:J)/2*MOD(COLUMN(I:I),2)),""),IFERROR(SMALL(IF((codetiers=$A429)*(codeart=$C429),prixu,""),COLUMN(I:I)/2*MOD(COLUMN(J:J),2)),""))</f>
        <v/>
      </c>
      <c r="Q429" s="28" t="str">
        <f t="array" aca="1" ref="Q429" ca="1">CHOOSE(MOD(COLUMN(K:K),2)+1,IFERROR(SMALL(IF((codetiers=$A429)*(codeart=$C429),tranche,""),COLUMN(K:K)/2*MOD(COLUMN(J:J),2)),""),IFERROR(SMALL(IF((codetiers=$A429)*(codeart=$C429),prixu,""),COLUMN(J:J)/2*MOD(COLUMN(K:K),2)),""))</f>
        <v/>
      </c>
      <c r="R429" s="28" t="str">
        <f t="array" aca="1" ref="R429" ca="1">CHOOSE(MOD(COLUMN(L:L),2)+1,IFERROR(SMALL(IF((codetiers=$A429)*(codeart=$C429),tranche,""),COLUMN(L:L)/2*MOD(COLUMN(K:K),2)),""),IFERROR(SMALL(IF((codetiers=$A429)*(codeart=$C429),prixu,""),COLUMN(K:K)/2*MOD(COLUMN(L:L),2)),""))</f>
        <v/>
      </c>
      <c r="S429" s="28" t="str">
        <f t="array" aca="1" ref="S429" ca="1">CHOOSE(MOD(COLUMN(M:M),2)+1,IFERROR(SMALL(IF((codetiers=$A429)*(codeart=$C429),tranche,""),COLUMN(M:M)/2*MOD(COLUMN(L:L),2)),""),IFERROR(SMALL(IF((codetiers=$A429)*(codeart=$C429),prixu,""),COLUMN(L:L)/2*MOD(COLUMN(M:M),2)),""))</f>
        <v/>
      </c>
    </row>
    <row r="430" spans="1:19">
      <c r="A430" s="26" t="e">
        <f ca="1">INDEX(codetiers,SMALL(colindex,ROW(A429)))</f>
        <v>#NUM!</v>
      </c>
      <c r="B430" s="26" t="e">
        <f ca="1">VLOOKUP($A430,infos,COLUMN(B:B),0)</f>
        <v>#NUM!</v>
      </c>
      <c r="C430" s="26" t="e">
        <f ca="1">INDEX(codeart,SMALL(colindex,ROW(A429)))</f>
        <v>#NUM!</v>
      </c>
      <c r="D430" s="26" t="e">
        <f ca="1">INDEX(infos,SMALL(colindex,ROW(A429)),COLUMN(D:D))</f>
        <v>#NUM!</v>
      </c>
      <c r="E430" s="26" t="e">
        <f ca="1">INDEX(infos,SMALL(colindex,ROW($A429)),COLUMN(E:E))</f>
        <v>#NUM!</v>
      </c>
      <c r="F430" s="26" t="e">
        <f ca="1">INDEX(infos,SMALL(colindex,ROW($A429)),COLUMN(F:F))</f>
        <v>#NUM!</v>
      </c>
      <c r="G430" s="26" t="e">
        <f ca="1">INDEX(infos,SMALL(colindex,ROW($A429)),COLUMN(G:G))</f>
        <v>#NUM!</v>
      </c>
      <c r="H430" s="28" t="str">
        <f t="array" aca="1" ref="H430" ca="1">CHOOSE(MOD(COLUMN(B:B),2)+1,IFERROR(SMALL(IF((codetiers=$A430)*(codeart=$C430),tranche,""),COLUMN(B:B)/2*MOD(COLUMN(A:A),2)),""),IFERROR(SMALL(IF((codetiers=$A430)*(codeart=$C430),prixu,""),COLUMN(A:A)/2*MOD(COLUMN(B:B),2)),""))</f>
        <v/>
      </c>
      <c r="I430" s="28" t="str">
        <f t="array" aca="1" ref="I430" ca="1">CHOOSE(MOD(COLUMN(C:C),2)+1,IFERROR(SMALL(IF((codetiers=$A430)*(codeart=$C430),tranche,""),COLUMN(C:C)/2*MOD(COLUMN(B:B),2)),""),IFERROR(SMALL(IF((codetiers=$A430)*(codeart=$C430),prixu,""),COLUMN(B:B)/2*MOD(COLUMN(C:C),2)),""))</f>
        <v/>
      </c>
      <c r="J430" s="28" t="str">
        <f t="array" aca="1" ref="J430" ca="1">CHOOSE(MOD(COLUMN(D:D),2)+1,IFERROR(SMALL(IF((codetiers=$A430)*(codeart=$C430),tranche,""),COLUMN(D:D)/2*MOD(COLUMN(C:C),2)),""),IFERROR(SMALL(IF((codetiers=$A430)*(codeart=$C430),prixu,""),COLUMN(C:C)/2*MOD(COLUMN(D:D),2)),""))</f>
        <v/>
      </c>
      <c r="K430" s="28" t="str">
        <f t="array" aca="1" ref="K430" ca="1">CHOOSE(MOD(COLUMN(E:E),2)+1,IFERROR(SMALL(IF((codetiers=$A430)*(codeart=$C430),tranche,""),COLUMN(E:E)/2*MOD(COLUMN(D:D),2)),""),IFERROR(SMALL(IF((codetiers=$A430)*(codeart=$C430),prixu,""),COLUMN(D:D)/2*MOD(COLUMN(E:E),2)),""))</f>
        <v/>
      </c>
      <c r="L430" s="28" t="str">
        <f t="array" aca="1" ref="L430" ca="1">CHOOSE(MOD(COLUMN(F:F),2)+1,IFERROR(SMALL(IF((codetiers=$A430)*(codeart=$C430),tranche,""),COLUMN(F:F)/2*MOD(COLUMN(E:E),2)),""),IFERROR(SMALL(IF((codetiers=$A430)*(codeart=$C430),prixu,""),COLUMN(E:E)/2*MOD(COLUMN(F:F),2)),""))</f>
        <v/>
      </c>
      <c r="M430" s="28" t="str">
        <f t="array" aca="1" ref="M430" ca="1">CHOOSE(MOD(COLUMN(G:G),2)+1,IFERROR(SMALL(IF((codetiers=$A430)*(codeart=$C430),tranche,""),COLUMN(G:G)/2*MOD(COLUMN(F:F),2)),""),IFERROR(SMALL(IF((codetiers=$A430)*(codeart=$C430),prixu,""),COLUMN(F:F)/2*MOD(COLUMN(G:G),2)),""))</f>
        <v/>
      </c>
      <c r="N430" s="28" t="str">
        <f t="array" aca="1" ref="N430" ca="1">CHOOSE(MOD(COLUMN(H:H),2)+1,IFERROR(SMALL(IF((codetiers=$A430)*(codeart=$C430),tranche,""),COLUMN(H:H)/2*MOD(COLUMN(G:G),2)),""),IFERROR(SMALL(IF((codetiers=$A430)*(codeart=$C430),prixu,""),COLUMN(G:G)/2*MOD(COLUMN(H:H),2)),""))</f>
        <v/>
      </c>
      <c r="O430" s="28" t="str">
        <f t="array" aca="1" ref="O430" ca="1">CHOOSE(MOD(COLUMN(I:I),2)+1,IFERROR(SMALL(IF((codetiers=$A430)*(codeart=$C430),tranche,""),COLUMN(I:I)/2*MOD(COLUMN(H:H),2)),""),IFERROR(SMALL(IF((codetiers=$A430)*(codeart=$C430),prixu,""),COLUMN(H:H)/2*MOD(COLUMN(I:I),2)),""))</f>
        <v/>
      </c>
      <c r="P430" s="28" t="str">
        <f t="array" aca="1" ref="P430" ca="1">CHOOSE(MOD(COLUMN(J:J),2)+1,IFERROR(SMALL(IF((codetiers=$A430)*(codeart=$C430),tranche,""),COLUMN(J:J)/2*MOD(COLUMN(I:I),2)),""),IFERROR(SMALL(IF((codetiers=$A430)*(codeart=$C430),prixu,""),COLUMN(I:I)/2*MOD(COLUMN(J:J),2)),""))</f>
        <v/>
      </c>
      <c r="Q430" s="28" t="str">
        <f t="array" aca="1" ref="Q430" ca="1">CHOOSE(MOD(COLUMN(K:K),2)+1,IFERROR(SMALL(IF((codetiers=$A430)*(codeart=$C430),tranche,""),COLUMN(K:K)/2*MOD(COLUMN(J:J),2)),""),IFERROR(SMALL(IF((codetiers=$A430)*(codeart=$C430),prixu,""),COLUMN(J:J)/2*MOD(COLUMN(K:K),2)),""))</f>
        <v/>
      </c>
      <c r="R430" s="28" t="str">
        <f t="array" aca="1" ref="R430" ca="1">CHOOSE(MOD(COLUMN(L:L),2)+1,IFERROR(SMALL(IF((codetiers=$A430)*(codeart=$C430),tranche,""),COLUMN(L:L)/2*MOD(COLUMN(K:K),2)),""),IFERROR(SMALL(IF((codetiers=$A430)*(codeart=$C430),prixu,""),COLUMN(K:K)/2*MOD(COLUMN(L:L),2)),""))</f>
        <v/>
      </c>
      <c r="S430" s="28" t="str">
        <f t="array" aca="1" ref="S430" ca="1">CHOOSE(MOD(COLUMN(M:M),2)+1,IFERROR(SMALL(IF((codetiers=$A430)*(codeart=$C430),tranche,""),COLUMN(M:M)/2*MOD(COLUMN(L:L),2)),""),IFERROR(SMALL(IF((codetiers=$A430)*(codeart=$C430),prixu,""),COLUMN(L:L)/2*MOD(COLUMN(M:M),2)),""))</f>
        <v/>
      </c>
    </row>
    <row r="431" spans="1:19">
      <c r="A431" s="26" t="e">
        <f ca="1">INDEX(codetiers,SMALL(colindex,ROW(A430)))</f>
        <v>#NUM!</v>
      </c>
      <c r="B431" s="26" t="e">
        <f ca="1">VLOOKUP($A431,infos,COLUMN(B:B),0)</f>
        <v>#NUM!</v>
      </c>
      <c r="C431" s="26" t="e">
        <f ca="1">INDEX(codeart,SMALL(colindex,ROW(A430)))</f>
        <v>#NUM!</v>
      </c>
      <c r="D431" s="26" t="e">
        <f ca="1">INDEX(infos,SMALL(colindex,ROW(A430)),COLUMN(D:D))</f>
        <v>#NUM!</v>
      </c>
      <c r="E431" s="26" t="e">
        <f ca="1">INDEX(infos,SMALL(colindex,ROW($A430)),COLUMN(E:E))</f>
        <v>#NUM!</v>
      </c>
      <c r="F431" s="26" t="e">
        <f ca="1">INDEX(infos,SMALL(colindex,ROW($A430)),COLUMN(F:F))</f>
        <v>#NUM!</v>
      </c>
      <c r="G431" s="26" t="e">
        <f ca="1">INDEX(infos,SMALL(colindex,ROW($A430)),COLUMN(G:G))</f>
        <v>#NUM!</v>
      </c>
      <c r="H431" s="28" t="str">
        <f t="array" aca="1" ref="H431" ca="1">CHOOSE(MOD(COLUMN(B:B),2)+1,IFERROR(SMALL(IF((codetiers=$A431)*(codeart=$C431),tranche,""),COLUMN(B:B)/2*MOD(COLUMN(A:A),2)),""),IFERROR(SMALL(IF((codetiers=$A431)*(codeart=$C431),prixu,""),COLUMN(A:A)/2*MOD(COLUMN(B:B),2)),""))</f>
        <v/>
      </c>
      <c r="I431" s="28" t="str">
        <f t="array" aca="1" ref="I431" ca="1">CHOOSE(MOD(COLUMN(C:C),2)+1,IFERROR(SMALL(IF((codetiers=$A431)*(codeart=$C431),tranche,""),COLUMN(C:C)/2*MOD(COLUMN(B:B),2)),""),IFERROR(SMALL(IF((codetiers=$A431)*(codeart=$C431),prixu,""),COLUMN(B:B)/2*MOD(COLUMN(C:C),2)),""))</f>
        <v/>
      </c>
      <c r="J431" s="28" t="str">
        <f t="array" aca="1" ref="J431" ca="1">CHOOSE(MOD(COLUMN(D:D),2)+1,IFERROR(SMALL(IF((codetiers=$A431)*(codeart=$C431),tranche,""),COLUMN(D:D)/2*MOD(COLUMN(C:C),2)),""),IFERROR(SMALL(IF((codetiers=$A431)*(codeart=$C431),prixu,""),COLUMN(C:C)/2*MOD(COLUMN(D:D),2)),""))</f>
        <v/>
      </c>
      <c r="K431" s="28" t="str">
        <f t="array" aca="1" ref="K431" ca="1">CHOOSE(MOD(COLUMN(E:E),2)+1,IFERROR(SMALL(IF((codetiers=$A431)*(codeart=$C431),tranche,""),COLUMN(E:E)/2*MOD(COLUMN(D:D),2)),""),IFERROR(SMALL(IF((codetiers=$A431)*(codeart=$C431),prixu,""),COLUMN(D:D)/2*MOD(COLUMN(E:E),2)),""))</f>
        <v/>
      </c>
      <c r="L431" s="28" t="str">
        <f t="array" aca="1" ref="L431" ca="1">CHOOSE(MOD(COLUMN(F:F),2)+1,IFERROR(SMALL(IF((codetiers=$A431)*(codeart=$C431),tranche,""),COLUMN(F:F)/2*MOD(COLUMN(E:E),2)),""),IFERROR(SMALL(IF((codetiers=$A431)*(codeart=$C431),prixu,""),COLUMN(E:E)/2*MOD(COLUMN(F:F),2)),""))</f>
        <v/>
      </c>
      <c r="M431" s="28" t="str">
        <f t="array" aca="1" ref="M431" ca="1">CHOOSE(MOD(COLUMN(G:G),2)+1,IFERROR(SMALL(IF((codetiers=$A431)*(codeart=$C431),tranche,""),COLUMN(G:G)/2*MOD(COLUMN(F:F),2)),""),IFERROR(SMALL(IF((codetiers=$A431)*(codeart=$C431),prixu,""),COLUMN(F:F)/2*MOD(COLUMN(G:G),2)),""))</f>
        <v/>
      </c>
      <c r="N431" s="28" t="str">
        <f t="array" aca="1" ref="N431" ca="1">CHOOSE(MOD(COLUMN(H:H),2)+1,IFERROR(SMALL(IF((codetiers=$A431)*(codeart=$C431),tranche,""),COLUMN(H:H)/2*MOD(COLUMN(G:G),2)),""),IFERROR(SMALL(IF((codetiers=$A431)*(codeart=$C431),prixu,""),COLUMN(G:G)/2*MOD(COLUMN(H:H),2)),""))</f>
        <v/>
      </c>
      <c r="O431" s="28" t="str">
        <f t="array" aca="1" ref="O431" ca="1">CHOOSE(MOD(COLUMN(I:I),2)+1,IFERROR(SMALL(IF((codetiers=$A431)*(codeart=$C431),tranche,""),COLUMN(I:I)/2*MOD(COLUMN(H:H),2)),""),IFERROR(SMALL(IF((codetiers=$A431)*(codeart=$C431),prixu,""),COLUMN(H:H)/2*MOD(COLUMN(I:I),2)),""))</f>
        <v/>
      </c>
      <c r="P431" s="28" t="str">
        <f t="array" aca="1" ref="P431" ca="1">CHOOSE(MOD(COLUMN(J:J),2)+1,IFERROR(SMALL(IF((codetiers=$A431)*(codeart=$C431),tranche,""),COLUMN(J:J)/2*MOD(COLUMN(I:I),2)),""),IFERROR(SMALL(IF((codetiers=$A431)*(codeart=$C431),prixu,""),COLUMN(I:I)/2*MOD(COLUMN(J:J),2)),""))</f>
        <v/>
      </c>
      <c r="Q431" s="28" t="str">
        <f t="array" aca="1" ref="Q431" ca="1">CHOOSE(MOD(COLUMN(K:K),2)+1,IFERROR(SMALL(IF((codetiers=$A431)*(codeart=$C431),tranche,""),COLUMN(K:K)/2*MOD(COLUMN(J:J),2)),""),IFERROR(SMALL(IF((codetiers=$A431)*(codeart=$C431),prixu,""),COLUMN(J:J)/2*MOD(COLUMN(K:K),2)),""))</f>
        <v/>
      </c>
      <c r="R431" s="28" t="str">
        <f t="array" aca="1" ref="R431" ca="1">CHOOSE(MOD(COLUMN(L:L),2)+1,IFERROR(SMALL(IF((codetiers=$A431)*(codeart=$C431),tranche,""),COLUMN(L:L)/2*MOD(COLUMN(K:K),2)),""),IFERROR(SMALL(IF((codetiers=$A431)*(codeart=$C431),prixu,""),COLUMN(K:K)/2*MOD(COLUMN(L:L),2)),""))</f>
        <v/>
      </c>
      <c r="S431" s="28" t="str">
        <f t="array" aca="1" ref="S431" ca="1">CHOOSE(MOD(COLUMN(M:M),2)+1,IFERROR(SMALL(IF((codetiers=$A431)*(codeart=$C431),tranche,""),COLUMN(M:M)/2*MOD(COLUMN(L:L),2)),""),IFERROR(SMALL(IF((codetiers=$A431)*(codeart=$C431),prixu,""),COLUMN(L:L)/2*MOD(COLUMN(M:M),2)),""))</f>
        <v/>
      </c>
    </row>
    <row r="432" spans="1:19">
      <c r="A432" s="26" t="e">
        <f ca="1">INDEX(codetiers,SMALL(colindex,ROW(A431)))</f>
        <v>#NUM!</v>
      </c>
      <c r="B432" s="26" t="e">
        <f ca="1">VLOOKUP($A432,infos,COLUMN(B:B),0)</f>
        <v>#NUM!</v>
      </c>
      <c r="C432" s="26" t="e">
        <f ca="1">INDEX(codeart,SMALL(colindex,ROW(A431)))</f>
        <v>#NUM!</v>
      </c>
      <c r="D432" s="26" t="e">
        <f ca="1">INDEX(infos,SMALL(colindex,ROW(A431)),COLUMN(D:D))</f>
        <v>#NUM!</v>
      </c>
      <c r="E432" s="26" t="e">
        <f ca="1">INDEX(infos,SMALL(colindex,ROW($A431)),COLUMN(E:E))</f>
        <v>#NUM!</v>
      </c>
      <c r="F432" s="26" t="e">
        <f ca="1">INDEX(infos,SMALL(colindex,ROW($A431)),COLUMN(F:F))</f>
        <v>#NUM!</v>
      </c>
      <c r="G432" s="26" t="e">
        <f ca="1">INDEX(infos,SMALL(colindex,ROW($A431)),COLUMN(G:G))</f>
        <v>#NUM!</v>
      </c>
      <c r="H432" s="28" t="str">
        <f t="array" aca="1" ref="H432" ca="1">CHOOSE(MOD(COLUMN(B:B),2)+1,IFERROR(SMALL(IF((codetiers=$A432)*(codeart=$C432),tranche,""),COLUMN(B:B)/2*MOD(COLUMN(A:A),2)),""),IFERROR(SMALL(IF((codetiers=$A432)*(codeart=$C432),prixu,""),COLUMN(A:A)/2*MOD(COLUMN(B:B),2)),""))</f>
        <v/>
      </c>
      <c r="I432" s="28" t="str">
        <f t="array" aca="1" ref="I432" ca="1">CHOOSE(MOD(COLUMN(C:C),2)+1,IFERROR(SMALL(IF((codetiers=$A432)*(codeart=$C432),tranche,""),COLUMN(C:C)/2*MOD(COLUMN(B:B),2)),""),IFERROR(SMALL(IF((codetiers=$A432)*(codeart=$C432),prixu,""),COLUMN(B:B)/2*MOD(COLUMN(C:C),2)),""))</f>
        <v/>
      </c>
      <c r="J432" s="28" t="str">
        <f t="array" aca="1" ref="J432" ca="1">CHOOSE(MOD(COLUMN(D:D),2)+1,IFERROR(SMALL(IF((codetiers=$A432)*(codeart=$C432),tranche,""),COLUMN(D:D)/2*MOD(COLUMN(C:C),2)),""),IFERROR(SMALL(IF((codetiers=$A432)*(codeart=$C432),prixu,""),COLUMN(C:C)/2*MOD(COLUMN(D:D),2)),""))</f>
        <v/>
      </c>
      <c r="K432" s="28" t="str">
        <f t="array" aca="1" ref="K432" ca="1">CHOOSE(MOD(COLUMN(E:E),2)+1,IFERROR(SMALL(IF((codetiers=$A432)*(codeart=$C432),tranche,""),COLUMN(E:E)/2*MOD(COLUMN(D:D),2)),""),IFERROR(SMALL(IF((codetiers=$A432)*(codeart=$C432),prixu,""),COLUMN(D:D)/2*MOD(COLUMN(E:E),2)),""))</f>
        <v/>
      </c>
      <c r="L432" s="28" t="str">
        <f t="array" aca="1" ref="L432" ca="1">CHOOSE(MOD(COLUMN(F:F),2)+1,IFERROR(SMALL(IF((codetiers=$A432)*(codeart=$C432),tranche,""),COLUMN(F:F)/2*MOD(COLUMN(E:E),2)),""),IFERROR(SMALL(IF((codetiers=$A432)*(codeart=$C432),prixu,""),COLUMN(E:E)/2*MOD(COLUMN(F:F),2)),""))</f>
        <v/>
      </c>
      <c r="M432" s="28" t="str">
        <f t="array" aca="1" ref="M432" ca="1">CHOOSE(MOD(COLUMN(G:G),2)+1,IFERROR(SMALL(IF((codetiers=$A432)*(codeart=$C432),tranche,""),COLUMN(G:G)/2*MOD(COLUMN(F:F),2)),""),IFERROR(SMALL(IF((codetiers=$A432)*(codeart=$C432),prixu,""),COLUMN(F:F)/2*MOD(COLUMN(G:G),2)),""))</f>
        <v/>
      </c>
      <c r="N432" s="28" t="str">
        <f t="array" aca="1" ref="N432" ca="1">CHOOSE(MOD(COLUMN(H:H),2)+1,IFERROR(SMALL(IF((codetiers=$A432)*(codeart=$C432),tranche,""),COLUMN(H:H)/2*MOD(COLUMN(G:G),2)),""),IFERROR(SMALL(IF((codetiers=$A432)*(codeart=$C432),prixu,""),COLUMN(G:G)/2*MOD(COLUMN(H:H),2)),""))</f>
        <v/>
      </c>
      <c r="O432" s="28" t="str">
        <f t="array" aca="1" ref="O432" ca="1">CHOOSE(MOD(COLUMN(I:I),2)+1,IFERROR(SMALL(IF((codetiers=$A432)*(codeart=$C432),tranche,""),COLUMN(I:I)/2*MOD(COLUMN(H:H),2)),""),IFERROR(SMALL(IF((codetiers=$A432)*(codeart=$C432),prixu,""),COLUMN(H:H)/2*MOD(COLUMN(I:I),2)),""))</f>
        <v/>
      </c>
      <c r="P432" s="28" t="str">
        <f t="array" aca="1" ref="P432" ca="1">CHOOSE(MOD(COLUMN(J:J),2)+1,IFERROR(SMALL(IF((codetiers=$A432)*(codeart=$C432),tranche,""),COLUMN(J:J)/2*MOD(COLUMN(I:I),2)),""),IFERROR(SMALL(IF((codetiers=$A432)*(codeart=$C432),prixu,""),COLUMN(I:I)/2*MOD(COLUMN(J:J),2)),""))</f>
        <v/>
      </c>
      <c r="Q432" s="28" t="str">
        <f t="array" aca="1" ref="Q432" ca="1">CHOOSE(MOD(COLUMN(K:K),2)+1,IFERROR(SMALL(IF((codetiers=$A432)*(codeart=$C432),tranche,""),COLUMN(K:K)/2*MOD(COLUMN(J:J),2)),""),IFERROR(SMALL(IF((codetiers=$A432)*(codeart=$C432),prixu,""),COLUMN(J:J)/2*MOD(COLUMN(K:K),2)),""))</f>
        <v/>
      </c>
      <c r="R432" s="28" t="str">
        <f t="array" aca="1" ref="R432" ca="1">CHOOSE(MOD(COLUMN(L:L),2)+1,IFERROR(SMALL(IF((codetiers=$A432)*(codeart=$C432),tranche,""),COLUMN(L:L)/2*MOD(COLUMN(K:K),2)),""),IFERROR(SMALL(IF((codetiers=$A432)*(codeart=$C432),prixu,""),COLUMN(K:K)/2*MOD(COLUMN(L:L),2)),""))</f>
        <v/>
      </c>
      <c r="S432" s="28" t="str">
        <f t="array" aca="1" ref="S432" ca="1">CHOOSE(MOD(COLUMN(M:M),2)+1,IFERROR(SMALL(IF((codetiers=$A432)*(codeart=$C432),tranche,""),COLUMN(M:M)/2*MOD(COLUMN(L:L),2)),""),IFERROR(SMALL(IF((codetiers=$A432)*(codeart=$C432),prixu,""),COLUMN(L:L)/2*MOD(COLUMN(M:M),2)),""))</f>
        <v/>
      </c>
    </row>
    <row r="433" spans="1:19">
      <c r="A433" s="26" t="e">
        <f ca="1">INDEX(codetiers,SMALL(colindex,ROW(A432)))</f>
        <v>#NUM!</v>
      </c>
      <c r="B433" s="26" t="e">
        <f ca="1">VLOOKUP($A433,infos,COLUMN(B:B),0)</f>
        <v>#NUM!</v>
      </c>
      <c r="C433" s="26" t="e">
        <f ca="1">INDEX(codeart,SMALL(colindex,ROW(A432)))</f>
        <v>#NUM!</v>
      </c>
      <c r="D433" s="26" t="e">
        <f ca="1">INDEX(infos,SMALL(colindex,ROW(A432)),COLUMN(D:D))</f>
        <v>#NUM!</v>
      </c>
      <c r="E433" s="26" t="e">
        <f ca="1">INDEX(infos,SMALL(colindex,ROW($A432)),COLUMN(E:E))</f>
        <v>#NUM!</v>
      </c>
      <c r="F433" s="26" t="e">
        <f ca="1">INDEX(infos,SMALL(colindex,ROW($A432)),COLUMN(F:F))</f>
        <v>#NUM!</v>
      </c>
      <c r="G433" s="26" t="e">
        <f ca="1">INDEX(infos,SMALL(colindex,ROW($A432)),COLUMN(G:G))</f>
        <v>#NUM!</v>
      </c>
      <c r="H433" s="28" t="str">
        <f t="array" aca="1" ref="H433" ca="1">CHOOSE(MOD(COLUMN(B:B),2)+1,IFERROR(SMALL(IF((codetiers=$A433)*(codeart=$C433),tranche,""),COLUMN(B:B)/2*MOD(COLUMN(A:A),2)),""),IFERROR(SMALL(IF((codetiers=$A433)*(codeart=$C433),prixu,""),COLUMN(A:A)/2*MOD(COLUMN(B:B),2)),""))</f>
        <v/>
      </c>
      <c r="I433" s="28" t="str">
        <f t="array" aca="1" ref="I433" ca="1">CHOOSE(MOD(COLUMN(C:C),2)+1,IFERROR(SMALL(IF((codetiers=$A433)*(codeart=$C433),tranche,""),COLUMN(C:C)/2*MOD(COLUMN(B:B),2)),""),IFERROR(SMALL(IF((codetiers=$A433)*(codeart=$C433),prixu,""),COLUMN(B:B)/2*MOD(COLUMN(C:C),2)),""))</f>
        <v/>
      </c>
      <c r="J433" s="28" t="str">
        <f t="array" aca="1" ref="J433" ca="1">CHOOSE(MOD(COLUMN(D:D),2)+1,IFERROR(SMALL(IF((codetiers=$A433)*(codeart=$C433),tranche,""),COLUMN(D:D)/2*MOD(COLUMN(C:C),2)),""),IFERROR(SMALL(IF((codetiers=$A433)*(codeart=$C433),prixu,""),COLUMN(C:C)/2*MOD(COLUMN(D:D),2)),""))</f>
        <v/>
      </c>
      <c r="K433" s="28" t="str">
        <f t="array" aca="1" ref="K433" ca="1">CHOOSE(MOD(COLUMN(E:E),2)+1,IFERROR(SMALL(IF((codetiers=$A433)*(codeart=$C433),tranche,""),COLUMN(E:E)/2*MOD(COLUMN(D:D),2)),""),IFERROR(SMALL(IF((codetiers=$A433)*(codeart=$C433),prixu,""),COLUMN(D:D)/2*MOD(COLUMN(E:E),2)),""))</f>
        <v/>
      </c>
      <c r="L433" s="28" t="str">
        <f t="array" aca="1" ref="L433" ca="1">CHOOSE(MOD(COLUMN(F:F),2)+1,IFERROR(SMALL(IF((codetiers=$A433)*(codeart=$C433),tranche,""),COLUMN(F:F)/2*MOD(COLUMN(E:E),2)),""),IFERROR(SMALL(IF((codetiers=$A433)*(codeart=$C433),prixu,""),COLUMN(E:E)/2*MOD(COLUMN(F:F),2)),""))</f>
        <v/>
      </c>
      <c r="M433" s="28" t="str">
        <f t="array" aca="1" ref="M433" ca="1">CHOOSE(MOD(COLUMN(G:G),2)+1,IFERROR(SMALL(IF((codetiers=$A433)*(codeart=$C433),tranche,""),COLUMN(G:G)/2*MOD(COLUMN(F:F),2)),""),IFERROR(SMALL(IF((codetiers=$A433)*(codeart=$C433),prixu,""),COLUMN(F:F)/2*MOD(COLUMN(G:G),2)),""))</f>
        <v/>
      </c>
      <c r="N433" s="28" t="str">
        <f t="array" aca="1" ref="N433" ca="1">CHOOSE(MOD(COLUMN(H:H),2)+1,IFERROR(SMALL(IF((codetiers=$A433)*(codeart=$C433),tranche,""),COLUMN(H:H)/2*MOD(COLUMN(G:G),2)),""),IFERROR(SMALL(IF((codetiers=$A433)*(codeart=$C433),prixu,""),COLUMN(G:G)/2*MOD(COLUMN(H:H),2)),""))</f>
        <v/>
      </c>
      <c r="O433" s="28" t="str">
        <f t="array" aca="1" ref="O433" ca="1">CHOOSE(MOD(COLUMN(I:I),2)+1,IFERROR(SMALL(IF((codetiers=$A433)*(codeart=$C433),tranche,""),COLUMN(I:I)/2*MOD(COLUMN(H:H),2)),""),IFERROR(SMALL(IF((codetiers=$A433)*(codeart=$C433),prixu,""),COLUMN(H:H)/2*MOD(COLUMN(I:I),2)),""))</f>
        <v/>
      </c>
      <c r="P433" s="28" t="str">
        <f t="array" aca="1" ref="P433" ca="1">CHOOSE(MOD(COLUMN(J:J),2)+1,IFERROR(SMALL(IF((codetiers=$A433)*(codeart=$C433),tranche,""),COLUMN(J:J)/2*MOD(COLUMN(I:I),2)),""),IFERROR(SMALL(IF((codetiers=$A433)*(codeart=$C433),prixu,""),COLUMN(I:I)/2*MOD(COLUMN(J:J),2)),""))</f>
        <v/>
      </c>
      <c r="Q433" s="28" t="str">
        <f t="array" aca="1" ref="Q433" ca="1">CHOOSE(MOD(COLUMN(K:K),2)+1,IFERROR(SMALL(IF((codetiers=$A433)*(codeart=$C433),tranche,""),COLUMN(K:K)/2*MOD(COLUMN(J:J),2)),""),IFERROR(SMALL(IF((codetiers=$A433)*(codeart=$C433),prixu,""),COLUMN(J:J)/2*MOD(COLUMN(K:K),2)),""))</f>
        <v/>
      </c>
      <c r="R433" s="28" t="str">
        <f t="array" aca="1" ref="R433" ca="1">CHOOSE(MOD(COLUMN(L:L),2)+1,IFERROR(SMALL(IF((codetiers=$A433)*(codeart=$C433),tranche,""),COLUMN(L:L)/2*MOD(COLUMN(K:K),2)),""),IFERROR(SMALL(IF((codetiers=$A433)*(codeart=$C433),prixu,""),COLUMN(K:K)/2*MOD(COLUMN(L:L),2)),""))</f>
        <v/>
      </c>
      <c r="S433" s="28" t="str">
        <f t="array" aca="1" ref="S433" ca="1">CHOOSE(MOD(COLUMN(M:M),2)+1,IFERROR(SMALL(IF((codetiers=$A433)*(codeart=$C433),tranche,""),COLUMN(M:M)/2*MOD(COLUMN(L:L),2)),""),IFERROR(SMALL(IF((codetiers=$A433)*(codeart=$C433),prixu,""),COLUMN(L:L)/2*MOD(COLUMN(M:M),2)),""))</f>
        <v/>
      </c>
    </row>
    <row r="434" spans="1:19">
      <c r="A434" s="26" t="e">
        <f ca="1">INDEX(codetiers,SMALL(colindex,ROW(A433)))</f>
        <v>#NUM!</v>
      </c>
      <c r="B434" s="26" t="e">
        <f ca="1">VLOOKUP($A434,infos,COLUMN(B:B),0)</f>
        <v>#NUM!</v>
      </c>
      <c r="C434" s="26" t="e">
        <f ca="1">INDEX(codeart,SMALL(colindex,ROW(A433)))</f>
        <v>#NUM!</v>
      </c>
      <c r="D434" s="26" t="e">
        <f ca="1">INDEX(infos,SMALL(colindex,ROW(A433)),COLUMN(D:D))</f>
        <v>#NUM!</v>
      </c>
      <c r="E434" s="26" t="e">
        <f ca="1">INDEX(infos,SMALL(colindex,ROW($A433)),COLUMN(E:E))</f>
        <v>#NUM!</v>
      </c>
      <c r="F434" s="26" t="e">
        <f ca="1">INDEX(infos,SMALL(colindex,ROW($A433)),COLUMN(F:F))</f>
        <v>#NUM!</v>
      </c>
      <c r="G434" s="26" t="e">
        <f ca="1">INDEX(infos,SMALL(colindex,ROW($A433)),COLUMN(G:G))</f>
        <v>#NUM!</v>
      </c>
      <c r="H434" s="28" t="str">
        <f t="array" aca="1" ref="H434" ca="1">CHOOSE(MOD(COLUMN(B:B),2)+1,IFERROR(SMALL(IF((codetiers=$A434)*(codeart=$C434),tranche,""),COLUMN(B:B)/2*MOD(COLUMN(A:A),2)),""),IFERROR(SMALL(IF((codetiers=$A434)*(codeart=$C434),prixu,""),COLUMN(A:A)/2*MOD(COLUMN(B:B),2)),""))</f>
        <v/>
      </c>
      <c r="I434" s="28" t="str">
        <f t="array" aca="1" ref="I434" ca="1">CHOOSE(MOD(COLUMN(C:C),2)+1,IFERROR(SMALL(IF((codetiers=$A434)*(codeart=$C434),tranche,""),COLUMN(C:C)/2*MOD(COLUMN(B:B),2)),""),IFERROR(SMALL(IF((codetiers=$A434)*(codeart=$C434),prixu,""),COLUMN(B:B)/2*MOD(COLUMN(C:C),2)),""))</f>
        <v/>
      </c>
      <c r="J434" s="28" t="str">
        <f t="array" aca="1" ref="J434" ca="1">CHOOSE(MOD(COLUMN(D:D),2)+1,IFERROR(SMALL(IF((codetiers=$A434)*(codeart=$C434),tranche,""),COLUMN(D:D)/2*MOD(COLUMN(C:C),2)),""),IFERROR(SMALL(IF((codetiers=$A434)*(codeart=$C434),prixu,""),COLUMN(C:C)/2*MOD(COLUMN(D:D),2)),""))</f>
        <v/>
      </c>
      <c r="K434" s="28" t="str">
        <f t="array" aca="1" ref="K434" ca="1">CHOOSE(MOD(COLUMN(E:E),2)+1,IFERROR(SMALL(IF((codetiers=$A434)*(codeart=$C434),tranche,""),COLUMN(E:E)/2*MOD(COLUMN(D:D),2)),""),IFERROR(SMALL(IF((codetiers=$A434)*(codeart=$C434),prixu,""),COLUMN(D:D)/2*MOD(COLUMN(E:E),2)),""))</f>
        <v/>
      </c>
      <c r="L434" s="28" t="str">
        <f t="array" aca="1" ref="L434" ca="1">CHOOSE(MOD(COLUMN(F:F),2)+1,IFERROR(SMALL(IF((codetiers=$A434)*(codeart=$C434),tranche,""),COLUMN(F:F)/2*MOD(COLUMN(E:E),2)),""),IFERROR(SMALL(IF((codetiers=$A434)*(codeart=$C434),prixu,""),COLUMN(E:E)/2*MOD(COLUMN(F:F),2)),""))</f>
        <v/>
      </c>
      <c r="M434" s="28" t="str">
        <f t="array" aca="1" ref="M434" ca="1">CHOOSE(MOD(COLUMN(G:G),2)+1,IFERROR(SMALL(IF((codetiers=$A434)*(codeart=$C434),tranche,""),COLUMN(G:G)/2*MOD(COLUMN(F:F),2)),""),IFERROR(SMALL(IF((codetiers=$A434)*(codeart=$C434),prixu,""),COLUMN(F:F)/2*MOD(COLUMN(G:G),2)),""))</f>
        <v/>
      </c>
      <c r="N434" s="28" t="str">
        <f t="array" aca="1" ref="N434" ca="1">CHOOSE(MOD(COLUMN(H:H),2)+1,IFERROR(SMALL(IF((codetiers=$A434)*(codeart=$C434),tranche,""),COLUMN(H:H)/2*MOD(COLUMN(G:G),2)),""),IFERROR(SMALL(IF((codetiers=$A434)*(codeart=$C434),prixu,""),COLUMN(G:G)/2*MOD(COLUMN(H:H),2)),""))</f>
        <v/>
      </c>
      <c r="O434" s="28" t="str">
        <f t="array" aca="1" ref="O434" ca="1">CHOOSE(MOD(COLUMN(I:I),2)+1,IFERROR(SMALL(IF((codetiers=$A434)*(codeart=$C434),tranche,""),COLUMN(I:I)/2*MOD(COLUMN(H:H),2)),""),IFERROR(SMALL(IF((codetiers=$A434)*(codeart=$C434),prixu,""),COLUMN(H:H)/2*MOD(COLUMN(I:I),2)),""))</f>
        <v/>
      </c>
      <c r="P434" s="28" t="str">
        <f t="array" aca="1" ref="P434" ca="1">CHOOSE(MOD(COLUMN(J:J),2)+1,IFERROR(SMALL(IF((codetiers=$A434)*(codeart=$C434),tranche,""),COLUMN(J:J)/2*MOD(COLUMN(I:I),2)),""),IFERROR(SMALL(IF((codetiers=$A434)*(codeart=$C434),prixu,""),COLUMN(I:I)/2*MOD(COLUMN(J:J),2)),""))</f>
        <v/>
      </c>
      <c r="Q434" s="28" t="str">
        <f t="array" aca="1" ref="Q434" ca="1">CHOOSE(MOD(COLUMN(K:K),2)+1,IFERROR(SMALL(IF((codetiers=$A434)*(codeart=$C434),tranche,""),COLUMN(K:K)/2*MOD(COLUMN(J:J),2)),""),IFERROR(SMALL(IF((codetiers=$A434)*(codeart=$C434),prixu,""),COLUMN(J:J)/2*MOD(COLUMN(K:K),2)),""))</f>
        <v/>
      </c>
      <c r="R434" s="28" t="str">
        <f t="array" aca="1" ref="R434" ca="1">CHOOSE(MOD(COLUMN(L:L),2)+1,IFERROR(SMALL(IF((codetiers=$A434)*(codeart=$C434),tranche,""),COLUMN(L:L)/2*MOD(COLUMN(K:K),2)),""),IFERROR(SMALL(IF((codetiers=$A434)*(codeart=$C434),prixu,""),COLUMN(K:K)/2*MOD(COLUMN(L:L),2)),""))</f>
        <v/>
      </c>
      <c r="S434" s="28" t="str">
        <f t="array" aca="1" ref="S434" ca="1">CHOOSE(MOD(COLUMN(M:M),2)+1,IFERROR(SMALL(IF((codetiers=$A434)*(codeart=$C434),tranche,""),COLUMN(M:M)/2*MOD(COLUMN(L:L),2)),""),IFERROR(SMALL(IF((codetiers=$A434)*(codeart=$C434),prixu,""),COLUMN(L:L)/2*MOD(COLUMN(M:M),2)),""))</f>
        <v/>
      </c>
    </row>
    <row r="435" spans="1:19">
      <c r="A435" s="26" t="e">
        <f ca="1">INDEX(codetiers,SMALL(colindex,ROW(A434)))</f>
        <v>#NUM!</v>
      </c>
      <c r="B435" s="26" t="e">
        <f ca="1">VLOOKUP($A435,infos,COLUMN(B:B),0)</f>
        <v>#NUM!</v>
      </c>
      <c r="C435" s="26" t="e">
        <f ca="1">INDEX(codeart,SMALL(colindex,ROW(A434)))</f>
        <v>#NUM!</v>
      </c>
      <c r="D435" s="26" t="e">
        <f ca="1">INDEX(infos,SMALL(colindex,ROW(A434)),COLUMN(D:D))</f>
        <v>#NUM!</v>
      </c>
      <c r="E435" s="26" t="e">
        <f ca="1">INDEX(infos,SMALL(colindex,ROW($A434)),COLUMN(E:E))</f>
        <v>#NUM!</v>
      </c>
      <c r="F435" s="26" t="e">
        <f ca="1">INDEX(infos,SMALL(colindex,ROW($A434)),COLUMN(F:F))</f>
        <v>#NUM!</v>
      </c>
      <c r="G435" s="26" t="e">
        <f ca="1">INDEX(infos,SMALL(colindex,ROW($A434)),COLUMN(G:G))</f>
        <v>#NUM!</v>
      </c>
      <c r="H435" s="28" t="str">
        <f t="array" aca="1" ref="H435" ca="1">CHOOSE(MOD(COLUMN(B:B),2)+1,IFERROR(SMALL(IF((codetiers=$A435)*(codeart=$C435),tranche,""),COLUMN(B:B)/2*MOD(COLUMN(A:A),2)),""),IFERROR(SMALL(IF((codetiers=$A435)*(codeart=$C435),prixu,""),COLUMN(A:A)/2*MOD(COLUMN(B:B),2)),""))</f>
        <v/>
      </c>
      <c r="I435" s="28" t="str">
        <f t="array" aca="1" ref="I435" ca="1">CHOOSE(MOD(COLUMN(C:C),2)+1,IFERROR(SMALL(IF((codetiers=$A435)*(codeart=$C435),tranche,""),COLUMN(C:C)/2*MOD(COLUMN(B:B),2)),""),IFERROR(SMALL(IF((codetiers=$A435)*(codeart=$C435),prixu,""),COLUMN(B:B)/2*MOD(COLUMN(C:C),2)),""))</f>
        <v/>
      </c>
      <c r="J435" s="28" t="str">
        <f t="array" aca="1" ref="J435" ca="1">CHOOSE(MOD(COLUMN(D:D),2)+1,IFERROR(SMALL(IF((codetiers=$A435)*(codeart=$C435),tranche,""),COLUMN(D:D)/2*MOD(COLUMN(C:C),2)),""),IFERROR(SMALL(IF((codetiers=$A435)*(codeart=$C435),prixu,""),COLUMN(C:C)/2*MOD(COLUMN(D:D),2)),""))</f>
        <v/>
      </c>
      <c r="K435" s="28" t="str">
        <f t="array" aca="1" ref="K435" ca="1">CHOOSE(MOD(COLUMN(E:E),2)+1,IFERROR(SMALL(IF((codetiers=$A435)*(codeart=$C435),tranche,""),COLUMN(E:E)/2*MOD(COLUMN(D:D),2)),""),IFERROR(SMALL(IF((codetiers=$A435)*(codeart=$C435),prixu,""),COLUMN(D:D)/2*MOD(COLUMN(E:E),2)),""))</f>
        <v/>
      </c>
      <c r="L435" s="28" t="str">
        <f t="array" aca="1" ref="L435" ca="1">CHOOSE(MOD(COLUMN(F:F),2)+1,IFERROR(SMALL(IF((codetiers=$A435)*(codeart=$C435),tranche,""),COLUMN(F:F)/2*MOD(COLUMN(E:E),2)),""),IFERROR(SMALL(IF((codetiers=$A435)*(codeart=$C435),prixu,""),COLUMN(E:E)/2*MOD(COLUMN(F:F),2)),""))</f>
        <v/>
      </c>
      <c r="M435" s="28" t="str">
        <f t="array" aca="1" ref="M435" ca="1">CHOOSE(MOD(COLUMN(G:G),2)+1,IFERROR(SMALL(IF((codetiers=$A435)*(codeart=$C435),tranche,""),COLUMN(G:G)/2*MOD(COLUMN(F:F),2)),""),IFERROR(SMALL(IF((codetiers=$A435)*(codeart=$C435),prixu,""),COLUMN(F:F)/2*MOD(COLUMN(G:G),2)),""))</f>
        <v/>
      </c>
      <c r="N435" s="28" t="str">
        <f t="array" aca="1" ref="N435" ca="1">CHOOSE(MOD(COLUMN(H:H),2)+1,IFERROR(SMALL(IF((codetiers=$A435)*(codeart=$C435),tranche,""),COLUMN(H:H)/2*MOD(COLUMN(G:G),2)),""),IFERROR(SMALL(IF((codetiers=$A435)*(codeart=$C435),prixu,""),COLUMN(G:G)/2*MOD(COLUMN(H:H),2)),""))</f>
        <v/>
      </c>
      <c r="O435" s="28" t="str">
        <f t="array" aca="1" ref="O435" ca="1">CHOOSE(MOD(COLUMN(I:I),2)+1,IFERROR(SMALL(IF((codetiers=$A435)*(codeart=$C435),tranche,""),COLUMN(I:I)/2*MOD(COLUMN(H:H),2)),""),IFERROR(SMALL(IF((codetiers=$A435)*(codeart=$C435),prixu,""),COLUMN(H:H)/2*MOD(COLUMN(I:I),2)),""))</f>
        <v/>
      </c>
      <c r="P435" s="28" t="str">
        <f t="array" aca="1" ref="P435" ca="1">CHOOSE(MOD(COLUMN(J:J),2)+1,IFERROR(SMALL(IF((codetiers=$A435)*(codeart=$C435),tranche,""),COLUMN(J:J)/2*MOD(COLUMN(I:I),2)),""),IFERROR(SMALL(IF((codetiers=$A435)*(codeart=$C435),prixu,""),COLUMN(I:I)/2*MOD(COLUMN(J:J),2)),""))</f>
        <v/>
      </c>
      <c r="Q435" s="28" t="str">
        <f t="array" aca="1" ref="Q435" ca="1">CHOOSE(MOD(COLUMN(K:K),2)+1,IFERROR(SMALL(IF((codetiers=$A435)*(codeart=$C435),tranche,""),COLUMN(K:K)/2*MOD(COLUMN(J:J),2)),""),IFERROR(SMALL(IF((codetiers=$A435)*(codeart=$C435),prixu,""),COLUMN(J:J)/2*MOD(COLUMN(K:K),2)),""))</f>
        <v/>
      </c>
      <c r="R435" s="28" t="str">
        <f t="array" aca="1" ref="R435" ca="1">CHOOSE(MOD(COLUMN(L:L),2)+1,IFERROR(SMALL(IF((codetiers=$A435)*(codeart=$C435),tranche,""),COLUMN(L:L)/2*MOD(COLUMN(K:K),2)),""),IFERROR(SMALL(IF((codetiers=$A435)*(codeart=$C435),prixu,""),COLUMN(K:K)/2*MOD(COLUMN(L:L),2)),""))</f>
        <v/>
      </c>
      <c r="S435" s="28" t="str">
        <f t="array" aca="1" ref="S435" ca="1">CHOOSE(MOD(COLUMN(M:M),2)+1,IFERROR(SMALL(IF((codetiers=$A435)*(codeart=$C435),tranche,""),COLUMN(M:M)/2*MOD(COLUMN(L:L),2)),""),IFERROR(SMALL(IF((codetiers=$A435)*(codeart=$C435),prixu,""),COLUMN(L:L)/2*MOD(COLUMN(M:M),2)),""))</f>
        <v/>
      </c>
    </row>
    <row r="436" spans="1:19">
      <c r="A436" s="26" t="e">
        <f ca="1">INDEX(codetiers,SMALL(colindex,ROW(A435)))</f>
        <v>#NUM!</v>
      </c>
      <c r="B436" s="26" t="e">
        <f ca="1">VLOOKUP($A436,infos,COLUMN(B:B),0)</f>
        <v>#NUM!</v>
      </c>
      <c r="C436" s="26" t="e">
        <f ca="1">INDEX(codeart,SMALL(colindex,ROW(A435)))</f>
        <v>#NUM!</v>
      </c>
      <c r="D436" s="26" t="e">
        <f ca="1">INDEX(infos,SMALL(colindex,ROW(A435)),COLUMN(D:D))</f>
        <v>#NUM!</v>
      </c>
      <c r="E436" s="26" t="e">
        <f ca="1">INDEX(infos,SMALL(colindex,ROW($A435)),COLUMN(E:E))</f>
        <v>#NUM!</v>
      </c>
      <c r="F436" s="26" t="e">
        <f ca="1">INDEX(infos,SMALL(colindex,ROW($A435)),COLUMN(F:F))</f>
        <v>#NUM!</v>
      </c>
      <c r="G436" s="26" t="e">
        <f ca="1">INDEX(infos,SMALL(colindex,ROW($A435)),COLUMN(G:G))</f>
        <v>#NUM!</v>
      </c>
      <c r="H436" s="28" t="str">
        <f t="array" aca="1" ref="H436" ca="1">CHOOSE(MOD(COLUMN(B:B),2)+1,IFERROR(SMALL(IF((codetiers=$A436)*(codeart=$C436),tranche,""),COLUMN(B:B)/2*MOD(COLUMN(A:A),2)),""),IFERROR(SMALL(IF((codetiers=$A436)*(codeart=$C436),prixu,""),COLUMN(A:A)/2*MOD(COLUMN(B:B),2)),""))</f>
        <v/>
      </c>
      <c r="I436" s="28" t="str">
        <f t="array" aca="1" ref="I436" ca="1">CHOOSE(MOD(COLUMN(C:C),2)+1,IFERROR(SMALL(IF((codetiers=$A436)*(codeart=$C436),tranche,""),COLUMN(C:C)/2*MOD(COLUMN(B:B),2)),""),IFERROR(SMALL(IF((codetiers=$A436)*(codeart=$C436),prixu,""),COLUMN(B:B)/2*MOD(COLUMN(C:C),2)),""))</f>
        <v/>
      </c>
      <c r="J436" s="28" t="str">
        <f t="array" aca="1" ref="J436" ca="1">CHOOSE(MOD(COLUMN(D:D),2)+1,IFERROR(SMALL(IF((codetiers=$A436)*(codeart=$C436),tranche,""),COLUMN(D:D)/2*MOD(COLUMN(C:C),2)),""),IFERROR(SMALL(IF((codetiers=$A436)*(codeart=$C436),prixu,""),COLUMN(C:C)/2*MOD(COLUMN(D:D),2)),""))</f>
        <v/>
      </c>
      <c r="K436" s="28" t="str">
        <f t="array" aca="1" ref="K436" ca="1">CHOOSE(MOD(COLUMN(E:E),2)+1,IFERROR(SMALL(IF((codetiers=$A436)*(codeart=$C436),tranche,""),COLUMN(E:E)/2*MOD(COLUMN(D:D),2)),""),IFERROR(SMALL(IF((codetiers=$A436)*(codeart=$C436),prixu,""),COLUMN(D:D)/2*MOD(COLUMN(E:E),2)),""))</f>
        <v/>
      </c>
      <c r="L436" s="28" t="str">
        <f t="array" aca="1" ref="L436" ca="1">CHOOSE(MOD(COLUMN(F:F),2)+1,IFERROR(SMALL(IF((codetiers=$A436)*(codeart=$C436),tranche,""),COLUMN(F:F)/2*MOD(COLUMN(E:E),2)),""),IFERROR(SMALL(IF((codetiers=$A436)*(codeart=$C436),prixu,""),COLUMN(E:E)/2*MOD(COLUMN(F:F),2)),""))</f>
        <v/>
      </c>
      <c r="M436" s="28" t="str">
        <f t="array" aca="1" ref="M436" ca="1">CHOOSE(MOD(COLUMN(G:G),2)+1,IFERROR(SMALL(IF((codetiers=$A436)*(codeart=$C436),tranche,""),COLUMN(G:G)/2*MOD(COLUMN(F:F),2)),""),IFERROR(SMALL(IF((codetiers=$A436)*(codeart=$C436),prixu,""),COLUMN(F:F)/2*MOD(COLUMN(G:G),2)),""))</f>
        <v/>
      </c>
      <c r="N436" s="28" t="str">
        <f t="array" aca="1" ref="N436" ca="1">CHOOSE(MOD(COLUMN(H:H),2)+1,IFERROR(SMALL(IF((codetiers=$A436)*(codeart=$C436),tranche,""),COLUMN(H:H)/2*MOD(COLUMN(G:G),2)),""),IFERROR(SMALL(IF((codetiers=$A436)*(codeart=$C436),prixu,""),COLUMN(G:G)/2*MOD(COLUMN(H:H),2)),""))</f>
        <v/>
      </c>
      <c r="O436" s="28" t="str">
        <f t="array" aca="1" ref="O436" ca="1">CHOOSE(MOD(COLUMN(I:I),2)+1,IFERROR(SMALL(IF((codetiers=$A436)*(codeart=$C436),tranche,""),COLUMN(I:I)/2*MOD(COLUMN(H:H),2)),""),IFERROR(SMALL(IF((codetiers=$A436)*(codeart=$C436),prixu,""),COLUMN(H:H)/2*MOD(COLUMN(I:I),2)),""))</f>
        <v/>
      </c>
      <c r="P436" s="28" t="str">
        <f t="array" aca="1" ref="P436" ca="1">CHOOSE(MOD(COLUMN(J:J),2)+1,IFERROR(SMALL(IF((codetiers=$A436)*(codeart=$C436),tranche,""),COLUMN(J:J)/2*MOD(COLUMN(I:I),2)),""),IFERROR(SMALL(IF((codetiers=$A436)*(codeart=$C436),prixu,""),COLUMN(I:I)/2*MOD(COLUMN(J:J),2)),""))</f>
        <v/>
      </c>
      <c r="Q436" s="28" t="str">
        <f t="array" aca="1" ref="Q436" ca="1">CHOOSE(MOD(COLUMN(K:K),2)+1,IFERROR(SMALL(IF((codetiers=$A436)*(codeart=$C436),tranche,""),COLUMN(K:K)/2*MOD(COLUMN(J:J),2)),""),IFERROR(SMALL(IF((codetiers=$A436)*(codeart=$C436),prixu,""),COLUMN(J:J)/2*MOD(COLUMN(K:K),2)),""))</f>
        <v/>
      </c>
      <c r="R436" s="28" t="str">
        <f t="array" aca="1" ref="R436" ca="1">CHOOSE(MOD(COLUMN(L:L),2)+1,IFERROR(SMALL(IF((codetiers=$A436)*(codeart=$C436),tranche,""),COLUMN(L:L)/2*MOD(COLUMN(K:K),2)),""),IFERROR(SMALL(IF((codetiers=$A436)*(codeart=$C436),prixu,""),COLUMN(K:K)/2*MOD(COLUMN(L:L),2)),""))</f>
        <v/>
      </c>
      <c r="S436" s="28" t="str">
        <f t="array" aca="1" ref="S436" ca="1">CHOOSE(MOD(COLUMN(M:M),2)+1,IFERROR(SMALL(IF((codetiers=$A436)*(codeart=$C436),tranche,""),COLUMN(M:M)/2*MOD(COLUMN(L:L),2)),""),IFERROR(SMALL(IF((codetiers=$A436)*(codeart=$C436),prixu,""),COLUMN(L:L)/2*MOD(COLUMN(M:M),2)),""))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 OLIVIER</dc:creator>
  <cp:lastModifiedBy>tulipe</cp:lastModifiedBy>
  <dcterms:created xsi:type="dcterms:W3CDTF">2020-03-26T09:21:27Z</dcterms:created>
  <dcterms:modified xsi:type="dcterms:W3CDTF">2020-03-26T13:15:55Z</dcterms:modified>
</cp:coreProperties>
</file>