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10" windowWidth="11720" windowHeight="8850" activeTab="1"/>
  </bookViews>
  <sheets>
    <sheet name="Feuil1" sheetId="1" r:id="rId1"/>
    <sheet name="Feuil2" sheetId="2" r:id="rId2"/>
    <sheet name="Feuil3" sheetId="3" r:id="rId3"/>
  </sheets>
  <definedNames>
    <definedName name="liste1">OFFSET(Feuil2!$A$2,,,COUNTIF(Feuil2!$A:$A,"&gt;&lt;")-1)</definedName>
    <definedName name="liste2">OFFSET(Feuil2!$J$2,,,COUNTIF(Feuil2!$J:$J,"&gt;&lt;"))</definedName>
  </definedNames>
  <calcPr calcId="124519"/>
</workbook>
</file>

<file path=xl/calcChain.xml><?xml version="1.0" encoding="utf-8"?>
<calcChain xmlns="http://schemas.openxmlformats.org/spreadsheetml/2006/main">
  <c r="K3" i="2"/>
  <c r="K4"/>
  <c r="K5"/>
  <c r="K6"/>
  <c r="K7"/>
  <c r="K8"/>
  <c r="K9"/>
  <c r="K10"/>
  <c r="K2"/>
  <c r="B3" l="1"/>
  <c r="C3" s="1" a="1"/>
  <c r="C3" s="1"/>
  <c r="B4"/>
  <c r="C4" s="1" a="1"/>
  <c r="C4" s="1"/>
  <c r="B5"/>
  <c r="C5" s="1" a="1"/>
  <c r="C5" s="1"/>
  <c r="B6"/>
  <c r="C6" s="1" a="1"/>
  <c r="C6" s="1"/>
  <c r="B7"/>
  <c r="C7" s="1" a="1"/>
  <c r="C7" s="1"/>
  <c r="B8"/>
  <c r="C8" s="1" a="1"/>
  <c r="C8" s="1"/>
  <c r="B9"/>
  <c r="C9" s="1" a="1"/>
  <c r="C9" s="1"/>
  <c r="B10"/>
  <c r="C10" s="1" a="1"/>
  <c r="C10" s="1"/>
  <c r="B2"/>
  <c r="C2" s="1" a="1"/>
  <c r="C2" s="1"/>
  <c r="G2" a="1"/>
  <c r="G2" s="1"/>
  <c r="H2" s="1"/>
  <c r="C17" i="1"/>
  <c r="C18"/>
  <c r="C19"/>
  <c r="C20"/>
  <c r="C21"/>
  <c r="C22"/>
  <c r="C23"/>
  <c r="C24"/>
  <c r="C25"/>
  <c r="D25" s="1"/>
  <c r="C26"/>
  <c r="C27"/>
  <c r="C28"/>
  <c r="C16"/>
  <c r="D16" s="1"/>
  <c r="D2"/>
  <c r="D3" s="1"/>
  <c r="B3"/>
  <c r="B4"/>
  <c r="B5"/>
  <c r="B6"/>
  <c r="B7"/>
  <c r="B8"/>
  <c r="B9"/>
  <c r="B10"/>
  <c r="B2"/>
  <c r="E2"/>
  <c r="D21" l="1"/>
  <c r="D17"/>
  <c r="D27"/>
  <c r="D23"/>
  <c r="D19"/>
  <c r="D26"/>
  <c r="D22"/>
  <c r="D18"/>
  <c r="D28"/>
  <c r="D24"/>
  <c r="D20"/>
  <c r="G3" i="2" a="1"/>
  <c r="G3" s="1"/>
  <c r="H3" s="1"/>
  <c r="D4" i="1"/>
  <c r="E4" s="1"/>
  <c r="E3"/>
  <c r="G4" i="2" l="1" a="1"/>
  <c r="G4" s="1"/>
  <c r="H4" s="1"/>
  <c r="D5" i="1"/>
  <c r="E5" s="1"/>
  <c r="G5" i="2" l="1" a="1"/>
  <c r="G5" s="1"/>
  <c r="H5" s="1"/>
  <c r="D6" i="1"/>
  <c r="E6" s="1"/>
  <c r="G6" i="2" l="1" a="1"/>
  <c r="G6" s="1"/>
  <c r="H6" s="1"/>
  <c r="D7" i="1"/>
  <c r="G7" i="2" l="1" a="1"/>
  <c r="G7" s="1"/>
  <c r="H7" s="1"/>
  <c r="E7" i="1"/>
  <c r="D8"/>
  <c r="E8" s="1"/>
  <c r="D9" l="1"/>
  <c r="E9" s="1"/>
  <c r="G8" i="2" a="1"/>
  <c r="G8" s="1"/>
  <c r="G9" s="1" a="1"/>
  <c r="G9" s="1"/>
  <c r="D10" i="1"/>
  <c r="E10" s="1"/>
  <c r="H8" i="2" l="1"/>
  <c r="G10" a="1"/>
  <c r="G10" s="1"/>
  <c r="H10" s="1"/>
  <c r="H9"/>
</calcChain>
</file>

<file path=xl/sharedStrings.xml><?xml version="1.0" encoding="utf-8"?>
<sst xmlns="http://schemas.openxmlformats.org/spreadsheetml/2006/main" count="43" uniqueCount="18">
  <si>
    <t>a</t>
  </si>
  <si>
    <t>b</t>
  </si>
  <si>
    <t>dfgsfd</t>
  </si>
  <si>
    <t>dfgdf</t>
  </si>
  <si>
    <t>dfgdfg</t>
  </si>
  <si>
    <t>c</t>
  </si>
  <si>
    <t>salut</t>
  </si>
  <si>
    <t>bonjour</t>
  </si>
  <si>
    <t>bonsoir</t>
  </si>
  <si>
    <t>liste1</t>
  </si>
  <si>
    <t>tri sans double automatisé</t>
  </si>
  <si>
    <t>tulipe</t>
  </si>
  <si>
    <t>a masquer</t>
  </si>
  <si>
    <t>il faut renomer  ;exemple  liste2</t>
  </si>
  <si>
    <t xml:space="preserve">utiliser ce nom dans la formule </t>
  </si>
  <si>
    <t>la formule est marticielle  et permet de cibler l'equivalence</t>
  </si>
  <si>
    <t>meme si elle n'est pas a la meme position  dans JK</t>
  </si>
  <si>
    <t xml:space="preserve">&lt;&lt;&lt;&lt;equivalence 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</si>
</sst>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2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0" xfId="0" applyFont="1"/>
    <xf numFmtId="164" fontId="0" fillId="0" borderId="0" xfId="0" applyNumberFormat="1"/>
    <xf numFmtId="164" fontId="0" fillId="0" borderId="1" xfId="0" applyNumberFormat="1" applyBorder="1"/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</xdr:colOff>
      <xdr:row>4</xdr:row>
      <xdr:rowOff>76200</xdr:rowOff>
    </xdr:from>
    <xdr:to>
      <xdr:col>5</xdr:col>
      <xdr:colOff>666750</xdr:colOff>
      <xdr:row>5</xdr:row>
      <xdr:rowOff>44450</xdr:rowOff>
    </xdr:to>
    <xdr:cxnSp macro="">
      <xdr:nvCxnSpPr>
        <xdr:cNvPr id="3" name="Connecteur droit avec flèche 2"/>
        <xdr:cNvCxnSpPr/>
      </xdr:nvCxnSpPr>
      <xdr:spPr>
        <a:xfrm flipV="1">
          <a:off x="3860800" y="711200"/>
          <a:ext cx="615950" cy="127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609600</xdr:colOff>
      <xdr:row>10</xdr:row>
      <xdr:rowOff>76200</xdr:rowOff>
    </xdr:from>
    <xdr:to>
      <xdr:col>10</xdr:col>
      <xdr:colOff>609600</xdr:colOff>
      <xdr:row>18</xdr:row>
      <xdr:rowOff>38100</xdr:rowOff>
    </xdr:to>
    <xdr:cxnSp macro="">
      <xdr:nvCxnSpPr>
        <xdr:cNvPr id="5" name="Connecteur droit avec flèche 4"/>
        <xdr:cNvCxnSpPr/>
      </xdr:nvCxnSpPr>
      <xdr:spPr>
        <a:xfrm rot="16200000" flipV="1">
          <a:off x="7219950" y="1898650"/>
          <a:ext cx="1231900" cy="762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6350</xdr:colOff>
      <xdr:row>6</xdr:row>
      <xdr:rowOff>0</xdr:rowOff>
    </xdr:from>
    <xdr:to>
      <xdr:col>13</xdr:col>
      <xdr:colOff>44450</xdr:colOff>
      <xdr:row>19</xdr:row>
      <xdr:rowOff>95250</xdr:rowOff>
    </xdr:to>
    <xdr:cxnSp macro="">
      <xdr:nvCxnSpPr>
        <xdr:cNvPr id="6" name="Connecteur droit avec flèche 5"/>
        <xdr:cNvCxnSpPr/>
      </xdr:nvCxnSpPr>
      <xdr:spPr>
        <a:xfrm rot="16200000" flipV="1">
          <a:off x="8077200" y="1250950"/>
          <a:ext cx="2159000" cy="1562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425450</xdr:colOff>
      <xdr:row>5</xdr:row>
      <xdr:rowOff>0</xdr:rowOff>
    </xdr:from>
    <xdr:to>
      <xdr:col>3</xdr:col>
      <xdr:colOff>304800</xdr:colOff>
      <xdr:row>15</xdr:row>
      <xdr:rowOff>69850</xdr:rowOff>
    </xdr:to>
    <xdr:cxnSp macro="">
      <xdr:nvCxnSpPr>
        <xdr:cNvPr id="8" name="Connecteur droit avec flèche 7"/>
        <xdr:cNvCxnSpPr/>
      </xdr:nvCxnSpPr>
      <xdr:spPr>
        <a:xfrm rot="16200000" flipH="1">
          <a:off x="1435100" y="1301750"/>
          <a:ext cx="1657350" cy="641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8"/>
  <sheetViews>
    <sheetView workbookViewId="0">
      <selection activeCell="E23" sqref="E23"/>
    </sheetView>
  </sheetViews>
  <sheetFormatPr baseColWidth="10" defaultRowHeight="12.5"/>
  <sheetData>
    <row r="2" spans="1:5">
      <c r="B2">
        <f>COUNTIF(A2,"*-*")</f>
        <v>0</v>
      </c>
      <c r="D2" t="str">
        <f>INDEX(A:A,MIN(IF(COUNTIF(D$1:D1,$A$2:$A$1000)=0,ROW($A$2:$A$1000))))&amp;""</f>
        <v/>
      </c>
      <c r="E2" t="str">
        <f>IF(D2="","",SUMPRODUCT((($A$2:$A$10)=D2)*($B$2:$B$10)))</f>
        <v/>
      </c>
    </row>
    <row r="3" spans="1:5">
      <c r="B3">
        <f t="shared" ref="B3:B10" si="0">COUNTIF(A3,"*-*")</f>
        <v>0</v>
      </c>
      <c r="D3" t="str">
        <f>INDEX(A:A,MIN(IF(COUNTIF(D$1:D2,$A$2:$A$1000)=0,ROW($A$2:$A$1000))))&amp;""</f>
        <v/>
      </c>
      <c r="E3" t="str">
        <f t="shared" ref="E3:E10" si="1">IF(D3="","",SUMPRODUCT((($A$2:$A$10)=D3)*($B$2:$B$10)))</f>
        <v/>
      </c>
    </row>
    <row r="4" spans="1:5">
      <c r="B4">
        <f t="shared" si="0"/>
        <v>0</v>
      </c>
      <c r="D4" t="str">
        <f>INDEX(A:A,MIN(IF(COUNTIF(D$1:D3,$A$2:$A$1000)=0,ROW($A$2:$A$1000))))&amp;""</f>
        <v/>
      </c>
      <c r="E4" t="str">
        <f t="shared" si="1"/>
        <v/>
      </c>
    </row>
    <row r="5" spans="1:5">
      <c r="B5">
        <f t="shared" si="0"/>
        <v>0</v>
      </c>
      <c r="D5" t="str">
        <f>INDEX(A:A,MIN(IF(COUNTIF(D$1:D4,$A$2:$A$1000)=0,ROW($A$2:$A$1000))))&amp;""</f>
        <v/>
      </c>
      <c r="E5" t="str">
        <f t="shared" si="1"/>
        <v/>
      </c>
    </row>
    <row r="6" spans="1:5">
      <c r="B6">
        <f t="shared" si="0"/>
        <v>0</v>
      </c>
      <c r="D6" t="str">
        <f>INDEX(A:A,MIN(IF(COUNTIF(D$1:D5,$A$2:$A$1000)=0,ROW($A$2:$A$1000))))&amp;""</f>
        <v/>
      </c>
      <c r="E6" t="str">
        <f t="shared" si="1"/>
        <v/>
      </c>
    </row>
    <row r="7" spans="1:5">
      <c r="B7">
        <f t="shared" si="0"/>
        <v>0</v>
      </c>
      <c r="D7" t="str">
        <f>INDEX(A:A,MIN(IF(COUNTIF(D$1:D6,$A$2:$A$1000)=0,ROW($A$2:$A$1000))))&amp;""</f>
        <v/>
      </c>
      <c r="E7" t="str">
        <f t="shared" si="1"/>
        <v/>
      </c>
    </row>
    <row r="8" spans="1:5">
      <c r="B8">
        <f t="shared" si="0"/>
        <v>0</v>
      </c>
      <c r="D8" t="str">
        <f>INDEX(A:A,MIN(IF(COUNTIF(D$1:D7,$A$2:$A$1000)=0,ROW($A$2:$A$1000))))&amp;""</f>
        <v/>
      </c>
      <c r="E8" t="str">
        <f t="shared" si="1"/>
        <v/>
      </c>
    </row>
    <row r="9" spans="1:5">
      <c r="B9">
        <f t="shared" si="0"/>
        <v>0</v>
      </c>
      <c r="D9" t="str">
        <f>INDEX(A:A,MIN(IF(COUNTIF(D$1:D8,$A$2:$A$1000)=0,ROW($A$2:$A$1000))))&amp;""</f>
        <v/>
      </c>
      <c r="E9" t="str">
        <f t="shared" si="1"/>
        <v/>
      </c>
    </row>
    <row r="10" spans="1:5">
      <c r="B10">
        <f t="shared" si="0"/>
        <v>0</v>
      </c>
      <c r="D10" t="str">
        <f>INDEX(A:A,MIN(IF(COUNTIF(D$1:D9,$A$2:$A$1000)=0,ROW($A$2:$A$1000))))&amp;""</f>
        <v/>
      </c>
      <c r="E10" t="str">
        <f t="shared" si="1"/>
        <v/>
      </c>
    </row>
    <row r="16" spans="1:5">
      <c r="A16" t="s">
        <v>2</v>
      </c>
      <c r="B16" t="s">
        <v>0</v>
      </c>
      <c r="C16" t="str">
        <f>B16</f>
        <v>a</v>
      </c>
      <c r="D16" t="str">
        <f>IF(COUNTIF($C$16:C16,C16)&gt;1,"Doublon","")</f>
        <v/>
      </c>
    </row>
    <row r="17" spans="1:4">
      <c r="A17" t="s">
        <v>3</v>
      </c>
      <c r="B17" t="s">
        <v>0</v>
      </c>
      <c r="C17" t="str">
        <f t="shared" ref="C17:C28" si="2">B17</f>
        <v>a</v>
      </c>
      <c r="D17" t="str">
        <f>IF(COUNTIF($C$16:C17,C17)&gt;1,"Doublon","")</f>
        <v>Doublon</v>
      </c>
    </row>
    <row r="18" spans="1:4">
      <c r="A18" t="s">
        <v>4</v>
      </c>
      <c r="B18" t="s">
        <v>0</v>
      </c>
      <c r="C18" t="str">
        <f t="shared" si="2"/>
        <v>a</v>
      </c>
      <c r="D18" t="str">
        <f>IF(COUNTIF($C$16:C18,C18)&gt;1,"Doublon","")</f>
        <v>Doublon</v>
      </c>
    </row>
    <row r="19" spans="1:4">
      <c r="B19" t="s">
        <v>1</v>
      </c>
      <c r="C19" t="str">
        <f t="shared" si="2"/>
        <v>b</v>
      </c>
      <c r="D19" t="str">
        <f>IF(COUNTIF($C$16:C19,C19)&gt;1,"Doublon","")</f>
        <v/>
      </c>
    </row>
    <row r="20" spans="1:4">
      <c r="B20" t="s">
        <v>1</v>
      </c>
      <c r="C20" t="str">
        <f t="shared" si="2"/>
        <v>b</v>
      </c>
      <c r="D20" t="str">
        <f>IF(COUNTIF($C$16:C20,C20)&gt;1,"Doublon","")</f>
        <v>Doublon</v>
      </c>
    </row>
    <row r="21" spans="1:4">
      <c r="B21" t="s">
        <v>1</v>
      </c>
      <c r="C21" t="str">
        <f t="shared" si="2"/>
        <v>b</v>
      </c>
      <c r="D21" t="str">
        <f>IF(COUNTIF($C$16:C21,C21)&gt;1,"Doublon","")</f>
        <v>Doublon</v>
      </c>
    </row>
    <row r="22" spans="1:4">
      <c r="B22" t="s">
        <v>1</v>
      </c>
      <c r="C22" t="str">
        <f t="shared" si="2"/>
        <v>b</v>
      </c>
      <c r="D22" t="str">
        <f>IF(COUNTIF($C$16:C22,C22)&gt;1,"Doublon","")</f>
        <v>Doublon</v>
      </c>
    </row>
    <row r="23" spans="1:4">
      <c r="B23" t="s">
        <v>1</v>
      </c>
      <c r="C23" t="str">
        <f t="shared" si="2"/>
        <v>b</v>
      </c>
      <c r="D23" t="str">
        <f>IF(COUNTIF($C$16:C23,C23)&gt;1,"Doublon","")</f>
        <v>Doublon</v>
      </c>
    </row>
    <row r="24" spans="1:4">
      <c r="B24" t="s">
        <v>5</v>
      </c>
      <c r="C24" t="str">
        <f t="shared" si="2"/>
        <v>c</v>
      </c>
      <c r="D24" t="str">
        <f>IF(COUNTIF($C$16:C24,C24)&gt;1,"Doublon","")</f>
        <v/>
      </c>
    </row>
    <row r="25" spans="1:4">
      <c r="B25" t="s">
        <v>5</v>
      </c>
      <c r="C25" t="str">
        <f t="shared" si="2"/>
        <v>c</v>
      </c>
      <c r="D25" t="str">
        <f>IF(COUNTIF($C$16:C25,C25)&gt;1,"Doublon","")</f>
        <v>Doublon</v>
      </c>
    </row>
    <row r="26" spans="1:4">
      <c r="B26" t="s">
        <v>5</v>
      </c>
      <c r="C26" t="str">
        <f t="shared" si="2"/>
        <v>c</v>
      </c>
      <c r="D26" t="str">
        <f>IF(COUNTIF($C$16:C26,C26)&gt;1,"Doublon","")</f>
        <v>Doublon</v>
      </c>
    </row>
    <row r="27" spans="1:4">
      <c r="B27" t="s">
        <v>5</v>
      </c>
      <c r="C27" t="str">
        <f t="shared" si="2"/>
        <v>c</v>
      </c>
      <c r="D27" t="str">
        <f>IF(COUNTIF($C$16:C27,C27)&gt;1,"Doublon","")</f>
        <v>Doublon</v>
      </c>
    </row>
    <row r="28" spans="1:4">
      <c r="B28" t="s">
        <v>5</v>
      </c>
      <c r="C28" t="str">
        <f t="shared" si="2"/>
        <v>c</v>
      </c>
      <c r="D28" t="str">
        <f>IF(COUNTIF($C$16:C28,C28)&gt;1,"Doublon","")</f>
        <v>Doublon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0"/>
  <sheetViews>
    <sheetView tabSelected="1" workbookViewId="0">
      <selection activeCell="N7" sqref="N7"/>
    </sheetView>
  </sheetViews>
  <sheetFormatPr baseColWidth="10" defaultRowHeight="12.5"/>
  <cols>
    <col min="2" max="2" width="10.81640625" style="5"/>
    <col min="8" max="8" width="10.81640625" style="3"/>
  </cols>
  <sheetData>
    <row r="1" spans="1:12">
      <c r="A1" s="2" t="s">
        <v>9</v>
      </c>
      <c r="C1" s="2" t="s">
        <v>12</v>
      </c>
      <c r="G1" s="2" t="s">
        <v>11</v>
      </c>
    </row>
    <row r="2" spans="1:12">
      <c r="A2" t="s">
        <v>6</v>
      </c>
      <c r="B2" s="6">
        <f ca="1">IF(COUNTIF(A$2:A2,A2)=1,COUNTIF(liste1,A2),"")</f>
        <v>3</v>
      </c>
      <c r="C2" s="1" t="str">
        <f t="array" aca="1" ref="C2" ca="1">IFERROR(IF(B2&lt;&gt;"",MATCH(A2&amp;B2,J$2:J$10&amp;K$2:K$10,0),""),"")</f>
        <v/>
      </c>
      <c r="G2" s="1" t="str">
        <f t="array" aca="1" ref="G2" ca="1">IFERROR(OFFSET(A$1,MATCH(0,COUNTIF(G$1:G1,liste1),0),),"")</f>
        <v>salut</v>
      </c>
      <c r="H2" s="4">
        <f ca="1">COUNTIF(A$2:A$10,G2)</f>
        <v>3</v>
      </c>
      <c r="J2" t="s">
        <v>6</v>
      </c>
      <c r="K2" s="6">
        <f ca="1">IF(COUNTIF(J$2:J2,J2)=1,COUNTIF(liste2,J2),"")</f>
        <v>2</v>
      </c>
    </row>
    <row r="3" spans="1:12">
      <c r="A3" t="s">
        <v>6</v>
      </c>
      <c r="B3" s="6" t="str">
        <f>IF(COUNTIF(A$2:A3,A3)=1,COUNTIF(liste1,A3),"")</f>
        <v/>
      </c>
      <c r="C3" s="1" t="str">
        <f t="array" ref="C3">IFERROR(IF(B3&lt;&gt;"",MATCH(A3&amp;B3,J$2:J$10&amp;K$2:K$10,0),""),"")</f>
        <v/>
      </c>
      <c r="G3" s="1" t="str">
        <f t="array" aca="1" ref="G3" ca="1">IFERROR(OFFSET(A$1,MATCH(0,COUNTIF(G$1:G2,liste1),0),),"")</f>
        <v>bonjour</v>
      </c>
      <c r="H3" s="4">
        <f t="shared" ref="H3:H10" ca="1" si="0">COUNTIF(A$2:A$10,G3)</f>
        <v>3</v>
      </c>
      <c r="J3" t="s">
        <v>6</v>
      </c>
      <c r="K3" s="6" t="str">
        <f>IF(COUNTIF(J$2:J3,J3)=1,COUNTIF(liste2,J3),"")</f>
        <v/>
      </c>
    </row>
    <row r="4" spans="1:12">
      <c r="A4" t="s">
        <v>6</v>
      </c>
      <c r="B4" s="6" t="str">
        <f>IF(COUNTIF(A$2:A4,A4)=1,COUNTIF(liste1,A4),"")</f>
        <v/>
      </c>
      <c r="C4" s="1" t="str">
        <f t="array" ref="C4">IFERROR(IF(B4&lt;&gt;"",MATCH(A4&amp;B4,J$2:J$10&amp;K$2:K$10,0),""),"")</f>
        <v/>
      </c>
      <c r="G4" s="1" t="str">
        <f t="array" aca="1" ref="G4" ca="1">IFERROR(OFFSET(A$1,MATCH(0,COUNTIF(G$1:G3,liste1),0),),"")</f>
        <v>bonsoir</v>
      </c>
      <c r="H4" s="4">
        <f t="shared" ca="1" si="0"/>
        <v>3</v>
      </c>
      <c r="J4" s="2" t="s">
        <v>8</v>
      </c>
      <c r="K4" s="6">
        <f ca="1">IF(COUNTIF(J$2:J4,J4)=1,COUNTIF(liste2,J4),"")</f>
        <v>3</v>
      </c>
      <c r="L4" s="2" t="s">
        <v>17</v>
      </c>
    </row>
    <row r="5" spans="1:12">
      <c r="A5" t="s">
        <v>7</v>
      </c>
      <c r="B5" s="6">
        <f ca="1">IF(COUNTIF(A$2:A5,A5)=1,COUNTIF(liste1,A5),"")</f>
        <v>3</v>
      </c>
      <c r="C5" s="1" t="str">
        <f t="array" aca="1" ref="C5" ca="1">IFERROR(IF(B5&lt;&gt;"",MATCH(A5&amp;B5,J$2:J$10&amp;K$2:K$10,0),""),"")</f>
        <v/>
      </c>
      <c r="G5" s="1" t="str">
        <f t="array" aca="1" ref="G5" ca="1">IFERROR(OFFSET(A$1,MATCH(0,COUNTIF(G$1:G4,liste1),0),),"")</f>
        <v/>
      </c>
      <c r="H5" s="4">
        <f t="shared" ca="1" si="0"/>
        <v>0</v>
      </c>
      <c r="J5" s="2" t="s">
        <v>8</v>
      </c>
      <c r="K5" s="6" t="str">
        <f>IF(COUNTIF(J$2:J5,J5)=1,COUNTIF(liste2,J5),"")</f>
        <v/>
      </c>
    </row>
    <row r="6" spans="1:12">
      <c r="A6" t="s">
        <v>7</v>
      </c>
      <c r="B6" s="6" t="str">
        <f>IF(COUNTIF(A$2:A6,A6)=1,COUNTIF(liste1,A6),"")</f>
        <v/>
      </c>
      <c r="C6" s="1" t="str">
        <f t="array" ref="C6">IFERROR(IF(B6&lt;&gt;"",MATCH(A6&amp;B6,J$2:J$10&amp;K$2:K$10,0),""),"")</f>
        <v/>
      </c>
      <c r="D6" s="2" t="s">
        <v>10</v>
      </c>
      <c r="G6" s="1" t="str">
        <f t="array" aca="1" ref="G6" ca="1">IFERROR(OFFSET(A$1,MATCH(0,COUNTIF(G$1:G5,liste1),0),),"")</f>
        <v/>
      </c>
      <c r="H6" s="4">
        <f t="shared" ca="1" si="0"/>
        <v>0</v>
      </c>
      <c r="J6" s="2" t="s">
        <v>8</v>
      </c>
      <c r="K6" s="6" t="str">
        <f>IF(COUNTIF(J$2:J6,J6)=1,COUNTIF(liste2,J6),"")</f>
        <v/>
      </c>
    </row>
    <row r="7" spans="1:12">
      <c r="A7" t="s">
        <v>7</v>
      </c>
      <c r="B7" s="6" t="str">
        <f>IF(COUNTIF(A$2:A7,A7)=1,COUNTIF(liste1,A7),"")</f>
        <v/>
      </c>
      <c r="C7" s="1" t="str">
        <f t="array" ref="C7">IFERROR(IF(B7&lt;&gt;"",MATCH(A7&amp;B7,J$2:J$10&amp;K$2:K$10,0),""),"")</f>
        <v/>
      </c>
      <c r="G7" s="1" t="str">
        <f t="array" aca="1" ref="G7" ca="1">IFERROR(OFFSET(A$1,MATCH(0,COUNTIF(G$1:G6,liste1),0),),"")</f>
        <v/>
      </c>
      <c r="H7" s="4">
        <f t="shared" ca="1" si="0"/>
        <v>0</v>
      </c>
      <c r="J7" s="2" t="s">
        <v>7</v>
      </c>
      <c r="K7" s="6">
        <f ca="1">IF(COUNTIF(J$2:J7,J7)=1,COUNTIF(liste2,J7),"")</f>
        <v>4</v>
      </c>
    </row>
    <row r="8" spans="1:12">
      <c r="A8" t="s">
        <v>8</v>
      </c>
      <c r="B8" s="6">
        <f ca="1">IF(COUNTIF(A$2:A8,A8)=1,COUNTIF(liste1,A8),"")</f>
        <v>3</v>
      </c>
      <c r="C8" s="1">
        <f t="array" aca="1" ref="C8" ca="1">IFERROR(IF(B8&lt;&gt;"",MATCH(A8&amp;B8,J$2:J$10&amp;K$2:K$10,0),""),"")</f>
        <v>3</v>
      </c>
      <c r="G8" s="1" t="str">
        <f t="array" aca="1" ref="G8" ca="1">IFERROR(OFFSET(A$1,MATCH(0,COUNTIF(G$1:G7,liste1),0),),"")</f>
        <v/>
      </c>
      <c r="H8" s="4">
        <f t="shared" ca="1" si="0"/>
        <v>0</v>
      </c>
      <c r="J8" s="2" t="s">
        <v>7</v>
      </c>
      <c r="K8" s="6" t="str">
        <f>IF(COUNTIF(J$2:J8,J8)=1,COUNTIF(liste2,J8),"")</f>
        <v/>
      </c>
    </row>
    <row r="9" spans="1:12">
      <c r="A9" t="s">
        <v>8</v>
      </c>
      <c r="B9" s="6" t="str">
        <f>IF(COUNTIF(A$2:A9,A9)=1,COUNTIF(liste1,A9),"")</f>
        <v/>
      </c>
      <c r="C9" s="1" t="str">
        <f t="array" ref="C9">IF(B9&lt;&gt;"",MATCH(A9&amp;B9,J$2:J$10&amp;K$2:K$10,0),"")</f>
        <v/>
      </c>
      <c r="G9" s="1" t="str">
        <f t="array" aca="1" ref="G9" ca="1">IFERROR(OFFSET(A$1,MATCH(0,COUNTIF(G$1:G8,liste1),0),),"")</f>
        <v/>
      </c>
      <c r="H9" s="4">
        <f t="shared" ca="1" si="0"/>
        <v>0</v>
      </c>
      <c r="J9" s="2" t="s">
        <v>7</v>
      </c>
      <c r="K9" s="6" t="str">
        <f>IF(COUNTIF(J$2:J9,J9)=1,COUNTIF(liste2,J9),"")</f>
        <v/>
      </c>
    </row>
    <row r="10" spans="1:12">
      <c r="A10" t="s">
        <v>8</v>
      </c>
      <c r="B10" s="6" t="str">
        <f>IF(COUNTIF(A$2:A10,A10)=1,COUNTIF(liste1,A10),"")</f>
        <v/>
      </c>
      <c r="C10" s="1" t="str">
        <f t="array" ref="C10">IF(B10&lt;&gt;"",MATCH(A10&amp;B10,J$2:J$10&amp;K$2:K$10,0),"")</f>
        <v/>
      </c>
      <c r="G10" s="1" t="str">
        <f t="array" aca="1" ref="G10" ca="1">IFERROR(OFFSET(A$1,MATCH(0,COUNTIF(G$1:G9,liste1),0),),"")</f>
        <v/>
      </c>
      <c r="H10" s="4">
        <f t="shared" ca="1" si="0"/>
        <v>0</v>
      </c>
      <c r="J10" s="2" t="s">
        <v>7</v>
      </c>
      <c r="K10" s="6" t="str">
        <f>IF(COUNTIF(J$2:J10,J10)=1,COUNTIF(liste2,J10),"")</f>
        <v/>
      </c>
    </row>
    <row r="12" spans="1:12">
      <c r="D12" s="2"/>
    </row>
    <row r="16" spans="1:12">
      <c r="D16" s="2" t="s">
        <v>15</v>
      </c>
    </row>
    <row r="17" spans="4:12">
      <c r="D17" s="2" t="s">
        <v>16</v>
      </c>
    </row>
    <row r="19" spans="4:12">
      <c r="L19" s="2" t="s">
        <v>13</v>
      </c>
    </row>
    <row r="20" spans="4:12">
      <c r="L20" s="2" t="s">
        <v>14</v>
      </c>
    </row>
  </sheetData>
  <phoneticPr fontId="0" type="noConversion"/>
  <conditionalFormatting sqref="A2:B10">
    <cfRule type="expression" dxfId="1" priority="1">
      <formula>AND($C2&lt;&gt;"")</formula>
    </cfRule>
  </conditionalFormatting>
  <pageMargins left="0.78740157499999996" right="0.78740157499999996" top="0.984251969" bottom="0.984251969" header="0.4921259845" footer="0.492125984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CSSSE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silo4410</dc:creator>
  <cp:lastModifiedBy>tulipe</cp:lastModifiedBy>
  <dcterms:created xsi:type="dcterms:W3CDTF">2018-03-08T16:58:38Z</dcterms:created>
  <dcterms:modified xsi:type="dcterms:W3CDTF">2018-03-09T15:44:02Z</dcterms:modified>
</cp:coreProperties>
</file>