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B310F27B-6E40-4B8A-B1BF-215D4D02BF1A}" xr6:coauthVersionLast="47" xr6:coauthVersionMax="47" xr10:uidLastSave="{00000000-0000-0000-0000-000000000000}"/>
  <bookViews>
    <workbookView xWindow="-120" yWindow="-120" windowWidth="29040" windowHeight="15720" xr2:uid="{A04EBB7F-C510-4A3F-BF5D-C92E0EBE3D93}"/>
  </bookViews>
  <sheets>
    <sheet name="achats 2026" sheetId="1" r:id="rId1"/>
    <sheet name="HANGZHOU JIDAO INDUSTRIAL CO" sheetId="4" r:id="rId2"/>
    <sheet name="PIONEER BRUSH COMPANY LIMITED" sheetId="6" r:id="rId3"/>
    <sheet name="ASCCO" sheetId="9" r:id="rId4"/>
    <sheet name="COLUMBIA" sheetId="7" r:id="rId5"/>
    <sheet name="PHAANIX" sheetId="8" r:id="rId6"/>
    <sheet name="RECAP REF-FOUR" sheetId="2" state="hidden" r:id="rId7"/>
  </sheets>
  <definedNames>
    <definedName name="_xlnm._FilterDatabase" localSheetId="0" hidden="1">'achats 2026'!$B$3:$G$3</definedName>
    <definedName name="_xlnm._FilterDatabase" localSheetId="1" hidden="1">'HANGZHOU JIDAO INDUSTRIAL CO'!$A$1:$C$305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G5" i="1"/>
  <c r="G6" i="1"/>
  <c r="G7" i="1"/>
  <c r="G4" i="1"/>
  <c r="F32" i="1"/>
  <c r="F33" i="1"/>
  <c r="F34" i="1"/>
  <c r="A32" i="1" a="1"/>
  <c r="A32" i="1" s="1"/>
  <c r="G32" i="1" s="1"/>
  <c r="A33" i="1" a="1"/>
  <c r="A33" i="1" s="1"/>
  <c r="G33" i="1" s="1"/>
  <c r="A34" i="1" a="1"/>
  <c r="A34" i="1" s="1"/>
  <c r="G34" i="1" s="1"/>
  <c r="A35" i="1" a="1"/>
  <c r="A35" i="1" s="1"/>
  <c r="A36" i="1" a="1"/>
  <c r="A36" i="1" s="1"/>
  <c r="A37" i="1" a="1"/>
  <c r="A37" i="1" s="1"/>
  <c r="A38" i="1" a="1"/>
  <c r="A38" i="1" s="1"/>
  <c r="A39" i="1" a="1"/>
  <c r="A39" i="1" s="1"/>
  <c r="A40" i="1" a="1"/>
  <c r="A40" i="1" s="1"/>
  <c r="A41" i="1" a="1"/>
  <c r="A41" i="1" s="1"/>
  <c r="A42" i="1" a="1"/>
  <c r="A42" i="1" s="1"/>
  <c r="A43" i="1" a="1"/>
  <c r="A43" i="1" s="1"/>
  <c r="A44" i="1" a="1"/>
  <c r="A44" i="1" s="1"/>
  <c r="A45" i="1" a="1"/>
  <c r="A45" i="1" s="1"/>
  <c r="A46" i="1" a="1"/>
  <c r="A46" i="1" s="1"/>
  <c r="A47" i="1" a="1"/>
  <c r="A47" i="1" s="1"/>
  <c r="A48" i="1" a="1"/>
  <c r="A48" i="1" s="1"/>
  <c r="A49" i="1" a="1"/>
  <c r="A49" i="1" s="1"/>
  <c r="A50" i="1" a="1"/>
  <c r="A50" i="1" s="1"/>
  <c r="A51" i="1" a="1"/>
  <c r="A51" i="1" s="1"/>
  <c r="A52" i="1" a="1"/>
  <c r="A52" i="1" s="1"/>
  <c r="A53" i="1" a="1"/>
  <c r="A53" i="1" s="1"/>
  <c r="A54" i="1" a="1"/>
  <c r="A54" i="1" s="1"/>
  <c r="A12" i="1" a="1"/>
  <c r="A12" i="1" s="1"/>
  <c r="A13" i="1" a="1"/>
  <c r="A13" i="1" s="1"/>
  <c r="A14" i="1" a="1"/>
  <c r="A14" i="1" s="1"/>
  <c r="A15" i="1" a="1"/>
  <c r="A15" i="1" s="1"/>
  <c r="A16" i="1" a="1"/>
  <c r="A16" i="1" s="1"/>
  <c r="A17" i="1" a="1"/>
  <c r="A17" i="1" s="1"/>
  <c r="A18" i="1" a="1"/>
  <c r="A18" i="1" s="1"/>
  <c r="A19" i="1" a="1"/>
  <c r="A19" i="1" s="1"/>
  <c r="A20" i="1" a="1"/>
  <c r="A20" i="1" s="1"/>
  <c r="A21" i="1" a="1"/>
  <c r="A21" i="1" s="1"/>
  <c r="F21" i="1" s="1"/>
  <c r="A22" i="1" a="1"/>
  <c r="A22" i="1" s="1"/>
  <c r="A23" i="1" a="1"/>
  <c r="A23" i="1" s="1"/>
  <c r="A24" i="1" a="1"/>
  <c r="A24" i="1" s="1"/>
  <c r="A25" i="1" a="1"/>
  <c r="A25" i="1" s="1"/>
  <c r="A26" i="1" a="1"/>
  <c r="A26" i="1" s="1"/>
  <c r="A27" i="1" a="1"/>
  <c r="A27" i="1" s="1"/>
  <c r="A28" i="1" a="1"/>
  <c r="A28" i="1" s="1"/>
  <c r="A29" i="1" a="1"/>
  <c r="A29" i="1" s="1"/>
  <c r="A30" i="1" a="1"/>
  <c r="A30" i="1" s="1"/>
  <c r="A31" i="1" a="1"/>
  <c r="A31" i="1" s="1"/>
  <c r="A5" i="1" a="1"/>
  <c r="A5" i="1" s="1"/>
  <c r="A6" i="1" a="1"/>
  <c r="A6" i="1" s="1"/>
  <c r="A7" i="1" a="1"/>
  <c r="A7" i="1" s="1"/>
  <c r="F7" i="1" s="1"/>
  <c r="A8" i="1" a="1"/>
  <c r="A8" i="1" s="1"/>
  <c r="A9" i="1" a="1"/>
  <c r="A9" i="1" s="1"/>
  <c r="A10" i="1" a="1"/>
  <c r="A10" i="1" s="1"/>
  <c r="A11" i="1" a="1"/>
  <c r="A11" i="1" s="1"/>
  <c r="A4" i="1" a="1"/>
  <c r="A4" i="1" s="1"/>
  <c r="G12" i="1" l="1"/>
  <c r="F12" i="1"/>
  <c r="G13" i="1"/>
  <c r="F13" i="1"/>
  <c r="G14" i="1"/>
  <c r="F14" i="1"/>
  <c r="G15" i="1"/>
  <c r="F15" i="1"/>
  <c r="G16" i="1"/>
  <c r="F16" i="1"/>
  <c r="G17" i="1"/>
  <c r="F17" i="1"/>
  <c r="G18" i="1"/>
  <c r="F18" i="1"/>
  <c r="G19" i="1"/>
  <c r="F19" i="1"/>
  <c r="G20" i="1"/>
  <c r="F20" i="1"/>
  <c r="G8" i="1"/>
  <c r="F8" i="1"/>
  <c r="G9" i="1"/>
  <c r="F9" i="1"/>
  <c r="G10" i="1"/>
  <c r="F10" i="1"/>
  <c r="G11" i="1"/>
  <c r="F11" i="1"/>
  <c r="F35" i="1"/>
  <c r="G35" i="1"/>
  <c r="F36" i="1"/>
  <c r="G36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<sst xmlns="http://schemas.openxmlformats.org/spreadsheetml/2006/main" count="979" uniqueCount="652">
  <si>
    <t>CODE ARTICLE</t>
  </si>
  <si>
    <t>LIBELLE ARTICLE</t>
  </si>
  <si>
    <t>HS CODE</t>
  </si>
  <si>
    <t>FOURNISSEUR</t>
  </si>
  <si>
    <t>PAYS</t>
  </si>
  <si>
    <t>Numéro de Bon</t>
  </si>
  <si>
    <t>M710</t>
  </si>
  <si>
    <t>MTI19</t>
  </si>
  <si>
    <t>MTI33</t>
  </si>
  <si>
    <t>M764</t>
  </si>
  <si>
    <t>M763</t>
  </si>
  <si>
    <t>M776</t>
  </si>
  <si>
    <t>M1161</t>
  </si>
  <si>
    <t>M1162</t>
  </si>
  <si>
    <t>M1163</t>
  </si>
  <si>
    <t>M000</t>
  </si>
  <si>
    <t>M004</t>
  </si>
  <si>
    <t>CHA35B20</t>
  </si>
  <si>
    <t>CHA35B30</t>
  </si>
  <si>
    <t>CHA35B40</t>
  </si>
  <si>
    <t>CHA35B50</t>
  </si>
  <si>
    <t>CHA35B25</t>
  </si>
  <si>
    <t>CHA3820</t>
  </si>
  <si>
    <t>CHA3830</t>
  </si>
  <si>
    <t>CHA3850</t>
  </si>
  <si>
    <t>992529N</t>
  </si>
  <si>
    <t>M1160</t>
  </si>
  <si>
    <t>M694</t>
  </si>
  <si>
    <t>M765</t>
  </si>
  <si>
    <t>992540N</t>
  </si>
  <si>
    <t>CHA3840</t>
  </si>
  <si>
    <t>EMB 1023</t>
  </si>
  <si>
    <t>Code article</t>
  </si>
  <si>
    <t>Libellé article</t>
  </si>
  <si>
    <t>BROSSE PLATE PEIND.120X30</t>
  </si>
  <si>
    <t>BROSSE PLATE PEIND.100X30</t>
  </si>
  <si>
    <t>PINCEAU TETE ORIENTABLE N°6</t>
  </si>
  <si>
    <t>PINCEAU TETE ORIENTABLE N°7</t>
  </si>
  <si>
    <t>PINCEAU TETE ORIENTABLE N°5</t>
  </si>
  <si>
    <t>BROSSE A PEINDRE ACRYLIQUE 120</t>
  </si>
  <si>
    <t>BROSSE A PEINDRE ACRYLIQUE 100</t>
  </si>
  <si>
    <t>BROSSE PLATE PEIND.70X30</t>
  </si>
  <si>
    <t>Numéro Fournisseur</t>
  </si>
  <si>
    <t>AGRAFES ARROW T50 10 MM X1250</t>
  </si>
  <si>
    <t>D511</t>
  </si>
  <si>
    <t>BUSE GRISE POUR REF 1250</t>
  </si>
  <si>
    <t>D588</t>
  </si>
  <si>
    <t>JOINT POUR PISTOLET REF 1250</t>
  </si>
  <si>
    <t>PISTOLET METAL</t>
  </si>
  <si>
    <t>D510</t>
  </si>
  <si>
    <t>BUSE NOIRE POUR REF 1250</t>
  </si>
  <si>
    <t>PISTOLET POUR CARTOUCHE</t>
  </si>
  <si>
    <t>PISTOLET A JOINTS MORTIER</t>
  </si>
  <si>
    <t>TURBINE LIQUIDES 100X590 MM</t>
  </si>
  <si>
    <t>TURBINE LIQUIDES 80X400 MM</t>
  </si>
  <si>
    <t>TURBINE LIQUIDES 60X400 MM</t>
  </si>
  <si>
    <t>MODULE LED +CHARGEUR</t>
  </si>
  <si>
    <t>EMB 1302</t>
  </si>
  <si>
    <t>EMBOUT PRESENTAT.PALE MALAXAGE</t>
  </si>
  <si>
    <t>TURBINE PEINTURE 60X350 MM</t>
  </si>
  <si>
    <t>TURBINE PROD PAT PX90 90X500</t>
  </si>
  <si>
    <t>AMPOULE ECO HALOGENE 230W</t>
  </si>
  <si>
    <t>TURBINE L LIQUIDES 120X590</t>
  </si>
  <si>
    <t>AMPOULE ECO HALOGENE 330W</t>
  </si>
  <si>
    <t>2AMPOULE ECO HALOGENE 330W LS</t>
  </si>
  <si>
    <t>TURBINE PV PROD VISQUEUX 14X59</t>
  </si>
  <si>
    <t>TURBINE PX PROD PATEUX 140X590</t>
  </si>
  <si>
    <t>BUSE A JET PLAT F5S</t>
  </si>
  <si>
    <t>BUSE JET ROND R8</t>
  </si>
  <si>
    <t>D301402</t>
  </si>
  <si>
    <t>ROUE DOUBLE DELKO HYBRIDE</t>
  </si>
  <si>
    <t>D301401</t>
  </si>
  <si>
    <t>CLIP FERMETURE DELKO HYBRIDE</t>
  </si>
  <si>
    <t>D301404</t>
  </si>
  <si>
    <t>PETIT CLIP PR HYBRIDE DELKO</t>
  </si>
  <si>
    <t>D301403</t>
  </si>
  <si>
    <t>LAME REGLAGE PR HYBRIDE DELKO</t>
  </si>
  <si>
    <t>ENDUISEUR BANDES DELKO HYBRID</t>
  </si>
  <si>
    <t>POMPE DE REMPLISSAGE DELKO</t>
  </si>
  <si>
    <t>PALETTE DE MIXAGE DELKO TURBO</t>
  </si>
  <si>
    <t>LOT 3 PINCEAUX LASURE</t>
  </si>
  <si>
    <t>210/18_BROS. ROND NOIR 18-HOBB</t>
  </si>
  <si>
    <t>210/16_BROS. ROND NOIR 16-HOBB</t>
  </si>
  <si>
    <t>LOT 6 BROSSES MIXTES</t>
  </si>
  <si>
    <t>210/20_BROS, ROND NOIR 20-HOBB</t>
  </si>
  <si>
    <t>210/14_BROS. ROND NOIR 14-HOBB</t>
  </si>
  <si>
    <t>210/10_BROS ROND NOIR 10-HOBBY</t>
  </si>
  <si>
    <t>210/06_BROS. ROND NOIR 6-HOBBY</t>
  </si>
  <si>
    <t>LOT 5 BROSSES PLATES POLYPRO</t>
  </si>
  <si>
    <t>BROSSE POUCE SERIE EXPORT 22</t>
  </si>
  <si>
    <t>BROSSE POUCE SERIE EXPORT 12</t>
  </si>
  <si>
    <t>210/12_BROS. ROND NOIR 12-HOBB</t>
  </si>
  <si>
    <t>210/08_BROS. ROND NOIR 08-HOBB</t>
  </si>
  <si>
    <t>LOT 5 BROSSES 20/30/40 N3/0 0</t>
  </si>
  <si>
    <t>BROSSE PLATE BATIMENT 70</t>
  </si>
  <si>
    <t>BROSSE PLATE BATIMENT 60</t>
  </si>
  <si>
    <t>BROSSE PLATE BATIMENT 50</t>
  </si>
  <si>
    <t>M1169</t>
  </si>
  <si>
    <t>MONTURE SOL EXTENS.30 A 50CM</t>
  </si>
  <si>
    <t>BROSSE PLATE BATIMENT 90</t>
  </si>
  <si>
    <t>BROSSE PLATE BATIMENT 80</t>
  </si>
  <si>
    <t>BROSSE PLATE BATIMENT 40</t>
  </si>
  <si>
    <t>BROSSE PLATE BATIMENT 20</t>
  </si>
  <si>
    <t>BROSSE PLATE BATIMENT 15</t>
  </si>
  <si>
    <t>BROSSE PLATE BATIMENT 100</t>
  </si>
  <si>
    <t>BROSSE PLATE BATIMENT 35</t>
  </si>
  <si>
    <t>BROSSE PLATE BATIMENT 30</t>
  </si>
  <si>
    <t>BROSSE PLATE BATIMENT 25</t>
  </si>
  <si>
    <t>LOT 2 PINC.PLATS30/40+ RCH3/0</t>
  </si>
  <si>
    <t>BROSSE RECHAMPIR UNIVERSELLE4</t>
  </si>
  <si>
    <t>BROSSE PLATE UNIVERSELLE 80</t>
  </si>
  <si>
    <t>BROSSE PLATE UNIVERSELLE 50</t>
  </si>
  <si>
    <t>LOT 3 PINCEAUX ACRYLIQUE</t>
  </si>
  <si>
    <t>LOT 3 BROSSES LASURE</t>
  </si>
  <si>
    <t>BROSSE RECHAMPIR UNIVERSELLE6</t>
  </si>
  <si>
    <t>BROSSE PLATE UNIVERSELLE 60</t>
  </si>
  <si>
    <t>BROSSE RECHAMPIR UNIVERSELLE2</t>
  </si>
  <si>
    <t>BROSSE PLATE UNIVERSELLE 40</t>
  </si>
  <si>
    <t>BROSSE RECHAMPIR UNIVERSELLE0</t>
  </si>
  <si>
    <t>BROSSE PLATE UNIVERSELLE 20</t>
  </si>
  <si>
    <t>BROSSE PLATE UNIVERSELLE 30</t>
  </si>
  <si>
    <t>BROSSE RECHAMPIR UNIVERS. 3.0</t>
  </si>
  <si>
    <t>CONSERVATEUR DE ROULEAUX</t>
  </si>
  <si>
    <t>BROSSE POUCE SERIE EXPORT 20</t>
  </si>
  <si>
    <t>BROSSE POUCE SERIE EXPORT 16</t>
  </si>
  <si>
    <t>LOT 3 PINCEAUX TOUTE PEINTURE</t>
  </si>
  <si>
    <t>LOT 3 PINCEAUX PLATS</t>
  </si>
  <si>
    <t>BROSSE POUCE SERIE EXPORT 18</t>
  </si>
  <si>
    <t>BROSSE POUCE SERIE EXPORT 14</t>
  </si>
  <si>
    <t>BROSSE POUCE SERIE EXPORT 10</t>
  </si>
  <si>
    <t>BROSSE POUCE SERIE EXPORT 6</t>
  </si>
  <si>
    <t>KIT BROSSE LASURE SUR PERCHE</t>
  </si>
  <si>
    <t>BROSSE PLATE UNIVERSELLE 70</t>
  </si>
  <si>
    <t>BROSSE POUCE SERIE EXPORT 8</t>
  </si>
  <si>
    <t>BROSSE LASURE COUDEE</t>
  </si>
  <si>
    <t>CTX A ENDUIRE INOX SOFT 30 CM</t>
  </si>
  <si>
    <t>PROJECTEUR LED 20W RECHARGEABL</t>
  </si>
  <si>
    <t>BALADEUSE DOMESTIQUE 10M</t>
  </si>
  <si>
    <t>PROJECTEUR TELESCOPIQUE LED 20</t>
  </si>
  <si>
    <t>PROJECTEUR TELESCOPIQUE LED 50</t>
  </si>
  <si>
    <t>ENROULEUR 40M 3X1,5</t>
  </si>
  <si>
    <t>ENROULEUR 25M 3X2,5</t>
  </si>
  <si>
    <t>BALADEUSE PROFESSIONELLE 5 M</t>
  </si>
  <si>
    <t>ENROULEUR 25M 3X1,5</t>
  </si>
  <si>
    <t>LAMPE TUBE LED 100 W SUR PIED</t>
  </si>
  <si>
    <t>PROJECTEUR HALOG.TELESCOP.330W</t>
  </si>
  <si>
    <t>PROJECTEUR HALOGENE PORT.330W</t>
  </si>
  <si>
    <t>ENROULEUR CASSETTE 15 M</t>
  </si>
  <si>
    <t>PROJECTEUR MAGNETIQUE 20W LED</t>
  </si>
  <si>
    <t>PROJECTEUR A LED PLAT 100W</t>
  </si>
  <si>
    <t>PROJECTEUR LED 2X20W RECHARG.</t>
  </si>
  <si>
    <t>PROJECTEUR A LED 30 W</t>
  </si>
  <si>
    <t>PROJECTEUR A LED 50 W</t>
  </si>
  <si>
    <t>CAGE BIG WIPES</t>
  </si>
  <si>
    <t>100 BIGWIPES HAUTE PERFORMANCE</t>
  </si>
  <si>
    <t>VAN SYSTEM BIGWIPES</t>
  </si>
  <si>
    <t>PULVERISATEUR BIG WIPES 1L</t>
  </si>
  <si>
    <t>80 BIG WIPES MULTI SURFACE</t>
  </si>
  <si>
    <t>D881</t>
  </si>
  <si>
    <t>PACK PROMO BIGWIPES</t>
  </si>
  <si>
    <t>BOX 32 BIGWIPES</t>
  </si>
  <si>
    <t>SUPER PACK BIG WIPES</t>
  </si>
  <si>
    <t>LINER PARFAIT'BAC VRAC</t>
  </si>
  <si>
    <t>MESURE G LOCK 5M</t>
  </si>
  <si>
    <t>LAME SCRAPPER SCR-L300 X10</t>
  </si>
  <si>
    <t>LAME CROCHET TAJIMA ETUI 10</t>
  </si>
  <si>
    <t>MESURE TAJIMA G-LOCK 3M</t>
  </si>
  <si>
    <t>MESURE G LOCK 7M</t>
  </si>
  <si>
    <t>CUTTER A POIGNEE AVEC 10 LAMES</t>
  </si>
  <si>
    <t>MESURE G LOCK 10M</t>
  </si>
  <si>
    <t>LAME NOIRE TAJIMA 25MM ETUI 10</t>
  </si>
  <si>
    <t>MESURE SYMRON R 30M</t>
  </si>
  <si>
    <t>CUTTER 18MM TAJIMA</t>
  </si>
  <si>
    <t>BLISTER 10 LAMES 18 RAZAR BLAC</t>
  </si>
  <si>
    <t>MESURE TAJIMA G-LOCK 5M</t>
  </si>
  <si>
    <t>LAME TRAPEZE ANTICORROSION X10</t>
  </si>
  <si>
    <t>COUTEAU DE SECURITE TAJIMA</t>
  </si>
  <si>
    <t>LAME NOIRE TAJIMA 9MM ETUI 10</t>
  </si>
  <si>
    <t>PISTOLET CARTOUCHE CONVOY</t>
  </si>
  <si>
    <t>MESURE SYMRON R 50M</t>
  </si>
  <si>
    <t>PISTOLET CARTOUCHE SUPERPRO 26</t>
  </si>
  <si>
    <t>SCRAPER SCR-L300</t>
  </si>
  <si>
    <t>SCIE JAPONAISE 265MM</t>
  </si>
  <si>
    <t>MESURE SYMRON "S" 20 M</t>
  </si>
  <si>
    <t>LAME TAJIMA 18MM ETUI 10</t>
  </si>
  <si>
    <t>MESURE G LOCK 3M</t>
  </si>
  <si>
    <t>10 LAMES RECHANGE POUR 1809000</t>
  </si>
  <si>
    <t>1 CUTTER + 10 LAMES</t>
  </si>
  <si>
    <t>SCIE JAPONAISE 300 MM</t>
  </si>
  <si>
    <t>MESURE TAJIMA G-LOCK 7M</t>
  </si>
  <si>
    <t>MONTURE CLIP POLYPRO 55CM</t>
  </si>
  <si>
    <t>MONTURE CLIP POLYPRO 40CM</t>
  </si>
  <si>
    <t>BROSSE A TABLEAU PLATE 2</t>
  </si>
  <si>
    <t>BROSSE A TABLEAU PLATE 6</t>
  </si>
  <si>
    <t>BROSSE A TABLEAU PLATE 4</t>
  </si>
  <si>
    <t>LAME CUTTER 9MM X10</t>
  </si>
  <si>
    <t>PCX PLAT BOIS BOUT ROUGE 50</t>
  </si>
  <si>
    <t>LAME CUTTER 18MM X10</t>
  </si>
  <si>
    <t>MONTURE CLIP POLYPRO 29CM</t>
  </si>
  <si>
    <t>BROSSE A TABLEAU PLATE 8</t>
  </si>
  <si>
    <t>BROSSE A TABLEAU RONDE 6</t>
  </si>
  <si>
    <t>BROSSE A TABLEAU RONDE 4</t>
  </si>
  <si>
    <t>BROSSE A TABLEAU RONDE 8</t>
  </si>
  <si>
    <t>BROSSE A TABLEAU RONDE 12</t>
  </si>
  <si>
    <t>BROSSE A TABLEAU RONDE 10</t>
  </si>
  <si>
    <t>BROSSE A TABLEAU RONDE 2</t>
  </si>
  <si>
    <t>BROSSE A TABLEAU PLATE 12</t>
  </si>
  <si>
    <t>BROSSE A TABLEAU PLATE 10</t>
  </si>
  <si>
    <t>BROSSE A TABLEAU PLATE 14</t>
  </si>
  <si>
    <t>BROSSE A TABLEAU PLATE 18</t>
  </si>
  <si>
    <t>BROSSE A TABLEAU PLATE 16</t>
  </si>
  <si>
    <t>PCX PLAT BOIS BOUT ROUGE 30</t>
  </si>
  <si>
    <t>TRUELLE RONDE 16CM</t>
  </si>
  <si>
    <t>TRUELLE LANGUE DE CHAT 14CM</t>
  </si>
  <si>
    <t>TRUELLE LANGUE DE CHAT 18CM</t>
  </si>
  <si>
    <t>TRUELLE RONDE 22CM</t>
  </si>
  <si>
    <t>PINCEAU PLAT 80 MM</t>
  </si>
  <si>
    <t>CALE A PONCER A RESSORTS GM</t>
  </si>
  <si>
    <t>PINCEAU PLAT 40 MM</t>
  </si>
  <si>
    <t>PINCEAU PLAT 50 MM</t>
  </si>
  <si>
    <t>BROSSE PLATE CHANTIER 70</t>
  </si>
  <si>
    <t>PINCEAU PLAT 30 MM</t>
  </si>
  <si>
    <t>PINCEAU PLAT 60 MM</t>
  </si>
  <si>
    <t>TRUELLE RONDE 20CM</t>
  </si>
  <si>
    <t>PINCEAU RADIATEUR 40 MM</t>
  </si>
  <si>
    <t>PINCEAU RADIATEUR 30 MM</t>
  </si>
  <si>
    <t>PINCEAU RADIATEUR 50 MM</t>
  </si>
  <si>
    <t>BROSSE A DECAPER CONCAVE</t>
  </si>
  <si>
    <t>PINCEAU RADIATEUR 60 MM</t>
  </si>
  <si>
    <t>TRUELLE CARREE 20CM</t>
  </si>
  <si>
    <t>TRUELLE RONDE 24CM</t>
  </si>
  <si>
    <t>PINCEAU PLAT 70 MM</t>
  </si>
  <si>
    <t>TRUELLE RONDE 18CM</t>
  </si>
  <si>
    <t>TRUELLE CARREE 18CM</t>
  </si>
  <si>
    <t>PINCEAU PLAT NYLON 50</t>
  </si>
  <si>
    <t>MANCHE BIMATIÈRE POUR 537</t>
  </si>
  <si>
    <t>LAME TRLLE ITAL RDE ACIER 18CM</t>
  </si>
  <si>
    <t>M767</t>
  </si>
  <si>
    <t>LAME TRLLE ITAL RDE ACIER 26CM</t>
  </si>
  <si>
    <t>BROSSE TABLEAU AQUARELLE n°12</t>
  </si>
  <si>
    <t>M766</t>
  </si>
  <si>
    <t>LAME TRLLE ITAL RDE ACIER 24CM</t>
  </si>
  <si>
    <t>LAME TRLLE ITAL RDE ACIER 20CM</t>
  </si>
  <si>
    <t>LAME AMERICAIN INOX 12CM</t>
  </si>
  <si>
    <t>PINCEAU PLAT NYLON 20</t>
  </si>
  <si>
    <t>M006</t>
  </si>
  <si>
    <t>POIGNEE PLATOIR ALU 12,5 CM</t>
  </si>
  <si>
    <t>M747</t>
  </si>
  <si>
    <t>TUYAU D'ASPIRATION ERGOLISS</t>
  </si>
  <si>
    <t>M772</t>
  </si>
  <si>
    <t>LAME TRLLE ITAL CAR ACIER 24CM</t>
  </si>
  <si>
    <t>M768</t>
  </si>
  <si>
    <t>LAME TRLLE ITAL CAR ACIER 16CM</t>
  </si>
  <si>
    <t>LAME TRUELLE LDC ACIER 16CM</t>
  </si>
  <si>
    <t>M777</t>
  </si>
  <si>
    <t>LAME TRUELLE LDC ACIER 18CM</t>
  </si>
  <si>
    <t>M769</t>
  </si>
  <si>
    <t>LAME TRLLE ITAL CAR ACIER 18CM</t>
  </si>
  <si>
    <t>M775</t>
  </si>
  <si>
    <t>LAME TRUELLE LDC ACIER 14CM</t>
  </si>
  <si>
    <t>M778</t>
  </si>
  <si>
    <t>LAME TRUELLE LDC ACIER 20CM</t>
  </si>
  <si>
    <t>M770</t>
  </si>
  <si>
    <t>LAME TRLLE ITAL CAR ACIER 20CM</t>
  </si>
  <si>
    <t>M762</t>
  </si>
  <si>
    <t>LAME TRLLE ITAL RDE ACIER 16CM</t>
  </si>
  <si>
    <t>LAME TRLLE ITAL RDE ACIER 22CM</t>
  </si>
  <si>
    <t>M771</t>
  </si>
  <si>
    <t>LAME TRLLE ITAL CAR ACIER 22CM</t>
  </si>
  <si>
    <t>M773</t>
  </si>
  <si>
    <t>LAME TRLLE ITAL CAR ACIER 26CM</t>
  </si>
  <si>
    <t>M774</t>
  </si>
  <si>
    <t>LAME TRUELLE LDC ACIER 12CM</t>
  </si>
  <si>
    <t>POIGNEE PLATOIR ALU 38 CM</t>
  </si>
  <si>
    <t>BROSSE TABLEAU AQUARELLE n°10</t>
  </si>
  <si>
    <t>BROSSE TABLEAU AQUARELLE n°8</t>
  </si>
  <si>
    <t>BROSSE TABLEAU AQUARELLE n°16</t>
  </si>
  <si>
    <t>QUEUE DE MORUE 25</t>
  </si>
  <si>
    <t>QUEUE DE MORUE 30</t>
  </si>
  <si>
    <t>BROSSE TABLEAU AQUARELLE n°6</t>
  </si>
  <si>
    <t>BROSSE A TABLEAU RONDE 16</t>
  </si>
  <si>
    <t>BROSSE A TABLEAU RONDE 14</t>
  </si>
  <si>
    <t>BROSSE A TABLEAU RONDE 18</t>
  </si>
  <si>
    <t>BROSSE TABLEAU AQUARELLE n°4</t>
  </si>
  <si>
    <t>BROSSE TABLEAU AQUARELLE n°2</t>
  </si>
  <si>
    <t>BROSSE TABLEAU AQUARELLE n°14</t>
  </si>
  <si>
    <t>POIGNEE PLATOIR ALU 15 CM</t>
  </si>
  <si>
    <t>PINCEAU PLAT NYLON 40</t>
  </si>
  <si>
    <t>POIGNEE PLATOIR ALU 24 CM</t>
  </si>
  <si>
    <t>LAME AMERICAIN INOX 10CM</t>
  </si>
  <si>
    <t>PINCEAU PLAT NYLON 30</t>
  </si>
  <si>
    <t>QUEUE DE MORUE 20</t>
  </si>
  <si>
    <t>QUEUE DE MORUE 50</t>
  </si>
  <si>
    <t>CHA35B60</t>
  </si>
  <si>
    <t>QUEUE DE MORUE 60</t>
  </si>
  <si>
    <t>LAME AMERICAIN INOX 15CM</t>
  </si>
  <si>
    <t>QUEUE DE MORUE 40</t>
  </si>
  <si>
    <t>CHA35B80</t>
  </si>
  <si>
    <t>QUEUE DE MORUE 80</t>
  </si>
  <si>
    <t>TESTEUR D'HUMIDITE</t>
  </si>
  <si>
    <t>EPONGE A PONCER GRAIN F&amp;M</t>
  </si>
  <si>
    <t>EPONGE A PONCER GRAIN M&amp;G</t>
  </si>
  <si>
    <t>CUTTER 25MM PLAQUISTE</t>
  </si>
  <si>
    <t>PELLE RONDE 27 CM</t>
  </si>
  <si>
    <t>NIVEAU TRAPEZE 50CM</t>
  </si>
  <si>
    <t>1332004N</t>
  </si>
  <si>
    <t>PINCEAU RECH.MCHE PLAST.JNE 4</t>
  </si>
  <si>
    <t>PINCEAU RECH.MCHE PLAST.JNE3/0</t>
  </si>
  <si>
    <t>NIVEAU TRAPEZE 40CM</t>
  </si>
  <si>
    <t>NIVEAU A POIGNEE 3 FIOLES 80</t>
  </si>
  <si>
    <t>CUTTER 180 A BLOCAGE</t>
  </si>
  <si>
    <t>TABLE A TAPISSER PLIANTE</t>
  </si>
  <si>
    <t>LOT DE PINCEAUX EN SACHET</t>
  </si>
  <si>
    <t>ROULEAU SPECIAL DECOLLAGE</t>
  </si>
  <si>
    <t>TRUELLE ITALIENNE RONDE 18CM</t>
  </si>
  <si>
    <t>TRUELLE ITALIENNE RONDE 22CM</t>
  </si>
  <si>
    <t>TRUELLE ITALIENNE RONDE 20CM</t>
  </si>
  <si>
    <t>CALE A PONCER 125X65 MM</t>
  </si>
  <si>
    <t>LAME CUTTER 25MM  X10</t>
  </si>
  <si>
    <t>TABLE A TAPISSER ALU</t>
  </si>
  <si>
    <t>LAME RACLOIRS 10CM X10</t>
  </si>
  <si>
    <t>BLISTER 10 LAMES CUTTER 22MM</t>
  </si>
  <si>
    <t>RACLOIR SOL VITRES 10CM</t>
  </si>
  <si>
    <t>PINCEAU PLAT MCHE PLAST JNE 40</t>
  </si>
  <si>
    <t>REGLE DE COUPE 60CM</t>
  </si>
  <si>
    <t>PINCEAU RACCORD 14</t>
  </si>
  <si>
    <t>REGLE A EMARGER 60CM</t>
  </si>
  <si>
    <t>COUTEAU LAME RETRACTABLE</t>
  </si>
  <si>
    <t>PINCEAU RACCORD 16</t>
  </si>
  <si>
    <t>PINCEAU RACCORD 8</t>
  </si>
  <si>
    <t>PINCEAU RACCORD 6</t>
  </si>
  <si>
    <t>PINCEAU RACCORD 10</t>
  </si>
  <si>
    <t>PINCEAU RACCORD 12</t>
  </si>
  <si>
    <t>CUTTER 18 MM AVEC CHARGEUR</t>
  </si>
  <si>
    <t>1332002N</t>
  </si>
  <si>
    <t>PINCEAU RECH.MCHE PLAST.JNE 2</t>
  </si>
  <si>
    <t>1331040N</t>
  </si>
  <si>
    <t>1331050N</t>
  </si>
  <si>
    <t>PINCEAU PLAT MCHE PLAST.JNE 50</t>
  </si>
  <si>
    <t>1331020N</t>
  </si>
  <si>
    <t>PINCEAU PLAT MCHE PLAST.JNE 20</t>
  </si>
  <si>
    <t>PISTOLET SEMI-OUVERT METAL</t>
  </si>
  <si>
    <t>GENOUILLERES CAOUTCHOUTEES X2</t>
  </si>
  <si>
    <t>1331030N</t>
  </si>
  <si>
    <t>PINCEAU PLAT MCHE PLAST.JNE 30</t>
  </si>
  <si>
    <t>1332030N</t>
  </si>
  <si>
    <t>LAME CUTTER 9 MM ETUI 10 LS</t>
  </si>
  <si>
    <t>LAME CUTTER 18 MM ETUI 10 LS</t>
  </si>
  <si>
    <t>BROSSE PLATE CHANTIER 90</t>
  </si>
  <si>
    <t>BROSSE PLATE CHANTIER 80</t>
  </si>
  <si>
    <t>CUTTER UNIVERSEL 9 MM LS</t>
  </si>
  <si>
    <t>GRATTE CARREAUX 6 CM A/POIGNEE</t>
  </si>
  <si>
    <t>TRUELLE LANGUE DE CHAT 16CM</t>
  </si>
  <si>
    <t>CUTTER 9 MM REF.928 VRAC</t>
  </si>
  <si>
    <t>PINCEAU PLAT 20 MM</t>
  </si>
  <si>
    <t>BROSSE PLATE CHANTIER 60</t>
  </si>
  <si>
    <t>CTX ENDUIRE MANCHE SOFT 24 CM</t>
  </si>
  <si>
    <t>CTX ENDUIRE MANCHE SOFT 22 CM</t>
  </si>
  <si>
    <t>REGLE ALU A NIVEAUX 250CM</t>
  </si>
  <si>
    <t>2913000N</t>
  </si>
  <si>
    <t>LOT 2 PINC.PLATS + 1 ROND PL</t>
  </si>
  <si>
    <t>2911000N</t>
  </si>
  <si>
    <t>CTX ENDUIRE MANCHE SOFT 20 CM</t>
  </si>
  <si>
    <t>CTX ENDUIRE MANCHE SOFT 10 CM</t>
  </si>
  <si>
    <t>CTX ENDUIRE MANCHE SOFT 12 CM</t>
  </si>
  <si>
    <t>CTX ENDUIRE MANCHE SOFT 18 CM</t>
  </si>
  <si>
    <t>CTX ENDUIRE MANCHE SOFT 14 CM</t>
  </si>
  <si>
    <t>CALE A PONCER 105X230 MM A VIS</t>
  </si>
  <si>
    <t>BROSSE PLATE CHANTIER 20</t>
  </si>
  <si>
    <t>CUTTER 180 A BLOCAGE LS</t>
  </si>
  <si>
    <t>BROSSE PLATE CHANTIER 30</t>
  </si>
  <si>
    <t>BROSSE PLATE CHANTIER 50</t>
  </si>
  <si>
    <t>BROSSE PLATE CHANTIER 40</t>
  </si>
  <si>
    <t>CISEAUX DE COLLEUR 21 CM LS</t>
  </si>
  <si>
    <t>CUTTER 9 MM SOFT LS</t>
  </si>
  <si>
    <t>TREILLIS ABRASIF G100-BOITE 50</t>
  </si>
  <si>
    <t>CUTTER 18 MM SOFT LS</t>
  </si>
  <si>
    <t>CALE A PONCER AUTO-AGRIPPANTE</t>
  </si>
  <si>
    <t>CISEAUX DE COLLEUR 28CM S/SKIN</t>
  </si>
  <si>
    <t>1594200</t>
  </si>
  <si>
    <t>PERCHE DU PEINTRE STOP&amp;ROLL</t>
  </si>
  <si>
    <t>LOT 10 BROSSES</t>
  </si>
  <si>
    <t>MEL.20/80 SOIES/PBT 51MM</t>
  </si>
  <si>
    <t>MEL.20/80 SOIES/PBT 57MM</t>
  </si>
  <si>
    <t>MEL.20/80 SOIES/PBT 64MM</t>
  </si>
  <si>
    <t>MEL.20/80 SOIES/PBT 70MM</t>
  </si>
  <si>
    <t>MEL.20/80 SOIES/PBT 76MM</t>
  </si>
  <si>
    <t>MEL.20/80 SOIES/PBT 83MM</t>
  </si>
  <si>
    <t>MEL.50/50 SOIES/PBT 57MM</t>
  </si>
  <si>
    <t>MEL.50/50 SOIES/PBT 76MM</t>
  </si>
  <si>
    <t>MEL.50/50 SOIES/PBT 83MM</t>
  </si>
  <si>
    <t>MEL.50/50 SOIES/PBT 70MM</t>
  </si>
  <si>
    <t>MELANGE CHAMPAGNE 30/50/20 SOIES/PBT BLANC/ PBT SILVER 57MM</t>
  </si>
  <si>
    <t>PINCEAU RADIATEUR 30</t>
  </si>
  <si>
    <t>POIGNEE PLATOIR ALU</t>
  </si>
  <si>
    <t>MANCHE BIMATIÈRE POU</t>
  </si>
  <si>
    <t>LAME TRLLE ITAL RDE</t>
  </si>
  <si>
    <t>MONTURE CLIP POLYPRO</t>
  </si>
  <si>
    <t>COUTEAU LAME RETRACT</t>
  </si>
  <si>
    <t>CUTTER 25MM PLAQUIST</t>
  </si>
  <si>
    <t>LAME CUTTER 25MM X1</t>
  </si>
  <si>
    <t>CALE A PONCER AUTO-A</t>
  </si>
  <si>
    <t>EPONGE A PONCER GRAI</t>
  </si>
  <si>
    <t>BROSSE A TABLEAU PLA</t>
  </si>
  <si>
    <t>BROSSE A TABLEAU RON</t>
  </si>
  <si>
    <t>BROSSE TABLEAU AQUAR</t>
  </si>
  <si>
    <t>TISSU ANTIG RAYURE J</t>
  </si>
  <si>
    <t>TISSU MICROFIBRE POL</t>
  </si>
  <si>
    <t>MTI23</t>
  </si>
  <si>
    <t>TISSU POLYAMIDE MECH</t>
  </si>
  <si>
    <t>TISSU ANTIGOUTTE RAY</t>
  </si>
  <si>
    <t>MTI11</t>
  </si>
  <si>
    <t>BROSSE PLATE BATIMEN</t>
  </si>
  <si>
    <t>49305-BROSSE PLATE 6</t>
  </si>
  <si>
    <t>30022-BROSSE PLATE 4</t>
  </si>
  <si>
    <t>30021-BROSSE PLATE 3</t>
  </si>
  <si>
    <t>PCX PLAT BOIS BOUT R</t>
  </si>
  <si>
    <t>BROSSE A DECAPER</t>
  </si>
  <si>
    <t>BROSSE A DECAPER CON</t>
  </si>
  <si>
    <t>PINCEAU RADIATEUR 60</t>
  </si>
  <si>
    <t>PINCEAU RADIATEUR 50</t>
  </si>
  <si>
    <t>PINCEAU RADIATEUR 40</t>
  </si>
  <si>
    <t>TRUELLE LANGUE DE CH</t>
  </si>
  <si>
    <t>CUTTER 9 MM REF.928</t>
  </si>
  <si>
    <t>TRUELLE RONDE ACIER</t>
  </si>
  <si>
    <t>CALE A PONCER A RESS</t>
  </si>
  <si>
    <t>TREILLIS ABRASIF G10</t>
  </si>
  <si>
    <t>LAME CUTTER 18 MM ET</t>
  </si>
  <si>
    <t>LAME CUTTER 9 MM ETU</t>
  </si>
  <si>
    <t>CUTTER UNIVERSEL 9 M</t>
  </si>
  <si>
    <t>GRATTE CARREAUX 6 CM</t>
  </si>
  <si>
    <t>CISEAUX DE COLLEUR 2</t>
  </si>
  <si>
    <t>CALE A PONCER 105X23</t>
  </si>
  <si>
    <t>4 BROSSES A TABLEAU</t>
  </si>
  <si>
    <t>3 BROSSES A TABLEAU</t>
  </si>
  <si>
    <t>LOT 5 PINCEAUX PLATS</t>
  </si>
  <si>
    <t>LOT 2 PINC.PLATS + 1</t>
  </si>
  <si>
    <t>LOT 2 PINC.PLATS30/4</t>
  </si>
  <si>
    <t>LOTS 3 PINC PLATS PO</t>
  </si>
  <si>
    <t>LOT 5 BROSSES PLATES</t>
  </si>
  <si>
    <t>LOT 3 PINCEAUX TOUTE</t>
  </si>
  <si>
    <t>REGLE ALU A NIVEAUX</t>
  </si>
  <si>
    <t>REGLE DE MACON ALU 2</t>
  </si>
  <si>
    <t>REGLE DE MACON ALU 5</t>
  </si>
  <si>
    <t>REGLE DE MACON ALU 4</t>
  </si>
  <si>
    <t>REGLE DE MACON ALU 3</t>
  </si>
  <si>
    <t>CTX ENDUIRE MANCHE S</t>
  </si>
  <si>
    <t>REGLE A DRESSER BISE</t>
  </si>
  <si>
    <t>PINCE A DEGAUCHIR 16</t>
  </si>
  <si>
    <t>BARRE A MINE OCTOGON</t>
  </si>
  <si>
    <t>TRUELLE ITALIENNE RO</t>
  </si>
  <si>
    <t>LOT DE PINCEAUX EN S</t>
  </si>
  <si>
    <t>ROULEAU SPECIAL DECO</t>
  </si>
  <si>
    <t>COUPE BOULONS BRAS T</t>
  </si>
  <si>
    <t>CISEAU MACON 300 X 1</t>
  </si>
  <si>
    <t>CALE A PONCER 125X65</t>
  </si>
  <si>
    <t>BROCHE MACON 300 X 1</t>
  </si>
  <si>
    <t>ROULANTE DE CHANTIER</t>
  </si>
  <si>
    <t>COFFRE DE CHANTIER</t>
  </si>
  <si>
    <t>BLISTER 10 LAMES CUT</t>
  </si>
  <si>
    <t>PLATOIR A GRESER 28X</t>
  </si>
  <si>
    <t>1673000N</t>
  </si>
  <si>
    <t>LAME RACLOIRS 10CM X</t>
  </si>
  <si>
    <t>BALADEUSE PROFESSION</t>
  </si>
  <si>
    <t>BALADEUSE DOMESTIQUE</t>
  </si>
  <si>
    <t>PELLE RONDE ALSACE/S</t>
  </si>
  <si>
    <t>TABLE A TAPISSER PLI</t>
  </si>
  <si>
    <t>SERRE JOINT MACON 10</t>
  </si>
  <si>
    <t>SERRE JOINT MACON 80</t>
  </si>
  <si>
    <t>PELLE CARREE 25 CM</t>
  </si>
  <si>
    <t>PELLE RONDE 29 CM</t>
  </si>
  <si>
    <t>PROJECTEUR LED 20W R</t>
  </si>
  <si>
    <t>CHEVILLETTE CARREE 1</t>
  </si>
  <si>
    <t>CHEVILLETTE RONDE 12</t>
  </si>
  <si>
    <t>EPANDEUR A BETON 50C</t>
  </si>
  <si>
    <t>PROJECTEUR A LED 50</t>
  </si>
  <si>
    <t>PROJECTEUR HALOGENE</t>
  </si>
  <si>
    <t>PROJECTEUR HALOG.TEL</t>
  </si>
  <si>
    <t>NIVEAU A POIGNEE 3 F</t>
  </si>
  <si>
    <t>NIVEAU RECTANGULAIRE</t>
  </si>
  <si>
    <t>NIVEAU TRAPEZE 60CM</t>
  </si>
  <si>
    <t>PINCEAU RECH.MCHE PL</t>
  </si>
  <si>
    <t>PINCEAU PLAT MCHE PL</t>
  </si>
  <si>
    <t>PINCEAU PLAT MCHE LA</t>
  </si>
  <si>
    <t>CUTTER 18 MM AVEC CH</t>
  </si>
  <si>
    <t>GENOUILLERES CAOUTCH</t>
  </si>
  <si>
    <t>PISTOLET SEMI-OUVERT</t>
  </si>
  <si>
    <t>PINCE A DECOFFRER 80</t>
  </si>
  <si>
    <t>PINCE A DECOFFRER 70</t>
  </si>
  <si>
    <t>PINCE A DECOFFRER 60</t>
  </si>
  <si>
    <t>PINCE A DECOFFRER 50</t>
  </si>
  <si>
    <t>CHEVILLETTE OCTOGONA</t>
  </si>
  <si>
    <t>TESTEUR D HUMIDITE</t>
  </si>
  <si>
    <t>CISEAU A BRIQUE 70 M</t>
  </si>
  <si>
    <t>CISEAU A BRIQUE 50 M</t>
  </si>
  <si>
    <t>BROCHE DE MACON 350</t>
  </si>
  <si>
    <t>BROCHE DE MACON 300</t>
  </si>
  <si>
    <t>BROCHE DE MACON 250</t>
  </si>
  <si>
    <t>CISEAU DE MACON 350</t>
  </si>
  <si>
    <t>CISEAU DE MACON 300</t>
  </si>
  <si>
    <t>CISEAU DE MACON 250</t>
  </si>
  <si>
    <t>LAME PLATOIR DENTE 2</t>
  </si>
  <si>
    <t>M894</t>
  </si>
  <si>
    <t>LAME TRUELLE LDC ACI</t>
  </si>
  <si>
    <t>LAME TRLLE ITAL CAR</t>
  </si>
  <si>
    <t>TUYAU D ASPIRATION E</t>
  </si>
  <si>
    <t>LAME AMERICAIN INOX</t>
  </si>
  <si>
    <t>PINCEAU PLAT NYLON 5</t>
  </si>
  <si>
    <t>PINCEAU PLAT NYLON 4</t>
  </si>
  <si>
    <t>PINCEAU PLAT NYLON 3</t>
  </si>
  <si>
    <t>PINCEAU PLAT NYLON 2</t>
  </si>
  <si>
    <t>Libellé</t>
  </si>
  <si>
    <t>Article</t>
  </si>
  <si>
    <t>HS Code</t>
  </si>
  <si>
    <t>LOT 5 BROSSES 20/30/</t>
  </si>
  <si>
    <t>BROSSE PLATE UNIVERS</t>
  </si>
  <si>
    <t>BROSSE RECHAMPIR UNI</t>
  </si>
  <si>
    <t>LOT DE 6 BROSSES CHA</t>
  </si>
  <si>
    <t>100% SYNTHETIC BRISTLE IMMITATION- 51 MM</t>
  </si>
  <si>
    <t>100% SYNTHETIC BRISTLE IMMITATION- 57 MM</t>
  </si>
  <si>
    <t>100% SYNTHETIC FILLING, YELLOW TIP, SOLID WHITE PLASTIC HANDLE, NICKEL FERRULE</t>
  </si>
  <si>
    <t>MTS-57 MM</t>
  </si>
  <si>
    <t>MELANGE TECHNOFIL SILVER-57 MM</t>
  </si>
  <si>
    <t>MTS-64 MM</t>
  </si>
  <si>
    <t>MELANGE TECHNOFIL SILVER-64 MM</t>
  </si>
  <si>
    <t>MTS-70 MM</t>
  </si>
  <si>
    <t>MELANGE TECHNOFIL SILVER-70 MM</t>
  </si>
  <si>
    <t>MTS-76 MM</t>
  </si>
  <si>
    <t>MELANGE TECHNOFIL SILVER-76 MM</t>
  </si>
  <si>
    <t>MELANGE TECHNOFIL BLEU-76 MM</t>
  </si>
  <si>
    <t>MTB-76 MM</t>
  </si>
  <si>
    <t>MELANGE TECHNOFIL BLEU-70 MM</t>
  </si>
  <si>
    <t>MTB-70 MM</t>
  </si>
  <si>
    <t>MELANGE TECHNOFIL BLEU-64 MM</t>
  </si>
  <si>
    <t>MTB-64 MM</t>
  </si>
  <si>
    <t>MELANGE TECHNOFIL BLEU-57 MM</t>
  </si>
  <si>
    <t>MTB-57 MM</t>
  </si>
  <si>
    <t>MELANGE TECHNOFIL SILVER-83 MM</t>
  </si>
  <si>
    <t>MTS-83 MM</t>
  </si>
  <si>
    <t>SERIES-210-12</t>
  </si>
  <si>
    <t>SERIES-210-6</t>
  </si>
  <si>
    <t>SERIES-210-18</t>
  </si>
  <si>
    <t>SERIES-210-16</t>
  </si>
  <si>
    <t>SERIES-210-10</t>
  </si>
  <si>
    <t>100% SYNTHETIC BRISTLE IMMITATION- 89 MM</t>
  </si>
  <si>
    <t>M094-89 MM</t>
  </si>
  <si>
    <t>100% SYNTHETIC BRISTLE IMMITATION- 76 MM</t>
  </si>
  <si>
    <t>M094-76 MM</t>
  </si>
  <si>
    <t>100% SYNTHETIC BRISTLE IMMITATION- 64 MM</t>
  </si>
  <si>
    <t>M094-64 MM</t>
  </si>
  <si>
    <t>M094-57 MM</t>
  </si>
  <si>
    <t>M094-51 MM</t>
  </si>
  <si>
    <t>LOT 3 PINCEAUX ACRYL</t>
  </si>
  <si>
    <t>LOT 10 BROSSES CHANT</t>
  </si>
  <si>
    <t>LOT 3 PINCEAUX LASUR</t>
  </si>
  <si>
    <t>210/20_BROS, ROND NO</t>
  </si>
  <si>
    <t>5823020120367</t>
  </si>
  <si>
    <t>210/18_BROS. ROND NO</t>
  </si>
  <si>
    <t>5823018120367</t>
  </si>
  <si>
    <t>210/16_BROS. ROND NO</t>
  </si>
  <si>
    <t>5823016120367</t>
  </si>
  <si>
    <t>210/14_BROS. ROND NO</t>
  </si>
  <si>
    <t>5823014120367</t>
  </si>
  <si>
    <t>210/12_BROS. ROND NO</t>
  </si>
  <si>
    <t>5823012120367</t>
  </si>
  <si>
    <t>210/10_BROS ROND NOI</t>
  </si>
  <si>
    <t>5823010120367</t>
  </si>
  <si>
    <t>210/08_BROS. ROND NO</t>
  </si>
  <si>
    <t>5823008120367</t>
  </si>
  <si>
    <t>210/06_BROS. ROND NO</t>
  </si>
  <si>
    <t>CONSERVATEUR DE ROUL</t>
  </si>
  <si>
    <t>BROSSE POUCE SERIE E</t>
  </si>
  <si>
    <t>KIT BROSSE LASURE SU</t>
  </si>
  <si>
    <t>MONTURE SOL EXTENS.3</t>
  </si>
  <si>
    <t>D544</t>
  </si>
  <si>
    <t>SERIES-210-14</t>
  </si>
  <si>
    <t>FERRULES -SASH 50MM</t>
  </si>
  <si>
    <t>BOITE DE FINITION 20</t>
  </si>
  <si>
    <t>BOITE DE FINITION 25</t>
  </si>
  <si>
    <t>BOITE DE FINITION 30</t>
  </si>
  <si>
    <t>MANCHE BOITE DE FINI</t>
  </si>
  <si>
    <t>SERINGUE A ENDUIT 10</t>
  </si>
  <si>
    <t>BOITE FINITION ANGLE</t>
  </si>
  <si>
    <t>APPLICATEUR TEFLON T</t>
  </si>
  <si>
    <t>APPLICATEUR TEFLON A</t>
  </si>
  <si>
    <t>TETE FINITION ANGLE</t>
  </si>
  <si>
    <t>LISSEUR ANGLE 6,5CM/</t>
  </si>
  <si>
    <t>ROULEUR ANGLE INTERI</t>
  </si>
  <si>
    <t>ROULEUR ANGLE EXTERI</t>
  </si>
  <si>
    <t>PERCHE TELESCOPIQUE</t>
  </si>
  <si>
    <t>ADAPTATEUR TETE D AN</t>
  </si>
  <si>
    <t>5 LAMES BOITE DE FIN</t>
  </si>
  <si>
    <t>KIT ENTRETIEN POUR 3</t>
  </si>
  <si>
    <t>70/30 57MM</t>
  </si>
  <si>
    <t>MEL.PET/PBT 70/30 BLAN.0,16 64MM</t>
  </si>
  <si>
    <t>MEL.PET/PBT 70/30 BLAN.0,16 76MM</t>
  </si>
  <si>
    <t>MELANGE CHAMPAGNE 64mm</t>
  </si>
  <si>
    <t>MELANGE CHAMPAGNE 70mm</t>
  </si>
  <si>
    <t>MONTURE CLIP POLYPRO 180MM</t>
  </si>
  <si>
    <t>MONTURE CLIP POLYPRO 250MM</t>
  </si>
  <si>
    <t>M094-70 MM</t>
  </si>
  <si>
    <t>100% SYNTHETIC BRISTLE IMMITATION- 70 MM</t>
  </si>
  <si>
    <t>SOIE GRISE TIRURE 83 MM</t>
  </si>
  <si>
    <t>CHAMPAGNE 76mm</t>
  </si>
  <si>
    <t>FIBRE HIB 100% SYNTHÉTIQUE IMITATION SOIES 70mm</t>
  </si>
  <si>
    <t>ACHATS HORS UE 2026</t>
  </si>
  <si>
    <t>PIONEER BRUSH COMPANY LIMITED</t>
  </si>
  <si>
    <t>CHINE</t>
  </si>
  <si>
    <t>Series-210-6</t>
  </si>
  <si>
    <t>Series-210-12</t>
  </si>
  <si>
    <t>PB2065-020</t>
  </si>
  <si>
    <t>Series-210-8</t>
  </si>
  <si>
    <t>Series-210-10</t>
  </si>
  <si>
    <t>Series-210-14</t>
  </si>
  <si>
    <t>Series-210-18</t>
  </si>
  <si>
    <t>STOCK BRUSH</t>
  </si>
  <si>
    <t>PHAANIX</t>
  </si>
  <si>
    <t>B219194</t>
  </si>
  <si>
    <t>ENDUISEUR DE BANDES ZUNDER</t>
  </si>
  <si>
    <t>HANGZHOU JIDAO INDUSTRIAL CO</t>
  </si>
  <si>
    <t>26JWIA00007
CHALIMONT</t>
  </si>
  <si>
    <t>26JWIA00026</t>
  </si>
  <si>
    <t>MONTURE CLIP POLYPRO NEUTRE</t>
  </si>
  <si>
    <t>BROSSE PLATE CHANTIER 20 MM</t>
  </si>
  <si>
    <t>BROSSE PLATE CHANTIER 30 MM</t>
  </si>
  <si>
    <t>BROSSE PLATE CHANTIER 40 MM</t>
  </si>
  <si>
    <t>BROSSE PLATE CHANTIER 50 MM</t>
  </si>
  <si>
    <t>BROSSE PLATE CHANTIER 60 MM</t>
  </si>
  <si>
    <t>BROSSE PLATE CHANTIER 70 MM</t>
  </si>
  <si>
    <t>BROSSE PLATE CHANTIER 80 MM</t>
  </si>
  <si>
    <t>BROSSE PLATE CHANTIER 90 MM</t>
  </si>
  <si>
    <t>BROSSE A TABLEAU PLATE 10 MM</t>
  </si>
  <si>
    <t>BROSSE A TABLEAU PLATE 4 MM</t>
  </si>
  <si>
    <t>BROSSE A TABLEAU PLATE 6 MM</t>
  </si>
  <si>
    <t>BROSSE A TABLEAU PLATE 8 MM</t>
  </si>
  <si>
    <t>BROSSE A TABLEAU PLATE 12 MM</t>
  </si>
  <si>
    <t>BROSSE A TABLEAU PLATE 14 MM</t>
  </si>
  <si>
    <t>BROSSE A TABLEAU PLATE 16 MM</t>
  </si>
  <si>
    <t>BROSSE A TABLEAU RONDE 8 MM</t>
  </si>
  <si>
    <t>BROSSE A TABLEAU RONDE 10 MM</t>
  </si>
  <si>
    <t>BROSSE A TABLEAU RONDE 2 MM</t>
  </si>
  <si>
    <t>BROSSE A TABLEAU RONDE 4 MM</t>
  </si>
  <si>
    <t>BROSSE A TABLEAU RONDE 6 MM</t>
  </si>
  <si>
    <t>BROSSE A TABLEAU RONDE 12 MM</t>
  </si>
  <si>
    <t>BROSSE A TABLEAU RONDE 14 MM</t>
  </si>
  <si>
    <t>BROSSE A TABLEAU RONDE 16 MM</t>
  </si>
  <si>
    <t>RACLOIR SOL VITRES 10 CM</t>
  </si>
  <si>
    <t>ASCCO</t>
  </si>
  <si>
    <t>B216860</t>
  </si>
  <si>
    <t>FIBRE HIB 100% SYNTHÉTIQUE IMITATION SOIES 57mm</t>
  </si>
  <si>
    <t>FIBRE HIB 100% SYNTHÉTIQUE IMITATION SOIES 76mm</t>
  </si>
  <si>
    <t>colonne A  masquée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</si>
</sst>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_ * #,##0_ ;_ * \-#,##0_ ;_ * &quot;-&quot;_ ;_ @_ "/>
    <numFmt numFmtId="165" formatCode="_ &quot;¥&quot;* #,##0.00_ ;_ &quot;¥&quot;* \-#,##0.00_ ;_ &quot;¥&quot;* &quot;-&quot;??_ ;_ @_ "/>
    <numFmt numFmtId="166" formatCode="_ * #,##0.00_ ;_ * \-#,##0.00_ ;_ * &quot;-&quot;??_ ;_ @_ "/>
  </numFmts>
  <fonts count="63">
    <font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12"/>
      <name val="宋体"/>
      <charset val="134"/>
    </font>
    <font>
      <sz val="11"/>
      <color indexed="8"/>
      <name val="宋体"/>
      <charset val="134"/>
    </font>
    <font>
      <b/>
      <sz val="11"/>
      <color indexed="56"/>
      <name val="宋体"/>
      <charset val="134"/>
    </font>
    <font>
      <b/>
      <sz val="18"/>
      <color indexed="56"/>
      <name val="宋体"/>
      <charset val="134"/>
    </font>
    <font>
      <sz val="11"/>
      <color indexed="62"/>
      <name val="宋体"/>
      <charset val="134"/>
    </font>
    <font>
      <b/>
      <sz val="11"/>
      <color indexed="9"/>
      <name val="宋体"/>
      <charset val="134"/>
    </font>
    <font>
      <b/>
      <sz val="11"/>
      <color indexed="63"/>
      <name val="宋体"/>
      <charset val="134"/>
    </font>
    <font>
      <sz val="10"/>
      <name val="Arial"/>
      <family val="2"/>
    </font>
    <font>
      <b/>
      <sz val="11"/>
      <color indexed="52"/>
      <name val="宋体"/>
      <charset val="134"/>
    </font>
    <font>
      <sz val="11"/>
      <color indexed="20"/>
      <name val="宋体"/>
      <charset val="134"/>
    </font>
    <font>
      <sz val="11"/>
      <color indexed="10"/>
      <name val="宋体"/>
      <charset val="134"/>
    </font>
    <font>
      <sz val="11"/>
      <color indexed="9"/>
      <name val="宋体"/>
      <charset val="134"/>
    </font>
    <font>
      <i/>
      <sz val="11"/>
      <color indexed="23"/>
      <name val="宋体"/>
      <charset val="134"/>
    </font>
    <font>
      <sz val="11"/>
      <color indexed="60"/>
      <name val="宋体"/>
      <charset val="134"/>
    </font>
    <font>
      <b/>
      <sz val="15"/>
      <color indexed="56"/>
      <name val="宋体"/>
      <charset val="134"/>
    </font>
    <font>
      <sz val="11"/>
      <color indexed="52"/>
      <name val="宋体"/>
      <charset val="134"/>
    </font>
    <font>
      <b/>
      <sz val="11"/>
      <color indexed="8"/>
      <name val="宋体"/>
      <charset val="134"/>
    </font>
    <font>
      <b/>
      <sz val="13"/>
      <color indexed="56"/>
      <name val="宋体"/>
      <charset val="134"/>
    </font>
    <font>
      <sz val="11"/>
      <color indexed="17"/>
      <name val="宋体"/>
      <charset val="134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1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u/>
      <sz val="11"/>
      <color theme="10"/>
      <name val="Calibri"/>
      <family val="2"/>
      <scheme val="minor"/>
    </font>
    <font>
      <sz val="9"/>
      <name val="宋体"/>
      <charset val="134"/>
    </font>
    <font>
      <sz val="10"/>
      <name val="Arial"/>
      <family val="2"/>
    </font>
    <font>
      <sz val="11"/>
      <color indexed="8"/>
      <name val="Calibri"/>
    </font>
    <font>
      <sz val="11"/>
      <color indexed="9"/>
      <name val="Calibri"/>
    </font>
    <font>
      <b/>
      <sz val="13"/>
      <color indexed="56"/>
      <name val="Calibri"/>
    </font>
    <font>
      <sz val="11"/>
      <color indexed="17"/>
      <name val="Calibri"/>
    </font>
    <font>
      <b/>
      <sz val="11"/>
      <color indexed="56"/>
      <name val="Calibri"/>
    </font>
    <font>
      <sz val="11"/>
      <color indexed="52"/>
      <name val="Calibri"/>
    </font>
    <font>
      <b/>
      <sz val="11"/>
      <color indexed="63"/>
      <name val="Calibri"/>
    </font>
    <font>
      <sz val="11"/>
      <color indexed="62"/>
      <name val="Calibri"/>
    </font>
    <font>
      <sz val="11"/>
      <color indexed="20"/>
      <name val="Calibri"/>
    </font>
    <font>
      <b/>
      <sz val="11"/>
      <color indexed="52"/>
      <name val="Calibri"/>
    </font>
    <font>
      <b/>
      <sz val="18"/>
      <color indexed="56"/>
      <name val="Cambria"/>
    </font>
    <font>
      <i/>
      <sz val="11"/>
      <color indexed="23"/>
      <name val="Calibri"/>
    </font>
    <font>
      <sz val="11"/>
      <color indexed="60"/>
      <name val="Calibri"/>
    </font>
    <font>
      <b/>
      <sz val="11"/>
      <color indexed="8"/>
      <name val="Calibri"/>
    </font>
    <font>
      <sz val="11"/>
      <color indexed="10"/>
      <name val="Calibri"/>
    </font>
    <font>
      <b/>
      <sz val="15"/>
      <color indexed="56"/>
      <name val="Calibri"/>
    </font>
    <font>
      <b/>
      <sz val="11"/>
      <color indexed="9"/>
      <name val="Calibri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8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rgb="FF080000"/>
      </right>
      <top style="medium">
        <color indexed="64"/>
      </top>
      <bottom/>
      <diagonal/>
    </border>
    <border>
      <left style="thin">
        <color rgb="FF080000"/>
      </left>
      <right style="thin">
        <color rgb="FF080000"/>
      </right>
      <top style="medium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80">
    <xf numFmtId="0" fontId="0" fillId="0" borderId="0"/>
    <xf numFmtId="0" fontId="3" fillId="0" borderId="0"/>
    <xf numFmtId="0" fontId="10" fillId="0" borderId="0"/>
    <xf numFmtId="0" fontId="10" fillId="0" borderId="0"/>
    <xf numFmtId="0" fontId="10" fillId="0" borderId="0"/>
    <xf numFmtId="0" fontId="3" fillId="0" borderId="0"/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11" fillId="22" borderId="3" applyNumberFormat="0" applyAlignment="0" applyProtection="0">
      <alignment vertical="center"/>
    </xf>
    <xf numFmtId="0" fontId="11" fillId="22" borderId="3" applyNumberFormat="0" applyAlignment="0" applyProtection="0">
      <alignment vertical="center"/>
    </xf>
    <xf numFmtId="0" fontId="11" fillId="22" borderId="3" applyNumberFormat="0" applyAlignment="0" applyProtection="0">
      <alignment vertical="center"/>
    </xf>
    <xf numFmtId="0" fontId="8" fillId="23" borderId="4" applyNumberFormat="0" applyAlignment="0" applyProtection="0">
      <alignment vertical="center"/>
    </xf>
    <xf numFmtId="0" fontId="8" fillId="23" borderId="4" applyNumberFormat="0" applyAlignment="0" applyProtection="0">
      <alignment vertical="center"/>
    </xf>
    <xf numFmtId="0" fontId="8" fillId="23" borderId="4" applyNumberForma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17" fillId="0" borderId="5" applyNumberFormat="0" applyFill="0" applyAlignment="0" applyProtection="0">
      <alignment vertical="center"/>
    </xf>
    <xf numFmtId="0" fontId="17" fillId="0" borderId="5" applyNumberFormat="0" applyFill="0" applyAlignment="0" applyProtection="0">
      <alignment vertical="center"/>
    </xf>
    <xf numFmtId="0" fontId="17" fillId="0" borderId="5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5" fillId="0" borderId="7" applyNumberFormat="0" applyFill="0" applyAlignment="0" applyProtection="0">
      <alignment vertical="center"/>
    </xf>
    <xf numFmtId="0" fontId="5" fillId="0" borderId="7" applyNumberFormat="0" applyFill="0" applyAlignment="0" applyProtection="0">
      <alignment vertical="center"/>
    </xf>
    <xf numFmtId="0" fontId="5" fillId="0" borderId="7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7" fillId="9" borderId="3" applyNumberFormat="0" applyAlignment="0" applyProtection="0">
      <alignment vertical="center"/>
    </xf>
    <xf numFmtId="0" fontId="7" fillId="9" borderId="3" applyNumberFormat="0" applyAlignment="0" applyProtection="0">
      <alignment vertical="center"/>
    </xf>
    <xf numFmtId="0" fontId="7" fillId="9" borderId="3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3" fillId="25" borderId="9" applyNumberFormat="0" applyFont="0" applyAlignment="0" applyProtection="0">
      <alignment vertical="center"/>
    </xf>
    <xf numFmtId="0" fontId="3" fillId="25" borderId="9" applyNumberFormat="0" applyFont="0" applyAlignment="0" applyProtection="0">
      <alignment vertical="center"/>
    </xf>
    <xf numFmtId="0" fontId="3" fillId="25" borderId="9" applyNumberFormat="0" applyFont="0" applyAlignment="0" applyProtection="0">
      <alignment vertical="center"/>
    </xf>
    <xf numFmtId="0" fontId="9" fillId="22" borderId="10" applyNumberFormat="0" applyAlignment="0" applyProtection="0">
      <alignment vertical="center"/>
    </xf>
    <xf numFmtId="0" fontId="9" fillId="22" borderId="10" applyNumberFormat="0" applyAlignment="0" applyProtection="0">
      <alignment vertical="center"/>
    </xf>
    <xf numFmtId="0" fontId="9" fillId="22" borderId="10" applyNumberForma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9" fillId="0" borderId="11" applyNumberFormat="0" applyFill="0" applyAlignment="0" applyProtection="0">
      <alignment vertical="center"/>
    </xf>
    <xf numFmtId="0" fontId="19" fillId="0" borderId="11" applyNumberFormat="0" applyFill="0" applyAlignment="0" applyProtection="0">
      <alignment vertical="center"/>
    </xf>
    <xf numFmtId="0" fontId="19" fillId="0" borderId="11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9" fontId="3" fillId="0" borderId="0" applyFont="0" applyFill="0" applyBorder="0" applyAlignment="0" applyProtection="0"/>
    <xf numFmtId="0" fontId="17" fillId="0" borderId="5" applyNumberFormat="0" applyFill="0" applyAlignment="0" applyProtection="0">
      <alignment vertical="center"/>
    </xf>
    <xf numFmtId="0" fontId="17" fillId="0" borderId="5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5" fillId="0" borderId="7" applyNumberFormat="0" applyFill="0" applyAlignment="0" applyProtection="0">
      <alignment vertical="center"/>
    </xf>
    <xf numFmtId="0" fontId="5" fillId="0" borderId="7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3" fillId="0" borderId="0"/>
    <xf numFmtId="0" fontId="3" fillId="0" borderId="0"/>
    <xf numFmtId="0" fontId="21" fillId="6" borderId="0" applyNumberFormat="0" applyBorder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19" fillId="0" borderId="11" applyNumberFormat="0" applyFill="0" applyAlignment="0" applyProtection="0">
      <alignment vertical="center"/>
    </xf>
    <xf numFmtId="0" fontId="19" fillId="0" borderId="11" applyNumberFormat="0" applyFill="0" applyAlignment="0" applyProtection="0">
      <alignment vertical="center"/>
    </xf>
    <xf numFmtId="165" fontId="3" fillId="0" borderId="0" applyFont="0" applyFill="0" applyBorder="0" applyAlignment="0" applyProtection="0"/>
    <xf numFmtId="0" fontId="11" fillId="22" borderId="3" applyNumberFormat="0" applyAlignment="0" applyProtection="0">
      <alignment vertical="center"/>
    </xf>
    <xf numFmtId="0" fontId="11" fillId="22" borderId="3" applyNumberFormat="0" applyAlignment="0" applyProtection="0">
      <alignment vertical="center"/>
    </xf>
    <xf numFmtId="0" fontId="11" fillId="22" borderId="3" applyNumberFormat="0" applyAlignment="0" applyProtection="0">
      <alignment vertical="center"/>
    </xf>
    <xf numFmtId="0" fontId="8" fillId="23" borderId="4" applyNumberFormat="0" applyAlignment="0" applyProtection="0">
      <alignment vertical="center"/>
    </xf>
    <xf numFmtId="0" fontId="8" fillId="23" borderId="4" applyNumberFormat="0" applyAlignment="0" applyProtection="0">
      <alignment vertical="center"/>
    </xf>
    <xf numFmtId="0" fontId="8" fillId="23" borderId="4" applyNumberForma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4" fillId="18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9" fillId="22" borderId="10" applyNumberFormat="0" applyAlignment="0" applyProtection="0">
      <alignment vertical="center"/>
    </xf>
    <xf numFmtId="0" fontId="9" fillId="22" borderId="10" applyNumberFormat="0" applyAlignment="0" applyProtection="0">
      <alignment vertical="center"/>
    </xf>
    <xf numFmtId="0" fontId="9" fillId="22" borderId="10" applyNumberFormat="0" applyAlignment="0" applyProtection="0">
      <alignment vertical="center"/>
    </xf>
    <xf numFmtId="0" fontId="7" fillId="9" borderId="3" applyNumberFormat="0" applyAlignment="0" applyProtection="0">
      <alignment vertical="center"/>
    </xf>
    <xf numFmtId="0" fontId="7" fillId="9" borderId="3" applyNumberFormat="0" applyAlignment="0" applyProtection="0">
      <alignment vertical="center"/>
    </xf>
    <xf numFmtId="0" fontId="7" fillId="9" borderId="3" applyNumberFormat="0" applyAlignment="0" applyProtection="0">
      <alignment vertical="center"/>
    </xf>
    <xf numFmtId="0" fontId="3" fillId="25" borderId="9" applyNumberFormat="0" applyFont="0" applyAlignment="0" applyProtection="0">
      <alignment vertical="center"/>
    </xf>
    <xf numFmtId="0" fontId="3" fillId="25" borderId="9" applyNumberFormat="0" applyFont="0" applyAlignment="0" applyProtection="0">
      <alignment vertical="center"/>
    </xf>
    <xf numFmtId="0" fontId="3" fillId="25" borderId="9" applyNumberFormat="0" applyFont="0" applyAlignment="0" applyProtection="0">
      <alignment vertical="center"/>
    </xf>
    <xf numFmtId="0" fontId="23" fillId="0" borderId="0">
      <alignment vertical="center"/>
    </xf>
    <xf numFmtId="0" fontId="24" fillId="26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9" borderId="0" applyNumberFormat="0" applyBorder="0" applyAlignment="0" applyProtection="0"/>
    <xf numFmtId="0" fontId="24" fillId="30" borderId="0" applyNumberFormat="0" applyBorder="0" applyAlignment="0" applyProtection="0"/>
    <xf numFmtId="0" fontId="24" fillId="31" borderId="0" applyNumberFormat="0" applyBorder="0" applyAlignment="0" applyProtection="0"/>
    <xf numFmtId="0" fontId="24" fillId="32" borderId="0" applyNumberFormat="0" applyBorder="0" applyAlignment="0" applyProtection="0"/>
    <xf numFmtId="0" fontId="24" fillId="33" borderId="0" applyNumberFormat="0" applyBorder="0" applyAlignment="0" applyProtection="0"/>
    <xf numFmtId="0" fontId="24" fillId="34" borderId="0" applyNumberFormat="0" applyBorder="0" applyAlignment="0" applyProtection="0"/>
    <xf numFmtId="0" fontId="24" fillId="29" borderId="0" applyNumberFormat="0" applyBorder="0" applyAlignment="0" applyProtection="0"/>
    <xf numFmtId="0" fontId="24" fillId="32" borderId="0" applyNumberFormat="0" applyBorder="0" applyAlignment="0" applyProtection="0"/>
    <xf numFmtId="0" fontId="24" fillId="35" borderId="0" applyNumberFormat="0" applyBorder="0" applyAlignment="0" applyProtection="0"/>
    <xf numFmtId="0" fontId="25" fillId="36" borderId="0" applyNumberFormat="0" applyBorder="0" applyAlignment="0" applyProtection="0"/>
    <xf numFmtId="0" fontId="25" fillId="33" borderId="0" applyNumberFormat="0" applyBorder="0" applyAlignment="0" applyProtection="0"/>
    <xf numFmtId="0" fontId="25" fillId="34" borderId="0" applyNumberFormat="0" applyBorder="0" applyAlignment="0" applyProtection="0"/>
    <xf numFmtId="0" fontId="25" fillId="37" borderId="0" applyNumberFormat="0" applyBorder="0" applyAlignment="0" applyProtection="0"/>
    <xf numFmtId="0" fontId="25" fillId="38" borderId="0" applyNumberFormat="0" applyBorder="0" applyAlignment="0" applyProtection="0"/>
    <xf numFmtId="0" fontId="25" fillId="39" borderId="0" applyNumberFormat="0" applyBorder="0" applyAlignment="0" applyProtection="0"/>
    <xf numFmtId="0" fontId="25" fillId="40" borderId="0" applyNumberFormat="0" applyBorder="0" applyAlignment="0" applyProtection="0"/>
    <xf numFmtId="0" fontId="25" fillId="41" borderId="0" applyNumberFormat="0" applyBorder="0" applyAlignment="0" applyProtection="0"/>
    <xf numFmtId="0" fontId="25" fillId="42" borderId="0" applyNumberFormat="0" applyBorder="0" applyAlignment="0" applyProtection="0"/>
    <xf numFmtId="0" fontId="25" fillId="37" borderId="0" applyNumberFormat="0" applyBorder="0" applyAlignment="0" applyProtection="0"/>
    <xf numFmtId="0" fontId="25" fillId="38" borderId="0" applyNumberFormat="0" applyBorder="0" applyAlignment="0" applyProtection="0"/>
    <xf numFmtId="0" fontId="25" fillId="43" borderId="0" applyNumberFormat="0" applyBorder="0" applyAlignment="0" applyProtection="0"/>
    <xf numFmtId="0" fontId="26" fillId="27" borderId="0" applyNumberFormat="0" applyBorder="0" applyAlignment="0" applyProtection="0"/>
    <xf numFmtId="0" fontId="27" fillId="44" borderId="3" applyNumberFormat="0" applyAlignment="0" applyProtection="0"/>
    <xf numFmtId="0" fontId="28" fillId="45" borderId="4" applyNumberFormat="0" applyAlignment="0" applyProtection="0"/>
    <xf numFmtId="0" fontId="29" fillId="0" borderId="0" applyNumberFormat="0" applyFill="0" applyBorder="0" applyAlignment="0" applyProtection="0"/>
    <xf numFmtId="0" fontId="30" fillId="28" borderId="0" applyNumberFormat="0" applyBorder="0" applyAlignment="0" applyProtection="0"/>
    <xf numFmtId="0" fontId="31" fillId="0" borderId="5" applyNumberFormat="0" applyFill="0" applyAlignment="0" applyProtection="0"/>
    <xf numFmtId="0" fontId="32" fillId="0" borderId="6" applyNumberFormat="0" applyFill="0" applyAlignment="0" applyProtection="0"/>
    <xf numFmtId="0" fontId="33" fillId="0" borderId="7" applyNumberFormat="0" applyFill="0" applyAlignment="0" applyProtection="0"/>
    <xf numFmtId="0" fontId="33" fillId="0" borderId="0" applyNumberFormat="0" applyFill="0" applyBorder="0" applyAlignment="0" applyProtection="0"/>
    <xf numFmtId="0" fontId="34" fillId="31" borderId="3" applyNumberFormat="0" applyAlignment="0" applyProtection="0"/>
    <xf numFmtId="0" fontId="35" fillId="0" borderId="8" applyNumberFormat="0" applyFill="0" applyAlignment="0" applyProtection="0"/>
    <xf numFmtId="0" fontId="36" fillId="46" borderId="0" applyNumberFormat="0" applyBorder="0" applyAlignment="0" applyProtection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10" fillId="0" borderId="0"/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23" fillId="0" borderId="0">
      <alignment vertical="center"/>
    </xf>
    <xf numFmtId="0" fontId="23" fillId="0" borderId="0">
      <alignment vertical="center"/>
    </xf>
    <xf numFmtId="0" fontId="10" fillId="0" borderId="0"/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10" fillId="0" borderId="0"/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47" borderId="9" applyNumberFormat="0" applyFont="0" applyAlignment="0" applyProtection="0"/>
    <xf numFmtId="0" fontId="37" fillId="44" borderId="10" applyNumberFormat="0" applyAlignment="0" applyProtection="0"/>
    <xf numFmtId="9" fontId="10" fillId="0" borderId="0" applyFont="0" applyFill="0" applyBorder="0" applyAlignment="0" applyProtection="0"/>
    <xf numFmtId="0" fontId="10" fillId="0" borderId="0"/>
    <xf numFmtId="0" fontId="38" fillId="0" borderId="0" applyNumberFormat="0" applyFill="0" applyBorder="0" applyAlignment="0" applyProtection="0"/>
    <xf numFmtId="0" fontId="39" fillId="0" borderId="11" applyNumberFormat="0" applyFill="0" applyAlignment="0" applyProtection="0"/>
    <xf numFmtId="0" fontId="40" fillId="0" borderId="0" applyNumberFormat="0" applyFill="0" applyBorder="0" applyAlignment="0" applyProtection="0"/>
    <xf numFmtId="9" fontId="10" fillId="0" borderId="0" applyFont="0" applyFill="0" applyBorder="0" applyAlignment="0" applyProtection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/>
    <xf numFmtId="0" fontId="3" fillId="0" borderId="0">
      <alignment vertical="center"/>
    </xf>
    <xf numFmtId="0" fontId="10" fillId="0" borderId="0"/>
    <xf numFmtId="0" fontId="3" fillId="0" borderId="0">
      <alignment vertical="center"/>
    </xf>
    <xf numFmtId="0" fontId="41" fillId="0" borderId="0" applyNumberFormat="0" applyFill="0" applyBorder="0" applyAlignment="0" applyProtection="0">
      <alignment vertical="center"/>
    </xf>
    <xf numFmtId="0" fontId="41" fillId="0" borderId="0" applyNumberFormat="0" applyFill="0" applyBorder="0" applyAlignment="0" applyProtection="0">
      <alignment vertical="center"/>
    </xf>
    <xf numFmtId="0" fontId="41" fillId="0" borderId="0" applyNumberFormat="0" applyFill="0" applyBorder="0" applyAlignment="0" applyProtection="0">
      <alignment vertical="center"/>
    </xf>
    <xf numFmtId="0" fontId="41" fillId="0" borderId="0" applyNumberFormat="0" applyFill="0" applyBorder="0" applyAlignment="0" applyProtection="0">
      <alignment vertical="center"/>
    </xf>
    <xf numFmtId="0" fontId="23" fillId="0" borderId="0">
      <alignment vertical="center"/>
    </xf>
    <xf numFmtId="0" fontId="3" fillId="0" borderId="0"/>
    <xf numFmtId="0" fontId="24" fillId="6" borderId="0" applyNumberFormat="0" applyBorder="0" applyAlignment="0" applyProtection="0"/>
    <xf numFmtId="0" fontId="14" fillId="14" borderId="0" applyNumberFormat="0" applyBorder="0" applyAlignment="0" applyProtection="0">
      <alignment vertical="center"/>
    </xf>
    <xf numFmtId="0" fontId="42" fillId="0" borderId="0">
      <alignment vertical="center"/>
    </xf>
    <xf numFmtId="0" fontId="14" fillId="19" borderId="0" applyNumberFormat="0" applyBorder="0" applyAlignment="0" applyProtection="0">
      <alignment vertical="center"/>
    </xf>
    <xf numFmtId="0" fontId="43" fillId="0" borderId="0"/>
    <xf numFmtId="0" fontId="4" fillId="12" borderId="0" applyNumberFormat="0" applyBorder="0" applyAlignment="0" applyProtection="0">
      <alignment vertical="center"/>
    </xf>
    <xf numFmtId="0" fontId="27" fillId="22" borderId="3" applyNumberFormat="0" applyAlignment="0" applyProtection="0"/>
    <xf numFmtId="0" fontId="14" fillId="16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34" fillId="9" borderId="3" applyNumberFormat="0" applyAlignment="0" applyProtection="0"/>
    <xf numFmtId="0" fontId="37" fillId="22" borderId="10" applyNumberFormat="0" applyAlignment="0" applyProtection="0"/>
    <xf numFmtId="0" fontId="4" fillId="7" borderId="0" applyNumberFormat="0" applyBorder="0" applyAlignment="0" applyProtection="0">
      <alignment vertical="center"/>
    </xf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30" fillId="6" borderId="0" applyNumberFormat="0" applyBorder="0" applyAlignment="0" applyProtection="0"/>
    <xf numFmtId="0" fontId="25" fillId="12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14" fillId="17" borderId="0" applyNumberFormat="0" applyBorder="0" applyAlignment="0" applyProtection="0">
      <alignment vertical="center"/>
    </xf>
    <xf numFmtId="0" fontId="36" fillId="24" borderId="0" applyNumberFormat="0" applyBorder="0" applyAlignment="0" applyProtection="0"/>
    <xf numFmtId="0" fontId="4" fillId="8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26" fillId="5" borderId="0" applyNumberFormat="0" applyBorder="0" applyAlignment="0" applyProtection="0"/>
    <xf numFmtId="0" fontId="4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/>
    <xf numFmtId="0" fontId="24" fillId="11" borderId="0" applyNumberFormat="0" applyBorder="0" applyAlignment="0" applyProtection="0"/>
    <xf numFmtId="0" fontId="4" fillId="4" borderId="0" applyNumberFormat="0" applyBorder="0" applyAlignment="0" applyProtection="0">
      <alignment vertical="center"/>
    </xf>
    <xf numFmtId="0" fontId="24" fillId="4" borderId="0" applyNumberFormat="0" applyBorder="0" applyAlignment="0" applyProtection="0"/>
    <xf numFmtId="0" fontId="24" fillId="9" borderId="0" applyNumberFormat="0" applyBorder="0" applyAlignment="0" applyProtection="0"/>
    <xf numFmtId="0" fontId="4" fillId="10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4" fillId="10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2" fillId="25" borderId="9" applyNumberFormat="0" applyFont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24" fillId="12" borderId="0" applyNumberFormat="0" applyBorder="0" applyAlignment="0" applyProtection="0"/>
    <xf numFmtId="0" fontId="24" fillId="7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14" fillId="18" borderId="0" applyNumberFormat="0" applyBorder="0" applyAlignment="0" applyProtection="0">
      <alignment vertical="center"/>
    </xf>
    <xf numFmtId="0" fontId="42" fillId="0" borderId="0">
      <alignment vertical="center"/>
    </xf>
    <xf numFmtId="0" fontId="28" fillId="23" borderId="4" applyNumberFormat="0" applyAlignment="0" applyProtection="0"/>
    <xf numFmtId="166" fontId="42" fillId="0" borderId="0" applyFont="0" applyFill="0" applyBorder="0" applyAlignment="0" applyProtection="0">
      <alignment vertical="center"/>
    </xf>
    <xf numFmtId="166" fontId="42" fillId="0" borderId="0" applyFont="0" applyFill="0" applyBorder="0" applyAlignment="0" applyProtection="0">
      <alignment vertical="center"/>
    </xf>
    <xf numFmtId="166" fontId="42" fillId="0" borderId="0" applyFont="0" applyFill="0" applyBorder="0" applyAlignment="0" applyProtection="0">
      <alignment vertical="center"/>
    </xf>
    <xf numFmtId="166" fontId="42" fillId="0" borderId="0" applyFont="0" applyFill="0" applyBorder="0" applyAlignment="0" applyProtection="0">
      <alignment vertical="center"/>
    </xf>
    <xf numFmtId="0" fontId="3" fillId="0" borderId="0"/>
    <xf numFmtId="0" fontId="24" fillId="5" borderId="0" applyNumberFormat="0" applyBorder="0" applyAlignment="0" applyProtection="0"/>
    <xf numFmtId="0" fontId="3" fillId="0" borderId="0"/>
    <xf numFmtId="0" fontId="11" fillId="22" borderId="3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8" fillId="23" borderId="4" applyNumberFormat="0" applyAlignment="0" applyProtection="0">
      <alignment vertical="center"/>
    </xf>
    <xf numFmtId="0" fontId="60" fillId="23" borderId="4" applyNumberFormat="0" applyAlignment="0" applyProtection="0"/>
    <xf numFmtId="0" fontId="9" fillId="22" borderId="10" applyNumberFormat="0" applyAlignment="0" applyProtection="0">
      <alignment vertical="center"/>
    </xf>
    <xf numFmtId="0" fontId="44" fillId="13" borderId="0" applyNumberFormat="0" applyBorder="0" applyAlignment="0" applyProtection="0"/>
    <xf numFmtId="0" fontId="55" fillId="0" borderId="0" applyNumberFormat="0" applyFill="0" applyBorder="0" applyAlignment="0" applyProtection="0"/>
    <xf numFmtId="0" fontId="44" fillId="10" borderId="0" applyNumberFormat="0" applyBorder="0" applyAlignment="0" applyProtection="0"/>
    <xf numFmtId="0" fontId="44" fillId="7" borderId="0" applyNumberFormat="0" applyBorder="0" applyAlignment="0" applyProtection="0"/>
    <xf numFmtId="0" fontId="44" fillId="12" borderId="0" applyNumberFormat="0" applyBorder="0" applyAlignment="0" applyProtection="0"/>
    <xf numFmtId="0" fontId="44" fillId="11" borderId="0" applyNumberFormat="0" applyBorder="0" applyAlignment="0" applyProtection="0"/>
    <xf numFmtId="0" fontId="44" fillId="10" borderId="0" applyNumberFormat="0" applyBorder="0" applyAlignment="0" applyProtection="0"/>
    <xf numFmtId="0" fontId="16" fillId="24" borderId="0" applyNumberFormat="0" applyBorder="0" applyAlignment="0" applyProtection="0">
      <alignment vertical="center"/>
    </xf>
    <xf numFmtId="0" fontId="19" fillId="0" borderId="11" applyNumberFormat="0" applyFill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52" fillId="5" borderId="0" applyNumberFormat="0" applyBorder="0" applyAlignment="0" applyProtection="0"/>
    <xf numFmtId="0" fontId="21" fillId="6" borderId="0" applyNumberFormat="0" applyBorder="0" applyAlignment="0" applyProtection="0">
      <alignment vertical="center"/>
    </xf>
    <xf numFmtId="0" fontId="56" fillId="24" borderId="0" applyNumberFormat="0" applyBorder="0" applyAlignment="0" applyProtection="0"/>
    <xf numFmtId="0" fontId="42" fillId="25" borderId="9" applyNumberFormat="0" applyFont="0" applyAlignment="0" applyProtection="0">
      <alignment vertical="center"/>
    </xf>
    <xf numFmtId="0" fontId="57" fillId="0" borderId="11" applyNumberFormat="0" applyFill="0" applyAlignment="0" applyProtection="0"/>
    <xf numFmtId="0" fontId="12" fillId="5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5" fillId="21" borderId="0" applyNumberFormat="0" applyBorder="0" applyAlignment="0" applyProtection="0"/>
    <xf numFmtId="0" fontId="45" fillId="17" borderId="0" applyNumberFormat="0" applyBorder="0" applyAlignment="0" applyProtection="0"/>
    <xf numFmtId="0" fontId="45" fillId="16" borderId="0" applyNumberFormat="0" applyBorder="0" applyAlignment="0" applyProtection="0"/>
    <xf numFmtId="0" fontId="45" fillId="16" borderId="0" applyNumberFormat="0" applyBorder="0" applyAlignment="0" applyProtection="0"/>
    <xf numFmtId="0" fontId="45" fillId="15" borderId="0" applyNumberFormat="0" applyBorder="0" applyAlignment="0" applyProtection="0"/>
    <xf numFmtId="0" fontId="45" fillId="15" borderId="0" applyNumberFormat="0" applyBorder="0" applyAlignment="0" applyProtection="0"/>
    <xf numFmtId="0" fontId="45" fillId="20" borderId="0" applyNumberFormat="0" applyBorder="0" applyAlignment="0" applyProtection="0"/>
    <xf numFmtId="0" fontId="45" fillId="12" borderId="0" applyNumberFormat="0" applyBorder="0" applyAlignment="0" applyProtection="0"/>
    <xf numFmtId="0" fontId="45" fillId="19" borderId="0" applyNumberFormat="0" applyBorder="0" applyAlignment="0" applyProtection="0"/>
    <xf numFmtId="0" fontId="47" fillId="6" borderId="0" applyNumberFormat="0" applyBorder="0" applyAlignment="0" applyProtection="0"/>
    <xf numFmtId="0" fontId="45" fillId="11" borderId="0" applyNumberFormat="0" applyBorder="0" applyAlignment="0" applyProtection="0"/>
    <xf numFmtId="0" fontId="45" fillId="18" borderId="0" applyNumberFormat="0" applyBorder="0" applyAlignment="0" applyProtection="0"/>
    <xf numFmtId="0" fontId="45" fillId="14" borderId="0" applyNumberFormat="0" applyBorder="0" applyAlignment="0" applyProtection="0"/>
    <xf numFmtId="0" fontId="50" fillId="22" borderId="10" applyNumberFormat="0" applyAlignment="0" applyProtection="0"/>
    <xf numFmtId="0" fontId="51" fillId="9" borderId="3" applyNumberFormat="0" applyAlignment="0" applyProtection="0"/>
    <xf numFmtId="0" fontId="53" fillId="22" borderId="3" applyNumberFormat="0" applyAlignment="0" applyProtection="0"/>
    <xf numFmtId="0" fontId="14" fillId="17" borderId="0" applyNumberFormat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58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5" fillId="0" borderId="7" applyNumberFormat="0" applyFill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17" fillId="0" borderId="5" applyNumberFormat="0" applyFill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44" fillId="9" borderId="0" applyNumberFormat="0" applyBorder="0" applyAlignment="0" applyProtection="0"/>
    <xf numFmtId="0" fontId="44" fillId="8" borderId="0" applyNumberFormat="0" applyBorder="0" applyAlignment="0" applyProtection="0"/>
    <xf numFmtId="0" fontId="7" fillId="9" borderId="3" applyNumberFormat="0" applyAlignment="0" applyProtection="0">
      <alignment vertical="center"/>
    </xf>
    <xf numFmtId="0" fontId="49" fillId="0" borderId="8" applyNumberFormat="0" applyFill="0" applyAlignment="0" applyProtection="0"/>
    <xf numFmtId="0" fontId="59" fillId="0" borderId="5" applyNumberFormat="0" applyFill="0" applyAlignment="0" applyProtection="0"/>
    <xf numFmtId="0" fontId="44" fillId="7" borderId="0" applyNumberFormat="0" applyBorder="0" applyAlignment="0" applyProtection="0"/>
    <xf numFmtId="0" fontId="44" fillId="6" borderId="0" applyNumberFormat="0" applyBorder="0" applyAlignment="0" applyProtection="0"/>
    <xf numFmtId="0" fontId="48" fillId="0" borderId="0" applyNumberFormat="0" applyFill="0" applyBorder="0" applyAlignment="0" applyProtection="0"/>
    <xf numFmtId="0" fontId="44" fillId="5" borderId="0" applyNumberFormat="0" applyBorder="0" applyAlignment="0" applyProtection="0"/>
    <xf numFmtId="0" fontId="48" fillId="0" borderId="7" applyNumberFormat="0" applyFill="0" applyAlignment="0" applyProtection="0"/>
    <xf numFmtId="0" fontId="42" fillId="25" borderId="9" applyNumberFormat="0" applyFont="0" applyAlignment="0" applyProtection="0"/>
    <xf numFmtId="0" fontId="44" fillId="4" borderId="0" applyNumberFormat="0" applyBorder="0" applyAlignment="0" applyProtection="0"/>
    <xf numFmtId="0" fontId="46" fillId="0" borderId="6" applyNumberFormat="0" applyFill="0" applyAlignment="0" applyProtection="0"/>
    <xf numFmtId="0" fontId="54" fillId="0" borderId="0" applyNumberFormat="0" applyFill="0" applyBorder="0" applyAlignment="0" applyProtection="0"/>
    <xf numFmtId="0" fontId="42" fillId="0" borderId="0">
      <alignment vertical="center"/>
    </xf>
  </cellStyleXfs>
  <cellXfs count="3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43" fillId="0" borderId="0" xfId="542" applyAlignment="1">
      <alignment horizontal="left" vertical="center"/>
    </xf>
    <xf numFmtId="0" fontId="43" fillId="0" borderId="0" xfId="542"/>
    <xf numFmtId="0" fontId="10" fillId="0" borderId="0" xfId="413" applyAlignment="1">
      <alignment vertical="center" wrapText="1"/>
    </xf>
    <xf numFmtId="0" fontId="10" fillId="0" borderId="0" xfId="413" applyAlignment="1">
      <alignment vertical="center"/>
    </xf>
    <xf numFmtId="0" fontId="10" fillId="0" borderId="0" xfId="413"/>
    <xf numFmtId="1" fontId="10" fillId="0" borderId="0" xfId="413" applyNumberFormat="1" applyAlignment="1">
      <alignment horizontal="left" vertical="center"/>
    </xf>
    <xf numFmtId="0" fontId="10" fillId="0" borderId="0" xfId="413" applyAlignment="1">
      <alignment horizontal="left" vertical="center"/>
    </xf>
    <xf numFmtId="0" fontId="10" fillId="0" borderId="0" xfId="542" applyFont="1" applyAlignment="1">
      <alignment horizontal="left" vertical="center"/>
    </xf>
    <xf numFmtId="0" fontId="10" fillId="0" borderId="0" xfId="542" applyFont="1"/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5" xfId="0" applyBorder="1" applyAlignment="1">
      <alignment horizontal="left" vertical="center" wrapText="1"/>
    </xf>
    <xf numFmtId="0" fontId="61" fillId="0" borderId="15" xfId="0" applyFont="1" applyBorder="1" applyAlignment="1">
      <alignment horizontal="left" vertical="center" wrapText="1"/>
    </xf>
    <xf numFmtId="1" fontId="43" fillId="0" borderId="0" xfId="542" applyNumberFormat="1" applyAlignment="1">
      <alignment horizontal="left" vertical="center"/>
    </xf>
    <xf numFmtId="0" fontId="0" fillId="0" borderId="20" xfId="0" applyBorder="1" applyAlignment="1">
      <alignment horizontal="center" vertical="center" wrapText="1"/>
    </xf>
    <xf numFmtId="1" fontId="10" fillId="0" borderId="0" xfId="542" applyNumberFormat="1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61" fillId="0" borderId="15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62" fillId="0" borderId="0" xfId="0" applyFont="1" applyAlignment="1">
      <alignment horizontal="center" vertical="center" wrapText="1"/>
    </xf>
  </cellXfs>
  <cellStyles count="680">
    <cellStyle name="0,0_x000d__x000a_NA_x000d__x000a_" xfId="2" xr:uid="{602D5C5C-F1A6-433A-881E-3218D97E0518}"/>
    <cellStyle name="0,0_x000d__x000a_NA_x000d__x000a_ 2" xfId="3" xr:uid="{F45DBF5B-6647-48EE-B0F2-1CB774C34413}"/>
    <cellStyle name="0,0_x000d__x000a_NA_x000d__x000a_ 3" xfId="4" xr:uid="{08E2B870-8076-4F9A-9696-AA8F014C2C7F}"/>
    <cellStyle name="0,0_x000d__x000a_NA_x000d__x000a_ 4" xfId="5" xr:uid="{13C633AE-DC50-4815-91AC-38D471AD33AD}"/>
    <cellStyle name="20% - Accent1" xfId="6" xr:uid="{4EE39854-0666-4D22-BED4-2E3162A17CC2}"/>
    <cellStyle name="20% - Accent1 2" xfId="7" xr:uid="{5B6E7273-E67D-4B13-A034-3CA01373B5F4}"/>
    <cellStyle name="20% - Accent1 2 2" xfId="8" xr:uid="{68B7544D-A7F6-4EB3-85F7-19E03CF7736A}"/>
    <cellStyle name="20% - Accent1 2 2 2" xfId="9" xr:uid="{398DA205-5C8E-4054-87E5-02E497E04055}"/>
    <cellStyle name="20% - Accent1 2 3" xfId="10" xr:uid="{0C0C528F-98A4-4478-92B0-AA2316DA2991}"/>
    <cellStyle name="20% - Accent1 2 4" xfId="11" xr:uid="{F45C479B-0E93-4F68-8CB1-84860FA3F95B}"/>
    <cellStyle name="20% - Accent1 2 5" xfId="365" xr:uid="{A3881F68-7813-4420-AA26-A386EAF589E0}"/>
    <cellStyle name="20% - Accent1 3" xfId="12" xr:uid="{9B49B5F0-AAB0-4868-9E2F-C69748BF831A}"/>
    <cellStyle name="20% - Accent1 4" xfId="13" xr:uid="{EFEE585F-7CB7-48F2-8843-385EB10CAD41}"/>
    <cellStyle name="20% - Accent1 5" xfId="567" xr:uid="{4FE9E9C0-4622-4C6F-8EE0-6C56D98687C0}"/>
    <cellStyle name="20% - Accent1 6" xfId="676" xr:uid="{C211292E-30CC-4BCD-8665-3F7912671578}"/>
    <cellStyle name="20% - Accent2" xfId="14" xr:uid="{9EFE1463-F553-4684-B807-3F3E9E7FBAC0}"/>
    <cellStyle name="20% - Accent2 2" xfId="15" xr:uid="{B48270F6-4128-4B4D-8AEA-F5AA26D5D1F5}"/>
    <cellStyle name="20% - Accent2 2 2" xfId="16" xr:uid="{121BA1A2-C906-492E-9239-FE10B0BB90FA}"/>
    <cellStyle name="20% - Accent2 2 2 2" xfId="17" xr:uid="{4476C780-04E6-4A9E-BC4A-8592B752562D}"/>
    <cellStyle name="20% - Accent2 2 3" xfId="18" xr:uid="{B0CED900-5494-4099-B741-6246BA67EC68}"/>
    <cellStyle name="20% - Accent2 2 4" xfId="19" xr:uid="{598C7846-C969-4B7F-A82A-FEB27437E43B}"/>
    <cellStyle name="20% - Accent2 2 5" xfId="366" xr:uid="{76C33572-3B74-4131-B560-8C8842AC55A0}"/>
    <cellStyle name="20% - Accent2 3" xfId="20" xr:uid="{5C220CAF-30C0-499A-B5C5-D60E4FE2352D}"/>
    <cellStyle name="20% - Accent2 4" xfId="21" xr:uid="{38FE9D2D-B74B-45D4-AC1A-E1B599C31750}"/>
    <cellStyle name="20% - Accent2 5" xfId="595" xr:uid="{22876E6D-981D-40F6-84D7-91C13EED1B2B}"/>
    <cellStyle name="20% - Accent2 6" xfId="673" xr:uid="{0FC6B80C-C44F-41BF-9D40-E9453CCE32E0}"/>
    <cellStyle name="20% - Accent3" xfId="22" xr:uid="{A784D76E-23DD-445E-80B4-53D6B722DD83}"/>
    <cellStyle name="20% - Accent3 2" xfId="23" xr:uid="{44E15BB6-0257-4051-9F0E-B8B4A719E6B4}"/>
    <cellStyle name="20% - Accent3 2 2" xfId="24" xr:uid="{D8065FA4-E9C9-46BC-9C9D-A5B7963C0384}"/>
    <cellStyle name="20% - Accent3 2 2 2" xfId="25" xr:uid="{C1D3C425-A689-4011-A03E-D76EDAF5E818}"/>
    <cellStyle name="20% - Accent3 2 3" xfId="26" xr:uid="{875B50AD-56E5-4555-9BA6-424246FE5F33}"/>
    <cellStyle name="20% - Accent3 2 4" xfId="27" xr:uid="{9E95DF82-E702-41C6-876A-F823FFCD0ACE}"/>
    <cellStyle name="20% - Accent3 2 5" xfId="367" xr:uid="{730602C5-E07B-4BC5-8EB2-BDD9C7D4679C}"/>
    <cellStyle name="20% - Accent3 3" xfId="28" xr:uid="{C1006AC9-6423-42E1-A38B-1F9B325F2D05}"/>
    <cellStyle name="20% - Accent3 4" xfId="29" xr:uid="{73CB74FE-D306-412F-876C-165D421744D1}"/>
    <cellStyle name="20% - Accent3 5" xfId="538" xr:uid="{A5AF8911-51CF-43A3-BB2E-303935A50470}"/>
    <cellStyle name="20% - Accent3 6" xfId="671" xr:uid="{C87936F0-419F-493C-AC2E-AFD1C31B2B41}"/>
    <cellStyle name="20% - Accent4" xfId="30" xr:uid="{8EA5AA0A-5861-46DF-AF64-3F3577C73A74}"/>
    <cellStyle name="20% - Accent4 2" xfId="31" xr:uid="{C2D79676-8823-4048-B339-F5783088A8C1}"/>
    <cellStyle name="20% - Accent4 2 2" xfId="32" xr:uid="{87F407B9-3F84-4F42-8211-9656A2914C82}"/>
    <cellStyle name="20% - Accent4 2 2 2" xfId="33" xr:uid="{0087174B-B4FB-4FB9-A4A8-D52ECA84AECA}"/>
    <cellStyle name="20% - Accent4 2 3" xfId="34" xr:uid="{02D841D3-7847-4F59-87B5-3C683D76747A}"/>
    <cellStyle name="20% - Accent4 2 4" xfId="35" xr:uid="{879D82D4-63AF-4592-9416-F443DFC82C89}"/>
    <cellStyle name="20% - Accent4 2 5" xfId="368" xr:uid="{9D96DC9E-792F-437C-A05D-91F3B4B0F488}"/>
    <cellStyle name="20% - Accent4 3" xfId="36" xr:uid="{85422B75-285F-4835-9BB6-F6C734390F6C}"/>
    <cellStyle name="20% - Accent4 4" xfId="37" xr:uid="{3AA52598-D16A-43C3-B2D7-0A00FB389BA1}"/>
    <cellStyle name="20% - Accent4 5" xfId="572" xr:uid="{6099A1B5-3FB8-4BC1-BAEE-B385E7331811}"/>
    <cellStyle name="20% - Accent4 6" xfId="670" xr:uid="{23E3B5CB-59EF-4836-832D-2A7BFEDF6FD1}"/>
    <cellStyle name="20% - Accent5" xfId="38" xr:uid="{4BEF9343-E996-415C-83D3-FF3B62E8A4DB}"/>
    <cellStyle name="20% - Accent5 2" xfId="39" xr:uid="{F7630ABF-29FC-4EC2-93AF-7726B23F740D}"/>
    <cellStyle name="20% - Accent5 2 2" xfId="40" xr:uid="{578C7071-1F23-46A0-81BC-0BD76E15D07D}"/>
    <cellStyle name="20% - Accent5 2 2 2" xfId="41" xr:uid="{CDF1DE4B-AD96-4EAA-AA3B-22C6C8CA663F}"/>
    <cellStyle name="20% - Accent5 2 3" xfId="42" xr:uid="{DFC9A983-C8E6-40BD-86E4-D3843409727B}"/>
    <cellStyle name="20% - Accent5 2 4" xfId="43" xr:uid="{A91A7F8A-34D9-4A41-B9DA-317FFD24B0F2}"/>
    <cellStyle name="20% - Accent5 2 5" xfId="369" xr:uid="{87232B1A-417A-4D74-993D-26C4B5339EBA}"/>
    <cellStyle name="20% - Accent5 3" xfId="44" xr:uid="{BCDA0A0A-8C33-4CA0-83A2-C7E0A525AF05}"/>
    <cellStyle name="20% - Accent5 4" xfId="45" xr:uid="{2C012B48-1600-45F7-84AE-FF57FDD937CF}"/>
    <cellStyle name="20% - Accent5 5" xfId="573" xr:uid="{B207CD28-B881-42D3-9AD5-FA0ED8129492}"/>
    <cellStyle name="20% - Accent5 6" xfId="666" xr:uid="{CE722806-04CC-4360-9C97-4C7E344410C2}"/>
    <cellStyle name="20% - Accent6" xfId="46" xr:uid="{C55D9810-BDC4-4F3C-B210-34A425BB98DE}"/>
    <cellStyle name="20% - Accent6 2" xfId="47" xr:uid="{5B65F1DE-246B-4A64-A246-4BAE93FDCBAC}"/>
    <cellStyle name="20% - Accent6 2 2" xfId="48" xr:uid="{8C5289C4-7E25-4E64-A54A-DBF7D5A70D82}"/>
    <cellStyle name="20% - Accent6 2 2 2" xfId="49" xr:uid="{B2C32ED8-A8FC-4EF0-85D5-EC77ED00A124}"/>
    <cellStyle name="20% - Accent6 2 3" xfId="50" xr:uid="{73781F8C-1BB9-4CCE-9679-E04AE2C2C57C}"/>
    <cellStyle name="20% - Accent6 2 4" xfId="51" xr:uid="{4A672D6F-0930-44C7-B76C-6717F957AEC0}"/>
    <cellStyle name="20% - Accent6 2 5" xfId="370" xr:uid="{7225BDE0-389E-4B0F-AEE9-F541E8CF4057}"/>
    <cellStyle name="20% - Accent6 3" xfId="52" xr:uid="{301720CC-01BA-490F-BA4E-0D672AA3CDE8}"/>
    <cellStyle name="20% - Accent6 4" xfId="53" xr:uid="{9D51C21A-FA42-4838-A3AD-EC6F1D5BB385}"/>
    <cellStyle name="20% - Accent6 5" xfId="568" xr:uid="{F04B0B9C-FC79-4E2B-85B1-4BAF2D642B22}"/>
    <cellStyle name="20% - Accent6 6" xfId="665" xr:uid="{2B129314-F8DF-49BC-8768-6E12B2E5CC08}"/>
    <cellStyle name="20% - 强调文字颜色 1" xfId="663" xr:uid="{3D04B8C6-60D7-46CA-97D3-E9DEB533D806}"/>
    <cellStyle name="20% - 强调文字颜色 1 2" xfId="54" xr:uid="{B66FD3A5-D5BC-4792-9CFF-E49418CFD123}"/>
    <cellStyle name="20% - 强调文字颜色 1 2 2" xfId="55" xr:uid="{BF22283E-06D4-43B3-ACF7-8484D60CFD29}"/>
    <cellStyle name="20% - 强调文字颜色 1 2 2 2" xfId="56" xr:uid="{0E69D42E-EFFB-4BC5-97BA-9AA43E14215F}"/>
    <cellStyle name="20% - 强调文字颜色 1 2 3" xfId="57" xr:uid="{FD06CAF7-F7CE-4EF3-90D1-A24973216074}"/>
    <cellStyle name="20% - 强调文字颜色 1 2 4" xfId="58" xr:uid="{C6857E81-D882-46E7-ACD9-37A8FBAE6D21}"/>
    <cellStyle name="20% - 强调文字颜色 1 3" xfId="59" xr:uid="{00634240-104B-436D-A488-C6904D589EC4}"/>
    <cellStyle name="20% - 强调文字颜色 1 3 2" xfId="60" xr:uid="{150E4C16-707A-4B62-B557-D561ED4789EF}"/>
    <cellStyle name="20% - 强调文字颜色 2" xfId="662" xr:uid="{2BC8ECAF-849E-4970-BCD5-47D89A9574B8}"/>
    <cellStyle name="20% - 强调文字颜色 2 2" xfId="61" xr:uid="{C0B8C61C-EC74-4C1E-8A6A-CC2C682C1CE3}"/>
    <cellStyle name="20% - 强调文字颜色 2 2 2" xfId="62" xr:uid="{66967153-5925-4DB2-AA26-3AC490602810}"/>
    <cellStyle name="20% - 强调文字颜色 2 2 2 2" xfId="63" xr:uid="{813B6684-5829-4E72-A162-6FFFACBFB179}"/>
    <cellStyle name="20% - 强调文字颜色 2 2 3" xfId="64" xr:uid="{AD6C559B-4242-4DB6-9C91-CC21E67463A7}"/>
    <cellStyle name="20% - 强调文字颜色 2 2 4" xfId="65" xr:uid="{A6315802-2B40-47BA-8BA6-BC9F3DFAB769}"/>
    <cellStyle name="20% - 强调文字颜色 2 3" xfId="66" xr:uid="{22F59BC9-C948-4C17-BEB1-9380B386F353}"/>
    <cellStyle name="20% - 强调文字颜色 2 3 2" xfId="67" xr:uid="{968FE85D-8C70-4035-B25D-E5D5A7CFA752}"/>
    <cellStyle name="20% - 强调文字颜色 3" xfId="661" xr:uid="{38AD73CC-653B-48D3-B1D0-5694D327845F}"/>
    <cellStyle name="20% - 强调文字颜色 3 2" xfId="68" xr:uid="{B28D963A-55F3-46B6-9A66-1C4553C76DFF}"/>
    <cellStyle name="20% - 强调文字颜色 3 2 2" xfId="69" xr:uid="{3094261B-8DB2-4BFD-8037-AB0403837B8C}"/>
    <cellStyle name="20% - 强调文字颜色 3 2 2 2" xfId="70" xr:uid="{55EC1120-464A-400F-BA54-0B30620FD403}"/>
    <cellStyle name="20% - 强调文字颜色 3 2 3" xfId="71" xr:uid="{8AB43AC3-477C-4F9E-BE29-2B7A022343A2}"/>
    <cellStyle name="20% - 强调文字颜色 3 2 4" xfId="72" xr:uid="{45EED1C2-A0BA-41D0-BA70-9A1A6BB92908}"/>
    <cellStyle name="20% - 强调文字颜色 3 3" xfId="73" xr:uid="{85EA1419-2DB5-436D-9A1A-435501D89C95}"/>
    <cellStyle name="20% - 强调文字颜色 3 3 2" xfId="74" xr:uid="{2F7EEE02-B487-4281-8657-D821AE3D392B}"/>
    <cellStyle name="20% - 强调文字颜色 4" xfId="659" xr:uid="{51FC93DA-BFDD-461E-81C6-FF8262A2E80A}"/>
    <cellStyle name="20% - 强调文字颜色 4 2" xfId="75" xr:uid="{F221EDCB-7D63-4850-9263-196B3A3877DE}"/>
    <cellStyle name="20% - 强调文字颜色 4 2 2" xfId="76" xr:uid="{674AC1EA-DBF4-4C56-8BFE-4DC0076A0BB2}"/>
    <cellStyle name="20% - 强调文字颜色 4 2 2 2" xfId="77" xr:uid="{6A2B5166-6F38-4894-AE6E-D3C6E1F4AF8C}"/>
    <cellStyle name="20% - 强调文字颜色 4 2 3" xfId="78" xr:uid="{68A51AB3-236A-4104-9E8D-C663B307ABE7}"/>
    <cellStyle name="20% - 强调文字颜色 4 2 4" xfId="79" xr:uid="{48CFFC07-2254-490E-832A-3DFED4879B12}"/>
    <cellStyle name="20% - 强调文字颜色 4 3" xfId="80" xr:uid="{6C7DF628-C27A-4C7E-98E3-2B5DEC98D0AD}"/>
    <cellStyle name="20% - 强调文字颜色 4 3 2" xfId="81" xr:uid="{44E3CE6E-3AB3-42D8-831F-B1887BE624E6}"/>
    <cellStyle name="20% - 强调文字颜色 5" xfId="657" xr:uid="{084FC74F-0F6D-40F5-9E8F-7245672C26F6}"/>
    <cellStyle name="20% - 强调文字颜色 5 2" xfId="82" xr:uid="{3B42D427-A4FB-4BDF-92B8-1BC7485BC602}"/>
    <cellStyle name="20% - 强调文字颜色 5 2 2" xfId="83" xr:uid="{32BE78A2-CFF0-4114-89EF-7F48F6F25558}"/>
    <cellStyle name="20% - 强调文字颜色 5 2 2 2" xfId="84" xr:uid="{C5A162EF-E767-4F29-823B-C9DB183AF343}"/>
    <cellStyle name="20% - 强调文字颜色 5 2 3" xfId="85" xr:uid="{511CB62D-4B3E-404B-92C3-712000B51C91}"/>
    <cellStyle name="20% - 强调文字颜色 5 2 4" xfId="86" xr:uid="{69F06179-10EA-475F-937D-8857CBA135D9}"/>
    <cellStyle name="20% - 强调文字颜色 5 3" xfId="87" xr:uid="{AEC5B334-57E5-4C34-B8E5-4536567AC1BD}"/>
    <cellStyle name="20% - 强调文字颜色 5 3 2" xfId="88" xr:uid="{888AB2C3-6BE0-4353-AA0A-316E7DCE3805}"/>
    <cellStyle name="20% - 强调文字颜色 6" xfId="655" xr:uid="{91C44A29-E61C-491C-9216-69B826E1271F}"/>
    <cellStyle name="20% - 强调文字颜色 6 2" xfId="89" xr:uid="{D975DFA1-C270-498F-9FEC-54C1F6AAC0DF}"/>
    <cellStyle name="20% - 强调文字颜色 6 2 2" xfId="90" xr:uid="{ED13CD04-CDA2-4FB8-81DD-DA7059F05C2D}"/>
    <cellStyle name="20% - 强调文字颜色 6 2 2 2" xfId="91" xr:uid="{C2D79EE1-267B-48E9-896F-82FFDA94985C}"/>
    <cellStyle name="20% - 强调文字颜色 6 2 3" xfId="92" xr:uid="{6BB5DA50-7BF6-4DBC-A162-0C025A95DC33}"/>
    <cellStyle name="20% - 强调文字颜色 6 2 4" xfId="93" xr:uid="{7731BCC9-4476-4A96-8FDD-BC56C1F3822D}"/>
    <cellStyle name="20% - 强调文字颜色 6 3" xfId="94" xr:uid="{A5309E46-5217-4942-AC74-214797E49875}"/>
    <cellStyle name="20% - 强调文字颜色 6 3 2" xfId="95" xr:uid="{17598F08-20E2-4B1D-9BE9-629C37368EFB}"/>
    <cellStyle name="20% - 着色 1 2" xfId="566" xr:uid="{1416BC5A-45E4-4FC9-B1E7-5BCD618357F1}"/>
    <cellStyle name="20% - 着色 2 2" xfId="582" xr:uid="{230A5E5A-8067-4511-996D-02B0ABF9F55E}"/>
    <cellStyle name="20% - 着色 3 2" xfId="547" xr:uid="{58D059DC-6796-4358-9FE9-C40BEAE1FB28}"/>
    <cellStyle name="20% - 着色 4 2" xfId="577" xr:uid="{D8FDE0F0-ADCC-4962-B336-39FE3C69D5F4}"/>
    <cellStyle name="20% - 着色 5 2" xfId="560" xr:uid="{1571E052-D0A0-4878-B07B-86E8454A4D99}"/>
    <cellStyle name="20% - 着色 6 2" xfId="563" xr:uid="{13C3D9D5-7DEE-4841-9998-BB99C44D35F2}"/>
    <cellStyle name="40% - Accent1" xfId="96" xr:uid="{A276CF4F-057C-40AF-994E-1C17853F8F98}"/>
    <cellStyle name="40% - Accent1 2" xfId="97" xr:uid="{9CF795D6-BA50-4F7A-8603-36123878CCDF}"/>
    <cellStyle name="40% - Accent1 2 2" xfId="98" xr:uid="{EC62AE07-7B84-461F-86E1-35F20F2A46D3}"/>
    <cellStyle name="40% - Accent1 2 2 2" xfId="99" xr:uid="{2F745116-22E2-4746-8941-518CCFAD735C}"/>
    <cellStyle name="40% - Accent1 2 3" xfId="100" xr:uid="{A614ABC1-0884-4CEF-A982-4DB278D5C047}"/>
    <cellStyle name="40% - Accent1 2 4" xfId="101" xr:uid="{BEC9144D-7B8F-46FB-BD06-7F365897FDB3}"/>
    <cellStyle name="40% - Accent1 2 5" xfId="371" xr:uid="{7E1E4AD5-A6C3-4825-BA85-FD358298F3AE}"/>
    <cellStyle name="40% - Accent1 3" xfId="102" xr:uid="{BF4C2DDE-620D-4FA0-8D8E-38F3A1E10DE8}"/>
    <cellStyle name="40% - Accent1 4" xfId="103" xr:uid="{85F263B5-B308-41BE-AB1D-9CB496FAAD9E}"/>
    <cellStyle name="40% - Accent1 5" xfId="564" xr:uid="{0F3ABD51-D486-4698-82DF-FD5365532A02}"/>
    <cellStyle name="40% - Accent1 6" xfId="608" xr:uid="{E35F7187-5DB2-4FAF-A998-F73262621133}"/>
    <cellStyle name="40% - Accent2" xfId="104" xr:uid="{2262D53A-DACD-4999-B4D4-9833AAB44791}"/>
    <cellStyle name="40% - Accent2 2" xfId="105" xr:uid="{31058030-F320-48E3-AA07-F98D194AD867}"/>
    <cellStyle name="40% - Accent2 2 2" xfId="106" xr:uid="{6B0D311E-3850-4358-ABF9-2953C2281F97}"/>
    <cellStyle name="40% - Accent2 2 2 2" xfId="107" xr:uid="{CB1DB807-7029-46E6-9D16-43992516BEE0}"/>
    <cellStyle name="40% - Accent2 2 3" xfId="108" xr:uid="{E44036CC-7AB6-4FB6-8122-5D780D18AA52}"/>
    <cellStyle name="40% - Accent2 2 4" xfId="109" xr:uid="{3568EAB7-0110-4B7B-8069-A20F6D6BA530}"/>
    <cellStyle name="40% - Accent2 2 5" xfId="372" xr:uid="{9B31B29C-A004-4739-8C40-CE8B1D64B88E}"/>
    <cellStyle name="40% - Accent2 3" xfId="110" xr:uid="{93D2389A-2BBA-4A02-B630-87CB7FE6439B}"/>
    <cellStyle name="40% - Accent2 4" xfId="111" xr:uid="{D18EA308-1EF8-4387-8643-B43740A5A013}"/>
    <cellStyle name="40% - Accent2 5" xfId="565" xr:uid="{F6F9233B-C7C7-4DE3-B6C0-EC3E16DA8372}"/>
    <cellStyle name="40% - Accent2 6" xfId="607" xr:uid="{2718BF82-B1F3-4B51-A762-4101EAF68E58}"/>
    <cellStyle name="40% - Accent3" xfId="112" xr:uid="{E7AB4AC3-0347-4F40-828D-F672D33E2B32}"/>
    <cellStyle name="40% - Accent3 2" xfId="113" xr:uid="{D99FD001-6970-42CE-8E34-6E10D21DECB0}"/>
    <cellStyle name="40% - Accent3 2 2" xfId="114" xr:uid="{4D39800B-D6BC-4D5E-B1EB-0F031F559451}"/>
    <cellStyle name="40% - Accent3 2 2 2" xfId="115" xr:uid="{A0E7605A-90DC-49B3-9492-7ACD67983D1D}"/>
    <cellStyle name="40% - Accent3 2 3" xfId="116" xr:uid="{BEA0AAEE-0E1F-467C-A20E-A861D1117889}"/>
    <cellStyle name="40% - Accent3 2 4" xfId="117" xr:uid="{A19717F6-893A-401B-AF05-8ECE61721935}"/>
    <cellStyle name="40% - Accent3 2 5" xfId="373" xr:uid="{E73354C3-F137-4C21-A8B1-C096900FB73C}"/>
    <cellStyle name="40% - Accent3 3" xfId="118" xr:uid="{4551C95D-3FAA-4944-817A-B6BBF17D5CB6}"/>
    <cellStyle name="40% - Accent3 4" xfId="119" xr:uid="{539F21EA-01C9-4CED-8E35-553B858F52F5}"/>
    <cellStyle name="40% - Accent3 5" xfId="583" xr:uid="{D6DDE508-EFAB-406E-B697-DBD194FE1333}"/>
    <cellStyle name="40% - Accent3 6" xfId="606" xr:uid="{EDEC627C-369A-4ACA-9246-0DEBDD142F55}"/>
    <cellStyle name="40% - Accent4" xfId="120" xr:uid="{DFD5A17F-5B51-4402-9E84-8DE7502967DE}"/>
    <cellStyle name="40% - Accent4 2" xfId="121" xr:uid="{ABA3E67D-7629-4831-8F9E-FA93BC6CD1C6}"/>
    <cellStyle name="40% - Accent4 2 2" xfId="122" xr:uid="{F71F36C7-8759-4528-BC8C-115453EB2300}"/>
    <cellStyle name="40% - Accent4 2 2 2" xfId="123" xr:uid="{2FD39263-EF4C-424F-8900-6AE9A810BF2F}"/>
    <cellStyle name="40% - Accent4 2 3" xfId="124" xr:uid="{CEC415CB-50C7-4976-BC82-152D18458E94}"/>
    <cellStyle name="40% - Accent4 2 4" xfId="125" xr:uid="{CF003772-77D3-493F-BF88-CF607FB9EE8E}"/>
    <cellStyle name="40% - Accent4 2 5" xfId="374" xr:uid="{8F73BE0E-AE5B-4574-BEA3-6DA9DEF699E7}"/>
    <cellStyle name="40% - Accent4 3" xfId="126" xr:uid="{1FD258A8-C1F7-4F55-93C2-36DCD9301461}"/>
    <cellStyle name="40% - Accent4 4" xfId="127" xr:uid="{50C97BEC-9572-44C8-806A-C30063E79AE4}"/>
    <cellStyle name="40% - Accent4 5" xfId="584" xr:uid="{00FC0CBF-8353-4963-B557-93C02A3CBF09}"/>
    <cellStyle name="40% - Accent4 6" xfId="605" xr:uid="{A0D2FDC6-6160-48F5-AD84-380619231E35}"/>
    <cellStyle name="40% - Accent5" xfId="128" xr:uid="{AD65F995-E85C-41A4-9A84-52679F3D4A6B}"/>
    <cellStyle name="40% - Accent5 2" xfId="129" xr:uid="{360AD3AD-BC4D-4AFD-80C9-267FD42CEAAD}"/>
    <cellStyle name="40% - Accent5 2 2" xfId="130" xr:uid="{71035F0A-46CC-4F52-9FEB-34DA81839657}"/>
    <cellStyle name="40% - Accent5 2 2 2" xfId="131" xr:uid="{790D517C-7DE8-4039-ABB8-654C691C8D46}"/>
    <cellStyle name="40% - Accent5 2 3" xfId="132" xr:uid="{30875607-6240-443B-9B5D-4AFBDF867D9C}"/>
    <cellStyle name="40% - Accent5 2 4" xfId="133" xr:uid="{E729858E-7BC4-4A0B-97F0-4E37E075B8CF}"/>
    <cellStyle name="40% - Accent5 2 5" xfId="375" xr:uid="{285F1F30-7E4C-4654-B4F9-4E1B224B395F}"/>
    <cellStyle name="40% - Accent5 3" xfId="134" xr:uid="{CF3C9B56-B91B-4EA0-B659-8EEB7350A908}"/>
    <cellStyle name="40% - Accent5 4" xfId="135" xr:uid="{2CE3F988-FAAA-4BDF-9376-ADD6DBDEC116}"/>
    <cellStyle name="40% - Accent5 5" xfId="585" xr:uid="{08EE9E98-906C-435A-8437-D84391B331A1}"/>
    <cellStyle name="40% - Accent5 6" xfId="604" xr:uid="{6B3BA1AD-A78C-4EAE-8C8F-44D2E8850FB2}"/>
    <cellStyle name="40% - Accent6" xfId="136" xr:uid="{269905D8-DC6D-4DBF-9990-5D2C2196B2A1}"/>
    <cellStyle name="40% - Accent6 2" xfId="137" xr:uid="{5EB14F74-DD9B-4A59-8BBC-5AEF1D56BBA3}"/>
    <cellStyle name="40% - Accent6 2 2" xfId="138" xr:uid="{A7063BB7-7FF0-4784-B3F5-22DD64CB6833}"/>
    <cellStyle name="40% - Accent6 2 2 2" xfId="139" xr:uid="{9165A00D-2332-4E65-8204-4839120864A6}"/>
    <cellStyle name="40% - Accent6 2 3" xfId="140" xr:uid="{4ACFEE5E-A894-43D8-9487-2058883C3835}"/>
    <cellStyle name="40% - Accent6 2 4" xfId="141" xr:uid="{B461CD11-2FC5-4F5D-8D57-C9A2D68105B3}"/>
    <cellStyle name="40% - Accent6 2 5" xfId="376" xr:uid="{7C637802-9A15-434F-A7C3-0EA670027163}"/>
    <cellStyle name="40% - Accent6 3" xfId="142" xr:uid="{5D95E35A-D03B-46C6-A082-7E02BBCFD186}"/>
    <cellStyle name="40% - Accent6 4" xfId="143" xr:uid="{AE4F1B63-92BF-43BC-A0C1-E1B0553207BA}"/>
    <cellStyle name="40% - Accent6 5" xfId="586" xr:uid="{7A5C96F8-C9EF-4AF5-9FAF-573FC094F61A}"/>
    <cellStyle name="40% - Accent6 6" xfId="602" xr:uid="{1BC1FDFA-A07B-428B-A626-FC258EBD0C17}"/>
    <cellStyle name="40% - 强调文字颜色 1" xfId="629" xr:uid="{2C34F77C-2D9E-4572-BB0A-5F838377C4E1}"/>
    <cellStyle name="40% - 强调文字颜色 1 2" xfId="144" xr:uid="{17A55B01-F5AC-45C2-95FE-90B56AB9B3EE}"/>
    <cellStyle name="40% - 强调文字颜色 1 2 2" xfId="145" xr:uid="{B6F818BE-08FE-432B-8E8C-DE367E4D1EED}"/>
    <cellStyle name="40% - 强调文字颜色 1 2 2 2" xfId="146" xr:uid="{235CC91E-9063-4453-84DD-482455FBF1FA}"/>
    <cellStyle name="40% - 强调文字颜色 1 2 3" xfId="147" xr:uid="{DAAE616B-3BC7-4144-A6D1-C73C2A7B05F3}"/>
    <cellStyle name="40% - 强调文字颜色 1 2 4" xfId="148" xr:uid="{7EBC24C1-B1BB-4110-9721-D967FCE8E0E3}"/>
    <cellStyle name="40% - 强调文字颜色 1 3" xfId="149" xr:uid="{27202AF9-0132-4112-8CEF-FD04F52C75C8}"/>
    <cellStyle name="40% - 强调文字颜色 1 3 2" xfId="150" xr:uid="{A68FB1E5-D17C-4893-A189-C746A549294F}"/>
    <cellStyle name="40% - 强调文字颜色 2" xfId="628" xr:uid="{D68BEF8F-1E71-42C7-AA8D-084E818B869C}"/>
    <cellStyle name="40% - 强调文字颜色 2 2" xfId="151" xr:uid="{C6CE55F0-C52A-4ECC-BD02-D7DECA659041}"/>
    <cellStyle name="40% - 强调文字颜色 2 2 2" xfId="152" xr:uid="{F0F42863-13C3-4D99-9B71-5BAE8157C3DF}"/>
    <cellStyle name="40% - 强调文字颜色 2 2 2 2" xfId="153" xr:uid="{00E192CB-C935-4DFC-9521-E890D0229D7D}"/>
    <cellStyle name="40% - 强调文字颜色 2 2 3" xfId="154" xr:uid="{F06CD51A-CC34-40E4-9616-A708A002F10A}"/>
    <cellStyle name="40% - 强调文字颜色 2 2 4" xfId="155" xr:uid="{E702AB37-D537-462E-9542-1D9169A071DB}"/>
    <cellStyle name="40% - 强调文字颜色 2 3" xfId="156" xr:uid="{40AD1990-1E33-460D-8962-B68C849184F0}"/>
    <cellStyle name="40% - 强调文字颜色 2 3 2" xfId="157" xr:uid="{17CE05A6-8F21-46BF-AEA8-C7E71CF3546B}"/>
    <cellStyle name="40% - 强调文字颜色 3" xfId="627" xr:uid="{D41D5FB8-2DB9-4D7E-8755-1D68D6661439}"/>
    <cellStyle name="40% - 强调文字颜色 3 2" xfId="158" xr:uid="{7391AEA1-96B8-4344-9881-73BD46839461}"/>
    <cellStyle name="40% - 强调文字颜色 3 2 2" xfId="159" xr:uid="{7B92F11B-BD9E-4CF2-85F8-7D5907312A78}"/>
    <cellStyle name="40% - 强调文字颜色 3 2 2 2" xfId="160" xr:uid="{38AAC3CC-13C5-4FD1-88D6-4F0D679CCE2F}"/>
    <cellStyle name="40% - 强调文字颜色 3 2 3" xfId="161" xr:uid="{29D8175A-D94E-4EE8-9CE5-86FB54319AF1}"/>
    <cellStyle name="40% - 强调文字颜色 3 2 4" xfId="162" xr:uid="{8468E500-2065-4197-B778-31D88EED2980}"/>
    <cellStyle name="40% - 强调文字颜色 3 3" xfId="163" xr:uid="{BC5DBDC3-A2A2-4BC8-AF07-8029C01025FC}"/>
    <cellStyle name="40% - 强调文字颜色 3 3 2" xfId="164" xr:uid="{F3EBE685-3C11-4E3A-96B5-9D0137C089EA}"/>
    <cellStyle name="40% - 强调文字颜色 4" xfId="626" xr:uid="{70616ACA-A8D6-4FE4-A13A-C915093B03B0}"/>
    <cellStyle name="40% - 强调文字颜色 4 2" xfId="165" xr:uid="{B772C920-A423-4838-8059-CA77C0027D34}"/>
    <cellStyle name="40% - 强调文字颜色 4 2 2" xfId="166" xr:uid="{41096DE8-1E75-4C92-AAC9-82BC00357282}"/>
    <cellStyle name="40% - 强调文字颜色 4 2 2 2" xfId="167" xr:uid="{96288F3F-6231-4BA8-A4E2-A9C45328FC6B}"/>
    <cellStyle name="40% - 强调文字颜色 4 2 3" xfId="168" xr:uid="{993BA71A-32F7-4040-91E6-984EF5D713BE}"/>
    <cellStyle name="40% - 强调文字颜色 4 2 4" xfId="169" xr:uid="{BF8607C9-298B-4F1B-BDD3-6F983783F7A3}"/>
    <cellStyle name="40% - 强调文字颜色 4 3" xfId="170" xr:uid="{78615DB8-3DB7-4922-9826-E8A47E358824}"/>
    <cellStyle name="40% - 强调文字颜色 4 3 2" xfId="171" xr:uid="{EF3DDAB4-51E2-47C4-A510-19AFD7122550}"/>
    <cellStyle name="40% - 强调文字颜色 5" xfId="624" xr:uid="{4CC34171-3679-43C3-A2E1-D4EACF95FBFB}"/>
    <cellStyle name="40% - 强调文字颜色 5 2" xfId="172" xr:uid="{DEF20818-8961-480E-B4A0-AE7055B8B9EA}"/>
    <cellStyle name="40% - 强调文字颜色 5 2 2" xfId="173" xr:uid="{D5FC7550-DAED-4FB2-A86D-170EE9E6E542}"/>
    <cellStyle name="40% - 强调文字颜色 5 2 2 2" xfId="174" xr:uid="{AA21537D-0DCB-4A45-9E15-BC660BB19500}"/>
    <cellStyle name="40% - 强调文字颜色 5 2 3" xfId="175" xr:uid="{A0318083-6CC1-490E-8C45-0E921423BDC9}"/>
    <cellStyle name="40% - 强调文字颜色 5 2 4" xfId="176" xr:uid="{C0197826-590A-4EC1-AD31-121B08890651}"/>
    <cellStyle name="40% - 强调文字颜色 5 3" xfId="177" xr:uid="{7F1648DB-341E-45FB-9D01-BD9DC951097B}"/>
    <cellStyle name="40% - 强调文字颜色 5 3 2" xfId="178" xr:uid="{A1AC0283-BD79-443A-86AB-3F646D561AB0}"/>
    <cellStyle name="40% - 强调文字颜色 6" xfId="622" xr:uid="{39B46D73-4D8B-4076-91D8-DB080614D05D}"/>
    <cellStyle name="40% - 强调文字颜色 6 2" xfId="179" xr:uid="{A73FBDBC-DAEB-4912-A1ED-5F51051DAA99}"/>
    <cellStyle name="40% - 强调文字颜色 6 2 2" xfId="180" xr:uid="{E39AA2AD-684A-4112-B968-FB74CAE3E509}"/>
    <cellStyle name="40% - 强调文字颜色 6 2 2 2" xfId="181" xr:uid="{54040099-4443-4AC1-B7D6-8128ADAC2F5D}"/>
    <cellStyle name="40% - 强调文字颜色 6 2 3" xfId="182" xr:uid="{2264FCD8-8179-4323-A764-D9B00BE47DA0}"/>
    <cellStyle name="40% - 强调文字颜色 6 2 4" xfId="183" xr:uid="{99983234-7FD2-4B13-804B-D1513E3FEA43}"/>
    <cellStyle name="40% - 强调文字颜色 6 3" xfId="184" xr:uid="{BCDF6E93-AF24-4F9B-8F53-D1334FFFBC04}"/>
    <cellStyle name="40% - 强调文字颜色 6 3 2" xfId="185" xr:uid="{8A01E88D-9712-45E2-8387-39F413621584}"/>
    <cellStyle name="40% - 着色 1 2" xfId="569" xr:uid="{2CFE1244-DED3-4A45-BC70-F1BAF8D37A92}"/>
    <cellStyle name="40% - 着色 2 2" xfId="579" xr:uid="{E78956B5-727E-4D5C-8A90-93FD858F8792}"/>
    <cellStyle name="40% - 着色 3 2" xfId="543" xr:uid="{D1E02337-5B9D-4B0E-A84F-EA7464CD863D}"/>
    <cellStyle name="40% - 着色 4 2" xfId="550" xr:uid="{68382144-5039-44C2-AFB4-96BF5D399594}"/>
    <cellStyle name="40% - 着色 5 2" xfId="574" xr:uid="{D2A1E73F-7673-433F-A715-53D9A65A2D25}"/>
    <cellStyle name="40% - 着色 6 2" xfId="561" xr:uid="{DD861E49-2C66-4F46-875F-73811DC65E70}"/>
    <cellStyle name="60% - Accent1" xfId="186" xr:uid="{5B6BBDA3-2A86-4326-AA8C-579280D325E8}"/>
    <cellStyle name="60% - Accent1 2" xfId="187" xr:uid="{F9A2BD37-C3C0-4692-9493-1D92B161F538}"/>
    <cellStyle name="60% - Accent1 2 2" xfId="188" xr:uid="{731E6DD0-CEAA-4BF3-A588-7C5BBBD4654D}"/>
    <cellStyle name="60% - Accent1 2 3" xfId="377" xr:uid="{49ECD515-AB19-40AA-A16F-64C19DDD9E8A}"/>
    <cellStyle name="60% - Accent1 3" xfId="551" xr:uid="{ADFB4796-FB83-4053-B119-829C0F49F8CA}"/>
    <cellStyle name="60% - Accent1 4" xfId="642" xr:uid="{6E0FF2EB-6D51-4522-BA28-B9D14C3E5D70}"/>
    <cellStyle name="60% - Accent2" xfId="189" xr:uid="{60EB02D9-4C22-47FC-BE88-C05C2B708CFD}"/>
    <cellStyle name="60% - Accent2 2" xfId="190" xr:uid="{22E4FF11-2E30-4E19-9A89-0A498ADD803E}"/>
    <cellStyle name="60% - Accent2 2 2" xfId="191" xr:uid="{3757F864-B68A-47BC-82B4-6542FF89995D}"/>
    <cellStyle name="60% - Accent2 2 3" xfId="378" xr:uid="{4F29318E-5539-4D46-9FF3-56EA5B02F17B}"/>
    <cellStyle name="60% - Accent2 3" xfId="552" xr:uid="{A1EF734B-498E-46A7-9FAB-1F4B99D76A2E}"/>
    <cellStyle name="60% - Accent2 4" xfId="640" xr:uid="{00C00E6B-FD67-422F-8CF4-83D6BB070EF8}"/>
    <cellStyle name="60% - Accent3" xfId="192" xr:uid="{2C1B8B6C-F11F-4BD7-B793-DC849D154B43}"/>
    <cellStyle name="60% - Accent3 2" xfId="193" xr:uid="{49786386-5DB0-4FE7-8B97-FE13F21C0628}"/>
    <cellStyle name="60% - Accent3 2 2" xfId="194" xr:uid="{64FE6F1E-AA13-4167-B73D-F7B06E4AEFCB}"/>
    <cellStyle name="60% - Accent3 2 3" xfId="379" xr:uid="{CBABF91B-E739-4AD1-A2F0-017660ACBDAD}"/>
    <cellStyle name="60% - Accent3 3" xfId="554" xr:uid="{560BEE39-F43A-46F4-A0C6-8AB951D5530E}"/>
    <cellStyle name="60% - Accent3 4" xfId="637" xr:uid="{6A63700F-33A5-446F-B632-6F4D7285B132}"/>
    <cellStyle name="60% - Accent4" xfId="195" xr:uid="{5C6C71BB-AB6B-4A10-BCD5-6B4A2188F606}"/>
    <cellStyle name="60% - Accent4 2" xfId="196" xr:uid="{587EFFDA-BC7D-47DB-A8A8-7121E345A852}"/>
    <cellStyle name="60% - Accent4 2 2" xfId="197" xr:uid="{FBA46AE0-3658-4DA3-ACAC-9AD3A710BFEE}"/>
    <cellStyle name="60% - Accent4 2 3" xfId="380" xr:uid="{4AA29B4E-5057-41C2-87ED-DB4D0EECA2E3}"/>
    <cellStyle name="60% - Accent4 3" xfId="555" xr:uid="{951D8240-F6B1-43EF-B54B-642D9E98AA11}"/>
    <cellStyle name="60% - Accent4 4" xfId="635" xr:uid="{938AFB8C-D768-446B-8866-D03BA6BC1477}"/>
    <cellStyle name="60% - Accent5" xfId="198" xr:uid="{2D30007C-88B2-47A1-9382-3D5E238189BD}"/>
    <cellStyle name="60% - Accent5 2" xfId="199" xr:uid="{DCAE441C-5683-4DCB-AF47-18FAE06D0E15}"/>
    <cellStyle name="60% - Accent5 2 2" xfId="200" xr:uid="{97526151-7CBA-474E-B6D4-5A5FFE9FD760}"/>
    <cellStyle name="60% - Accent5 2 3" xfId="381" xr:uid="{86E44D4E-AE5C-4F90-B148-4A5FD7DBD60A}"/>
    <cellStyle name="60% - Accent5 3" xfId="556" xr:uid="{E46F4BFA-F415-4DCA-A4CA-7ECEBB337A11}"/>
    <cellStyle name="60% - Accent5 4" xfId="633" xr:uid="{892650ED-995E-4C08-8265-F200F7297E39}"/>
    <cellStyle name="60% - Accent6" xfId="201" xr:uid="{EBC5D0CB-AF98-4E1F-821D-3924D654B4AB}"/>
    <cellStyle name="60% - Accent6 2" xfId="202" xr:uid="{5A93E804-BFB3-41C3-984E-5A118ECC974C}"/>
    <cellStyle name="60% - Accent6 2 2" xfId="203" xr:uid="{949A1529-3143-4690-8CA5-109BAEE9E83B}"/>
    <cellStyle name="60% - Accent6 2 3" xfId="382" xr:uid="{7A936210-B8D1-427F-AFFC-1C13A69892BD}"/>
    <cellStyle name="60% - Accent6 3" xfId="557" xr:uid="{C6115BA0-15A3-45A1-AEE1-5F5745F5474A}"/>
    <cellStyle name="60% - Accent6 4" xfId="631" xr:uid="{7DABDF49-9B06-4490-ACF6-3A3C3BDAC5EF}"/>
    <cellStyle name="60% - 强调文字颜色 1" xfId="652" xr:uid="{A936B632-C033-44C8-BA7B-D4217E1BB21D}"/>
    <cellStyle name="60% - 强调文字颜色 1 2" xfId="204" xr:uid="{4F79B770-88CF-4135-BAB5-296CD2394064}"/>
    <cellStyle name="60% - 强调文字颜色 1 2 2" xfId="205" xr:uid="{F817D425-DDF1-45A3-9E76-8BEFFC760C14}"/>
    <cellStyle name="60% - 强调文字颜色 1 3" xfId="206" xr:uid="{7133F105-68AC-4AC6-8BE1-423CB7F80C78}"/>
    <cellStyle name="60% - 强调文字颜色 2" xfId="651" xr:uid="{76314AAE-6F4C-4F29-A525-D374307EFB08}"/>
    <cellStyle name="60% - 强调文字颜色 2 2" xfId="207" xr:uid="{8DDB1635-8C15-4BEC-8816-4597109F5997}"/>
    <cellStyle name="60% - 强调文字颜色 2 2 2" xfId="208" xr:uid="{87803EE8-C4E8-4FC4-9C3D-501DB8ADCE9B}"/>
    <cellStyle name="60% - 强调文字颜色 2 3" xfId="209" xr:uid="{7EDBD196-B322-4BCC-B498-27DBE7CE3E08}"/>
    <cellStyle name="60% - 强调文字颜色 3" xfId="650" xr:uid="{3DD5E271-3EE5-4466-B216-0AD576AC62C9}"/>
    <cellStyle name="60% - 强调文字颜色 3 2" xfId="210" xr:uid="{DBEC5991-BCAA-4503-86B1-04604DDDC5DE}"/>
    <cellStyle name="60% - 强调文字颜色 3 2 2" xfId="211" xr:uid="{B5B82F25-B2EA-48A8-80A5-F436FFC83E88}"/>
    <cellStyle name="60% - 强调文字颜色 3 3" xfId="212" xr:uid="{09ABBFEC-8991-4811-8C74-A0B94F0CCEA2}"/>
    <cellStyle name="60% - 强调文字颜色 4" xfId="649" xr:uid="{F3D8E7FE-910E-4536-BE44-A0FBAF7C010E}"/>
    <cellStyle name="60% - 强调文字颜色 4 2" xfId="213" xr:uid="{89D7E0D4-1152-44FB-BF0F-92855376B501}"/>
    <cellStyle name="60% - 强调文字颜色 4 2 2" xfId="214" xr:uid="{3EF65FF2-0151-4369-9715-4DC13ED93AAA}"/>
    <cellStyle name="60% - 强调文字颜色 4 3" xfId="215" xr:uid="{B3450D54-9341-47D0-AD0A-CD94BE8D3131}"/>
    <cellStyle name="60% - 强调文字颜色 5" xfId="648" xr:uid="{8EB56AF3-51C6-4D1C-8E9D-BD98CB4E248E}"/>
    <cellStyle name="60% - 强调文字颜色 5 2" xfId="216" xr:uid="{CFAA7B84-7CA1-4FD8-8DCE-5447E466AC7B}"/>
    <cellStyle name="60% - 强调文字颜色 5 2 2" xfId="217" xr:uid="{5C3E9B33-F22E-41BF-ACAC-CFEC504BB621}"/>
    <cellStyle name="60% - 强调文字颜色 5 3" xfId="218" xr:uid="{A37B02B4-D18D-46C9-8FB8-B8D5AF5ED4A6}"/>
    <cellStyle name="60% - 强调文字颜色 6" xfId="646" xr:uid="{B58D18CA-6993-4104-8E2D-08B35BFDB311}"/>
    <cellStyle name="60% - 强调文字颜色 6 2" xfId="219" xr:uid="{9894DB65-B98B-4B35-A3E5-43D3702579F8}"/>
    <cellStyle name="60% - 强调文字颜色 6 2 2" xfId="220" xr:uid="{4CF18E27-2508-4749-B26B-D7520471DF8F}"/>
    <cellStyle name="60% - 强调文字颜色 6 3" xfId="221" xr:uid="{DB7154CD-CEBA-459B-A9C0-7614BF605BC3}"/>
    <cellStyle name="60% - 着色 1 2" xfId="539" xr:uid="{BEB83BEB-EA81-4021-A462-5B5BDDE36C40}"/>
    <cellStyle name="60% - 着色 2 2" xfId="571" xr:uid="{39188536-E921-442F-9991-6E34EE1A0DFD}"/>
    <cellStyle name="60% - 着色 3 2" xfId="581" xr:uid="{C899C374-9C5D-4277-B0A0-E720E0C29AF7}"/>
    <cellStyle name="60% - 着色 4 2" xfId="546" xr:uid="{617F5245-B3A5-432A-9139-859FCC092978}"/>
    <cellStyle name="60% - 着色 5 2" xfId="576" xr:uid="{CAAA1911-2C51-4FC8-9532-6A18FDD63657}"/>
    <cellStyle name="60% - 着色 6 2" xfId="558" xr:uid="{93C2590A-338C-4618-8CAA-30F01232E06B}"/>
    <cellStyle name="Accent1 2" xfId="223" xr:uid="{4497294D-B8A6-4E98-BA15-9BE6E2B6650D}"/>
    <cellStyle name="Accent1 2 2" xfId="224" xr:uid="{C8F576AC-1E96-4F69-9D84-08D9F1FDFADC}"/>
    <cellStyle name="Accent1 2 3" xfId="383" xr:uid="{D23C3E14-05E2-4166-9E79-43B8AC2320D5}"/>
    <cellStyle name="Accent1 3" xfId="222" xr:uid="{5A0ED492-C520-400E-A0A9-CA1AC8D5E9AF}"/>
    <cellStyle name="Accent1 4" xfId="641" xr:uid="{2EC55CF1-D5BD-4C49-8CE2-513DEC3FB4AC}"/>
    <cellStyle name="Accent2 2" xfId="226" xr:uid="{6902A851-7139-4235-BF4E-6E51BEB72613}"/>
    <cellStyle name="Accent2 2 2" xfId="227" xr:uid="{23AD107E-0A45-42AC-8E02-8F076A93BF4A}"/>
    <cellStyle name="Accent2 2 3" xfId="384" xr:uid="{FE17303F-48F8-46B5-81DE-0D51D80DBC78}"/>
    <cellStyle name="Accent2 3" xfId="225" xr:uid="{7BFACFFD-8263-44AE-BE28-8C0B589623E3}"/>
    <cellStyle name="Accent2 4" xfId="638" xr:uid="{BC47ECBF-2D16-487D-A738-C19161292304}"/>
    <cellStyle name="Accent3 2" xfId="229" xr:uid="{74A38D64-9101-4F18-A378-BC328D73470B}"/>
    <cellStyle name="Accent3 2 2" xfId="230" xr:uid="{56145E74-9D8D-4947-9E18-852035DFF621}"/>
    <cellStyle name="Accent3 2 3" xfId="385" xr:uid="{47CBA6B2-8162-4A5B-9586-59D22DC467C5}"/>
    <cellStyle name="Accent3 3" xfId="228" xr:uid="{E26618DF-DE12-4C56-ACB8-D973448F5757}"/>
    <cellStyle name="Accent3 4" xfId="636" xr:uid="{B05339A8-C47D-4F35-A0F3-6FD518F5DFD1}"/>
    <cellStyle name="Accent4 2" xfId="232" xr:uid="{DD393105-E3CD-426A-809C-5106D5A3AE3C}"/>
    <cellStyle name="Accent4 2 2" xfId="233" xr:uid="{09B81EFD-4A08-4CBE-B707-7D755A2F2371}"/>
    <cellStyle name="Accent4 2 3" xfId="386" xr:uid="{831BB6AF-F720-45C3-B1F1-476EDE071B7F}"/>
    <cellStyle name="Accent4 3" xfId="231" xr:uid="{B6490C57-ED84-4917-A74F-9521FFFC1379}"/>
    <cellStyle name="Accent4 4" xfId="634" xr:uid="{7DED5B5D-2601-40AB-B617-5573173DE5F3}"/>
    <cellStyle name="Accent5 2" xfId="235" xr:uid="{B5FDF029-85CC-4FEA-B4FD-39EF602450C3}"/>
    <cellStyle name="Accent5 2 2" xfId="236" xr:uid="{5EBAECB0-43B7-454C-A402-58018A879D2E}"/>
    <cellStyle name="Accent5 2 3" xfId="387" xr:uid="{74D8ECC3-9D96-41CF-998F-1BD850CFECB8}"/>
    <cellStyle name="Accent5 3" xfId="234" xr:uid="{FD191442-C4A0-40F7-953C-23EF924F7B60}"/>
    <cellStyle name="Accent5 4" xfId="632" xr:uid="{B4C950F0-AFD3-44C5-98E6-5464F90FEC1C}"/>
    <cellStyle name="Accent6 2" xfId="238" xr:uid="{7C879AC2-5BF1-4D22-93AF-A5D366C831C0}"/>
    <cellStyle name="Accent6 2 2" xfId="239" xr:uid="{89FAD21A-D365-410C-ABC6-52AC1D920456}"/>
    <cellStyle name="Accent6 2 3" xfId="388" xr:uid="{05A5E276-3109-4582-B7AC-80A97F8C68AA}"/>
    <cellStyle name="Accent6 3" xfId="237" xr:uid="{7276D410-2828-4019-9C15-AC3A8DD275E5}"/>
    <cellStyle name="Accent6 4" xfId="630" xr:uid="{FAAF93DD-0738-4238-BFBA-E9FD72EA8B9B}"/>
    <cellStyle name="Bad" xfId="240" xr:uid="{D8F31E2E-DBEE-4163-97C7-F2BC8FDAE421}"/>
    <cellStyle name="Bad 2" xfId="241" xr:uid="{50C9003D-7ECF-43CD-AF25-584FB8399DCF}"/>
    <cellStyle name="Bad 2 2" xfId="242" xr:uid="{E3BAB2BD-7B1C-4254-A121-F45FCC4FE8E8}"/>
    <cellStyle name="Bad 2 3" xfId="389" xr:uid="{64C901DF-000D-4460-9FE7-C6C6CD682BB5}"/>
    <cellStyle name="Bad 3" xfId="562" xr:uid="{59A84C8A-A57E-4F4C-94E8-69BA40AFC0DA}"/>
    <cellStyle name="Bad 4" xfId="612" xr:uid="{04EC6EA1-49B3-4780-8301-6F4ABF000D8A}"/>
    <cellStyle name="Calculation" xfId="243" xr:uid="{6E504822-6E71-4204-B78D-E3B09F7BD3C6}"/>
    <cellStyle name="Calculation 2" xfId="244" xr:uid="{4359DCDD-2AE9-4897-AD37-4535325698F8}"/>
    <cellStyle name="Calculation 2 2" xfId="245" xr:uid="{A09CB9DC-0FA1-4CED-9473-304FA3424B77}"/>
    <cellStyle name="Calculation 2 3" xfId="390" xr:uid="{AA09833B-2223-4C8F-959E-A66F54FC5667}"/>
    <cellStyle name="Calculation 3" xfId="544" xr:uid="{BB867F7B-58A8-4917-A81A-4D63E8F1BC74}"/>
    <cellStyle name="Calculation 4" xfId="645" xr:uid="{43EB1F17-CC28-4435-BBFB-2027EA7259ED}"/>
    <cellStyle name="Check Cell" xfId="246" xr:uid="{E435BBD0-B074-43AD-9994-4DABF540B772}"/>
    <cellStyle name="Check Cell 2" xfId="247" xr:uid="{7BC8CE54-A6B8-4C6B-A2D6-F97ABEB4D6D1}"/>
    <cellStyle name="Check Cell 2 2" xfId="248" xr:uid="{0EDB92A8-4F2C-4683-8714-FA976695A035}"/>
    <cellStyle name="Check Cell 2 3" xfId="391" xr:uid="{1904F4EF-A732-414E-A502-2914F1804953}"/>
    <cellStyle name="Check Cell 3" xfId="589" xr:uid="{D5AD9271-6E9C-46E4-A6CB-FD98AE4475DF}"/>
    <cellStyle name="Check Cell 4" xfId="600" xr:uid="{5AA670B2-42E3-4F73-BDD7-C3FFC3CC4FB4}"/>
    <cellStyle name="Explanatory Text" xfId="249" xr:uid="{51D25B5C-4293-4A81-AA30-B96CF3EB00F4}"/>
    <cellStyle name="Explanatory Text 2" xfId="250" xr:uid="{235D2032-1728-4893-A46B-B7D39E4B74D0}"/>
    <cellStyle name="Explanatory Text 2 2" xfId="251" xr:uid="{ABBDEDBB-C7C2-45EF-8DBC-23DE5B10FB68}"/>
    <cellStyle name="Explanatory Text 2 3" xfId="392" xr:uid="{172B1E26-8D36-4E91-8774-F040C7FD94E7}"/>
    <cellStyle name="Explanatory Text 3" xfId="603" xr:uid="{2E99735A-E234-4827-B4DA-EBF06CA2E791}"/>
    <cellStyle name="Good" xfId="252" xr:uid="{D8FC3514-8DE9-44B4-8338-8AC2FA5508CA}"/>
    <cellStyle name="Good 2" xfId="253" xr:uid="{2C0BF66E-0583-4012-ACE4-F34592B441EF}"/>
    <cellStyle name="Good 2 2" xfId="254" xr:uid="{044C057D-4433-47D7-85B6-CFBFC694E775}"/>
    <cellStyle name="Good 2 3" xfId="393" xr:uid="{5EB25C68-2932-4AF5-A5F5-C72522193473}"/>
    <cellStyle name="Good 3" xfId="553" xr:uid="{15E4794C-7C17-45CE-93F4-FB1E62C84604}"/>
    <cellStyle name="Good 4" xfId="639" xr:uid="{2B4CC5C8-FE63-411C-8DC5-1B001F45E02F}"/>
    <cellStyle name="Heading 1" xfId="255" xr:uid="{3530A56D-2A14-4681-AEA7-9170A9499930}"/>
    <cellStyle name="Heading 1 2" xfId="256" xr:uid="{E4206EBC-3B2F-493B-9377-36DDE66EDF5E}"/>
    <cellStyle name="Heading 1 2 2" xfId="257" xr:uid="{5F8CC27B-A812-4847-82FA-603F9BD5B9FD}"/>
    <cellStyle name="Heading 1 2 3" xfId="394" xr:uid="{6D6E102F-708D-4F8E-B004-F2D3CA71A8DB}"/>
    <cellStyle name="Heading 1 3" xfId="669" xr:uid="{79F03616-D792-4F59-823B-2C27A882DFEF}"/>
    <cellStyle name="Heading 2" xfId="258" xr:uid="{AD88309A-06FF-4E31-A44B-85B0D80C41CB}"/>
    <cellStyle name="Heading 2 2" xfId="259" xr:uid="{D3FEFF5E-08AB-441A-B76F-086EC1536DC0}"/>
    <cellStyle name="Heading 2 2 2" xfId="260" xr:uid="{539DCE3B-F541-4206-AB47-8E678A3DC370}"/>
    <cellStyle name="Heading 2 2 3" xfId="395" xr:uid="{A8FF920C-0579-439E-9638-3890DBDE62C9}"/>
    <cellStyle name="Heading 2 3" xfId="677" xr:uid="{65017AB7-E2FF-495D-A867-7BA7E97709B3}"/>
    <cellStyle name="Heading 3" xfId="261" xr:uid="{0B849FF9-08AA-4748-A0DB-C3C00D60D2A3}"/>
    <cellStyle name="Heading 3 2" xfId="262" xr:uid="{0B594F0E-5627-491A-BA0E-500D01CD38C7}"/>
    <cellStyle name="Heading 3 2 2" xfId="263" xr:uid="{A761D604-C922-48BC-8625-DA96F8656A32}"/>
    <cellStyle name="Heading 3 2 3" xfId="396" xr:uid="{88C0919C-613F-452F-9AEB-EF99A55B98C8}"/>
    <cellStyle name="Heading 3 3" xfId="674" xr:uid="{D273DBDE-2CD1-468C-B695-EED5A330C2D7}"/>
    <cellStyle name="Heading 4" xfId="264" xr:uid="{2788C702-FCB3-41A6-A8AF-513EDD7A1DB6}"/>
    <cellStyle name="Heading 4 2" xfId="265" xr:uid="{E60FAAFC-F4A3-4192-9EB5-E4E88449423F}"/>
    <cellStyle name="Heading 4 2 2" xfId="266" xr:uid="{2C38D93C-75A1-4B21-A7FA-9A0396C9F75E}"/>
    <cellStyle name="Heading 4 2 3" xfId="397" xr:uid="{8040E33C-76FF-4F9E-9950-AAA78378CAE0}"/>
    <cellStyle name="Heading 4 3" xfId="672" xr:uid="{F8BC31D7-93D5-4116-BA8D-B514B7F3D3C1}"/>
    <cellStyle name="Input" xfId="267" xr:uid="{191EE876-1A6B-4EEA-AA58-1F3385CC0342}"/>
    <cellStyle name="Input 2" xfId="268" xr:uid="{96768D56-9832-4F79-9D99-641A18A03163}"/>
    <cellStyle name="Input 2 2" xfId="269" xr:uid="{7B467E7A-21B7-4142-8AC1-281CB04D9455}"/>
    <cellStyle name="Input 2 3" xfId="398" xr:uid="{A24496B0-BC8E-41D3-AE38-4B27F8C7C3E6}"/>
    <cellStyle name="Input 3" xfId="548" xr:uid="{1B227FD9-09B2-47B1-8C8C-0451151DAFA6}"/>
    <cellStyle name="Input 4" xfId="644" xr:uid="{7A21C073-7394-4BE8-B0BD-F501A90DBE8F}"/>
    <cellStyle name="Linked Cell" xfId="270" xr:uid="{E8AFA273-5BEB-47F4-9513-18B2C863D088}"/>
    <cellStyle name="Linked Cell 2" xfId="271" xr:uid="{70AD17E4-D7D9-4765-996E-7FE77DD55AC4}"/>
    <cellStyle name="Linked Cell 2 2" xfId="272" xr:uid="{6A29FE4B-4547-4F10-8559-3358031241A8}"/>
    <cellStyle name="Linked Cell 2 3" xfId="399" xr:uid="{F416BF6B-C897-416C-9692-FBCA13F8E731}"/>
    <cellStyle name="Linked Cell 3" xfId="668" xr:uid="{D0114157-C40A-46BC-A044-834064E32D74}"/>
    <cellStyle name="Milliers 2" xfId="325" xr:uid="{9461002E-3652-41E8-B527-242AC4DCD068}"/>
    <cellStyle name="Neutral" xfId="273" xr:uid="{39A33DB8-32A8-48FC-B185-97AE363C17F9}"/>
    <cellStyle name="Neutral 2" xfId="274" xr:uid="{0839F9EE-8BC5-4339-A170-0097498625F5}"/>
    <cellStyle name="Neutral 2 2" xfId="275" xr:uid="{EF441CA4-95EC-4E6E-9E2D-A9981834F02C}"/>
    <cellStyle name="Neutral 2 3" xfId="400" xr:uid="{DB22FB7A-9863-4EF7-9AA4-28EF05B2FAFE}"/>
    <cellStyle name="Neutral 3" xfId="559" xr:uid="{8F73C8D8-C8A4-484D-BA26-5C9ADDCD1330}"/>
    <cellStyle name="Neutral 4" xfId="614" xr:uid="{E068D2CB-6A27-430C-8E45-9E23CEE54E62}"/>
    <cellStyle name="Normal" xfId="0" builtinId="0"/>
    <cellStyle name="Normal 10" xfId="401" xr:uid="{1CACF5AC-9403-4AD0-8BD6-6B0CF61719B1}"/>
    <cellStyle name="Normal 10 10" xfId="402" xr:uid="{973DB609-CB24-49FA-93E0-46BD1CE9A09E}"/>
    <cellStyle name="Normal 10 2" xfId="403" xr:uid="{4F81C822-D97B-4A46-BE91-10511D8BF066}"/>
    <cellStyle name="Normal 10 2 10" xfId="404" xr:uid="{F06F2CE6-39CD-49CF-B61F-1E867E73DC70}"/>
    <cellStyle name="Normal 10 2 2" xfId="405" xr:uid="{FC90EC03-5014-40FA-BB1F-0659D6B8C1B2}"/>
    <cellStyle name="Normal 10 2 3" xfId="406" xr:uid="{674C62C6-2214-49BA-A9D6-24B409776983}"/>
    <cellStyle name="Normal 10 2 4" xfId="407" xr:uid="{E6151179-3605-48A0-90BB-BA8F0B61C55B}"/>
    <cellStyle name="Normal 10 2 5" xfId="408" xr:uid="{F2A6892F-D7AB-44B5-BC33-1F73C95A5796}"/>
    <cellStyle name="Normal 10 2 6" xfId="409" xr:uid="{3120F7C1-286B-4340-9342-4D5FBD5951F4}"/>
    <cellStyle name="Normal 10 2 7" xfId="410" xr:uid="{09C65AC6-41F0-42D7-8683-19128BBAC501}"/>
    <cellStyle name="Normal 10 2 8" xfId="411" xr:uid="{A085086E-D23D-4CB4-9C56-B15B60E87CBF}"/>
    <cellStyle name="Normal 10 2 9" xfId="412" xr:uid="{9F066713-5C93-4D35-8C24-2FF8C7E86C50}"/>
    <cellStyle name="Normal 10 3" xfId="413" xr:uid="{B4F333E0-4CC7-47F2-914A-BFB785F544FE}"/>
    <cellStyle name="Normal 10 4" xfId="414" xr:uid="{6A3F2CEF-8EA3-4042-AA91-61CFB7F99644}"/>
    <cellStyle name="Normal 10 5" xfId="415" xr:uid="{2646CB19-FB4B-42AE-B58B-D713CBE27533}"/>
    <cellStyle name="Normal 10 6" xfId="416" xr:uid="{42B00482-32F9-4588-AA8D-B8D905617E76}"/>
    <cellStyle name="Normal 10 7" xfId="417" xr:uid="{29F175D9-12DA-4E22-A713-19FE672CC054}"/>
    <cellStyle name="Normal 10 8" xfId="418" xr:uid="{7BAF30AF-4F10-42F6-B99D-3EA6CDC2EEE7}"/>
    <cellStyle name="Normal 10 9" xfId="419" xr:uid="{417C0975-7B48-45F5-A29A-4E1C6BE9C4E1}"/>
    <cellStyle name="Normal 11" xfId="420" xr:uid="{F5FECDF1-371D-4DBC-9A55-490F340C6ADB}"/>
    <cellStyle name="Normal 11 2" xfId="421" xr:uid="{CB3BE0C7-C1B7-45DD-97AF-414D65BE415F}"/>
    <cellStyle name="Normal 11_moq" xfId="422" xr:uid="{995DD5EE-8BC5-4FD8-A37A-3EF83F578D4F}"/>
    <cellStyle name="Normal 12" xfId="423" xr:uid="{DD6A02B8-0DF3-4E83-87DE-1E2BF66C0DF5}"/>
    <cellStyle name="Normal 12 2" xfId="424" xr:uid="{5B69FCAA-A0C3-4BB4-9D99-AD081C2C372C}"/>
    <cellStyle name="Normal 13" xfId="425" xr:uid="{8965CBAD-1631-46DD-B5EC-A6FE2A585D38}"/>
    <cellStyle name="Normal 13 10" xfId="426" xr:uid="{EB71A4FC-6457-4861-B15C-830681AA01C7}"/>
    <cellStyle name="Normal 13 11" xfId="427" xr:uid="{99F1B604-FC6E-4FB4-BBAF-28D160F1FD78}"/>
    <cellStyle name="Normal 13 12" xfId="428" xr:uid="{5BEBD33B-6E0A-4F5A-BE75-2A558BFA0201}"/>
    <cellStyle name="Normal 13 13" xfId="429" xr:uid="{1CC5D8C6-FC9D-41A3-BB90-A2924B7AE17B}"/>
    <cellStyle name="Normal 13 14" xfId="430" xr:uid="{3AB42A6C-B67F-4CB3-A4CB-33B47E6AF502}"/>
    <cellStyle name="Normal 13 15" xfId="431" xr:uid="{94D583ED-FC87-46CF-9520-5E1777030C37}"/>
    <cellStyle name="Normal 13 2" xfId="432" xr:uid="{266D9D65-A1BA-4D1D-83C4-C661577CF72E}"/>
    <cellStyle name="Normal 13 3" xfId="433" xr:uid="{9B4A4258-3706-4C06-8603-B1B94C6E108C}"/>
    <cellStyle name="Normal 13 4" xfId="434" xr:uid="{B67C2A9A-A6A2-4727-B2D9-25FEDC796444}"/>
    <cellStyle name="Normal 13 5" xfId="435" xr:uid="{88B6140F-7A3D-4377-AE66-F17EB07A3365}"/>
    <cellStyle name="Normal 13 6" xfId="436" xr:uid="{31CD4E42-B75B-4361-8269-13B7ADD074E0}"/>
    <cellStyle name="Normal 13 7" xfId="437" xr:uid="{3BB9E15F-8D6C-4192-90D6-E1D21A2CBB5E}"/>
    <cellStyle name="Normal 13 8" xfId="438" xr:uid="{26380DA3-4DC7-4749-8E6B-A1124BA1B276}"/>
    <cellStyle name="Normal 13 9" xfId="439" xr:uid="{34969C9D-B0B8-42A7-B877-378F27A4CDB0}"/>
    <cellStyle name="Normal 14" xfId="440" xr:uid="{BC5B2B46-3856-4C64-B2D7-594639B998A8}"/>
    <cellStyle name="Normal 15" xfId="441" xr:uid="{E1A460FC-AC47-4555-90CC-3B53606C184E}"/>
    <cellStyle name="Normal 15 10" xfId="442" xr:uid="{AD7FB981-879F-4151-9DBA-98091A5163E7}"/>
    <cellStyle name="Normal 15 2" xfId="443" xr:uid="{C8B38469-F12C-4F8C-B82C-4CE989726A1A}"/>
    <cellStyle name="Normal 15 3" xfId="444" xr:uid="{6B9DF040-6B7E-49B1-9C48-32E99F353856}"/>
    <cellStyle name="Normal 15 4" xfId="445" xr:uid="{59EA7FB8-63A3-44FB-A9FA-8AA0DE128391}"/>
    <cellStyle name="Normal 15 5" xfId="446" xr:uid="{8C3EDCE6-1299-4422-B150-B3B418C6C6AA}"/>
    <cellStyle name="Normal 15 6" xfId="447" xr:uid="{DF7557FA-7AFA-4D50-80BF-F1E2C5041924}"/>
    <cellStyle name="Normal 15 7" xfId="448" xr:uid="{82860980-6034-4FA5-A3B4-E4049E52EB55}"/>
    <cellStyle name="Normal 15 8" xfId="449" xr:uid="{D2AF6368-79B4-4695-AE10-588A3526B770}"/>
    <cellStyle name="Normal 15 9" xfId="450" xr:uid="{0A198792-C431-4B2D-B20F-3D33CA1F5FF4}"/>
    <cellStyle name="Normal 16" xfId="364" xr:uid="{4A64DB5B-2E72-4EFE-8FBD-17F823330354}"/>
    <cellStyle name="Normal 17" xfId="536" xr:uid="{28D0519D-683E-4371-88E4-369F246D5A0F}"/>
    <cellStyle name="Normal 18" xfId="537" xr:uid="{011BE2AD-53B1-46E6-A0CA-E17517103750}"/>
    <cellStyle name="Normal 19" xfId="594" xr:uid="{0D270B2E-FBB0-4BAE-BDB3-8B0C523B087E}"/>
    <cellStyle name="Normal 2" xfId="1" xr:uid="{C5612710-D939-4700-9B3A-2A400341E379}"/>
    <cellStyle name="Normal 2 10" xfId="452" xr:uid="{FDC784C4-FCE0-454F-8D1F-63542C3642C0}"/>
    <cellStyle name="Normal 2 11" xfId="453" xr:uid="{8D260578-44FC-485A-9D81-D71798E656AA}"/>
    <cellStyle name="Normal 2 12" xfId="451" xr:uid="{DAED3D3E-D1ED-4B5D-9EC4-861370DA2763}"/>
    <cellStyle name="Normal 2 2" xfId="454" xr:uid="{908FC298-CED3-4BA6-B3E9-4ADB2B7C5B6D}"/>
    <cellStyle name="Normal 2 3" xfId="455" xr:uid="{E30F1496-7698-4912-BD94-330D77023ED2}"/>
    <cellStyle name="Normal 2 4" xfId="456" xr:uid="{002DFA16-CC83-4348-8434-BA0AECFF3A48}"/>
    <cellStyle name="Normal 2 5" xfId="457" xr:uid="{45828DE0-7287-4AFA-A711-40915A666739}"/>
    <cellStyle name="Normal 2 6" xfId="458" xr:uid="{2BEA0C91-7B0D-4283-BB2A-C17785BA42B0}"/>
    <cellStyle name="Normal 2 7" xfId="459" xr:uid="{6A60A935-AB6E-487F-9331-F2779CE1CBF8}"/>
    <cellStyle name="Normal 2 8" xfId="460" xr:uid="{BD0077AC-BE54-4006-B5CD-79C0895A7460}"/>
    <cellStyle name="Normal 2 9" xfId="461" xr:uid="{D1EB3D08-3205-402C-9181-20C7597FB5C6}"/>
    <cellStyle name="Normal 20" xfId="542" xr:uid="{1B460F82-BEFF-4507-AE3F-98F167FA4DA2}"/>
    <cellStyle name="Normal 21" xfId="540" xr:uid="{A4F4B5F8-64C9-43D9-B43D-7E89B0D4F241}"/>
    <cellStyle name="Normal 22" xfId="588" xr:uid="{49E20098-72C2-4FCB-B6A3-64DDF288C60C}"/>
    <cellStyle name="Normal 23" xfId="596" xr:uid="{6CD0F8B3-27F6-41AB-AA47-20C63920B36E}"/>
    <cellStyle name="Normal 24" xfId="679" xr:uid="{4BF23228-A67D-456D-8F68-72FEDCAA3622}"/>
    <cellStyle name="Normal 3" xfId="462" xr:uid="{3D380CC1-650D-43D9-8375-FDEE3FE1DDA5}"/>
    <cellStyle name="Normal 3 2" xfId="463" xr:uid="{FE11C247-B5F8-4536-8DE2-69A5040111B7}"/>
    <cellStyle name="Normal 4" xfId="464" xr:uid="{324F7316-81E9-42D0-B164-8622B0265099}"/>
    <cellStyle name="Normal 4 10" xfId="465" xr:uid="{A561DFD8-D70A-488E-8CF7-BE5AFB8F850B}"/>
    <cellStyle name="Normal 4 2" xfId="466" xr:uid="{74EC4945-8BA4-4A06-A55F-D2EFA0AA1F48}"/>
    <cellStyle name="Normal 4 2 10" xfId="467" xr:uid="{04E16B9A-68CE-424C-99EB-B7FFAE0E03E1}"/>
    <cellStyle name="Normal 4 2 11" xfId="468" xr:uid="{B19E92AE-5665-493F-8E0A-ADCB8057AACB}"/>
    <cellStyle name="Normal 4 2 2" xfId="469" xr:uid="{05D9CA4B-2C1D-4720-87A2-6C7DD69F197C}"/>
    <cellStyle name="Normal 4 2 3" xfId="470" xr:uid="{A653F008-D536-4B7E-A196-550890B2F9A7}"/>
    <cellStyle name="Normal 4 2 4" xfId="471" xr:uid="{0CB10DC4-B1F3-40C7-8142-567363C0977C}"/>
    <cellStyle name="Normal 4 2 5" xfId="472" xr:uid="{15F1B96D-CDC7-4726-ACEA-7D866A991C28}"/>
    <cellStyle name="Normal 4 2 6" xfId="473" xr:uid="{3FE927EE-A37C-4A3D-82D3-BE706B51A88D}"/>
    <cellStyle name="Normal 4 2 7" xfId="474" xr:uid="{FC648EAA-FB75-4784-BCEF-48DCE672538A}"/>
    <cellStyle name="Normal 4 2 8" xfId="475" xr:uid="{42C878CC-AC55-4DD5-832E-4BBFFE702890}"/>
    <cellStyle name="Normal 4 2 9" xfId="476" xr:uid="{F18BB148-712A-4E09-AC14-B6F93E2642DB}"/>
    <cellStyle name="Normal 4 3" xfId="477" xr:uid="{AA8CC89F-359A-4373-8F2D-DDE738AB216B}"/>
    <cellStyle name="Normal 4 4" xfId="478" xr:uid="{1913B3AA-AA79-449C-A583-9534869FE299}"/>
    <cellStyle name="Normal 4 5" xfId="479" xr:uid="{EFBEFB69-EAD3-4D5A-9182-4C021D831133}"/>
    <cellStyle name="Normal 4 6" xfId="480" xr:uid="{D28FA56C-203E-466C-9D70-0027A1083F1E}"/>
    <cellStyle name="Normal 4 7" xfId="481" xr:uid="{41556C4B-DD16-4FFD-9346-38A2C270E6A9}"/>
    <cellStyle name="Normal 4 8" xfId="482" xr:uid="{D6214904-CA37-4B0E-8F63-79CC9DC1CFD3}"/>
    <cellStyle name="Normal 4 9" xfId="483" xr:uid="{A1749026-CFC2-45BC-BBFC-E3E429A22AD0}"/>
    <cellStyle name="Normal 5" xfId="484" xr:uid="{395F2DDB-5042-4486-BF96-E4A8234DD4B4}"/>
    <cellStyle name="Normal 5 2" xfId="485" xr:uid="{85910E05-E74A-4ACA-A12A-BABD263B4D22}"/>
    <cellStyle name="Normal 6" xfId="486" xr:uid="{EB72DD5E-D192-45A2-B525-1817E4E7278A}"/>
    <cellStyle name="Normal 6 2" xfId="487" xr:uid="{F162460A-D079-4711-9D68-C71560B80B1B}"/>
    <cellStyle name="Normal 7" xfId="488" xr:uid="{BA18400B-AE20-4685-B42A-78B751735472}"/>
    <cellStyle name="Normal 7 2" xfId="489" xr:uid="{6A8B3B9F-270F-4D40-8CF9-1260DE8A0CBA}"/>
    <cellStyle name="Normal 8" xfId="490" xr:uid="{0F8D1AAF-BB62-4A1B-AB23-B2EF9EF8CC3F}"/>
    <cellStyle name="Normal 8 2" xfId="491" xr:uid="{2182DE3B-5E1C-41FD-8C48-4027C648E79C}"/>
    <cellStyle name="Normal 9" xfId="492" xr:uid="{A1E64DB5-C2EA-4F31-8A9D-7A5D1F4B839F}"/>
    <cellStyle name="Normal 9 10" xfId="493" xr:uid="{10721D43-DBCC-44CF-84CF-F9CB404A2C14}"/>
    <cellStyle name="Normal 9 2" xfId="494" xr:uid="{64EF1A12-53F3-4ECE-BAA1-6770C1301D5A}"/>
    <cellStyle name="Normal 9 2 10" xfId="495" xr:uid="{87BA383C-8778-4E5F-B9D4-DE7AA99295DB}"/>
    <cellStyle name="Normal 9 2 2" xfId="496" xr:uid="{074C0FD9-E6DF-4FB0-A877-14C37393E68C}"/>
    <cellStyle name="Normal 9 2 3" xfId="497" xr:uid="{2FBDEC94-BF66-4332-8DD3-C0B9DBC7E8C3}"/>
    <cellStyle name="Normal 9 2 4" xfId="498" xr:uid="{C0FB1F19-58DC-41C5-A84C-D11719E62691}"/>
    <cellStyle name="Normal 9 2 5" xfId="499" xr:uid="{7DA3C05D-CC83-49C6-87CE-1004B19C7A23}"/>
    <cellStyle name="Normal 9 2 6" xfId="500" xr:uid="{2666698F-814D-43A5-B6FF-6D10E8CB3DD6}"/>
    <cellStyle name="Normal 9 2 7" xfId="501" xr:uid="{C442C904-5593-48CE-99E7-339EC47B8134}"/>
    <cellStyle name="Normal 9 2 8" xfId="502" xr:uid="{2F61F6B1-7FD9-430C-A305-CAE3EB6C000E}"/>
    <cellStyle name="Normal 9 2 9" xfId="503" xr:uid="{3D9E3FC6-3E9B-437E-97B8-A46177F108B2}"/>
    <cellStyle name="Normal 9 3" xfId="504" xr:uid="{3A5D6BB1-236A-4C37-8815-65AD0C25E858}"/>
    <cellStyle name="Normal 9 4" xfId="505" xr:uid="{73B13C98-43E4-4D69-8059-2BA946ADA79D}"/>
    <cellStyle name="Normal 9 5" xfId="506" xr:uid="{DF47E219-40DB-40B6-8EF0-6EC4F0AB29C0}"/>
    <cellStyle name="Normal 9 6" xfId="507" xr:uid="{CD3A07DD-BD8F-4D63-BF60-6923163009CA}"/>
    <cellStyle name="Normal 9 7" xfId="508" xr:uid="{F90DAF6F-CF16-4C64-953F-180CC5B0D0B8}"/>
    <cellStyle name="Normal 9 8" xfId="509" xr:uid="{37CDDC1B-7D56-4506-88C5-21FDA138A663}"/>
    <cellStyle name="Normal 9 9" xfId="510" xr:uid="{66B95460-D85D-47DE-AE59-39DF3EA19476}"/>
    <cellStyle name="Note 2" xfId="277" xr:uid="{5E43A586-BFE1-4DAF-A07D-7EC3311388E7}"/>
    <cellStyle name="Note 2 2" xfId="278" xr:uid="{56B670A4-DE52-4F06-B41A-8BE79EE36710}"/>
    <cellStyle name="Note 2 3" xfId="511" xr:uid="{0C9AB5B4-6027-48D1-9483-70BE0D776F01}"/>
    <cellStyle name="Note 3" xfId="276" xr:uid="{C86845F9-CF9A-4290-B0BA-F667612E5D20}"/>
    <cellStyle name="Note 4" xfId="675" xr:uid="{B8AE265D-3549-472F-9887-C389E59DA896}"/>
    <cellStyle name="Output" xfId="279" xr:uid="{D4040139-F78A-48DA-B7B1-05867E4D2CB8}"/>
    <cellStyle name="Output 2" xfId="280" xr:uid="{AB01F5AE-DA99-40A2-9529-9743265B4EEF}"/>
    <cellStyle name="Output 2 2" xfId="281" xr:uid="{2AA4E550-D09C-43B1-8AB5-38906935743B}"/>
    <cellStyle name="Output 2 3" xfId="512" xr:uid="{F9C0B0B9-54B0-439A-AFC5-01A362A729BD}"/>
    <cellStyle name="Output 3" xfId="549" xr:uid="{A30CBA82-6DA5-46B1-888E-E5E4833821ED}"/>
    <cellStyle name="Output 4" xfId="643" xr:uid="{B9F779A0-1718-4DB0-BDA4-9D6B8C490445}"/>
    <cellStyle name="Percent 3" xfId="513" xr:uid="{6BFF3860-EC68-4547-9272-1D3017EF7328}"/>
    <cellStyle name="Standard 2" xfId="514" xr:uid="{054E9A7F-9BB1-48CA-A328-B1E56093EBE4}"/>
    <cellStyle name="Title" xfId="282" xr:uid="{AD036527-8948-41B7-BEB8-64F8AB367E2B}"/>
    <cellStyle name="Title 2" xfId="283" xr:uid="{3081A703-93E2-4E2F-8C05-88070A980F18}"/>
    <cellStyle name="Title 2 2" xfId="284" xr:uid="{A11FA3B0-0A12-445C-87E1-3DE272BC3198}"/>
    <cellStyle name="Title 2 3" xfId="515" xr:uid="{70429FFD-9BF3-4B81-BB88-FB65A3BC5EB1}"/>
    <cellStyle name="Title 3" xfId="678" xr:uid="{19263EDB-FD8B-4F44-9AF3-A634C4D6F178}"/>
    <cellStyle name="Total 2" xfId="286" xr:uid="{F54C0541-11B8-47CE-B041-5FB8EBB1239E}"/>
    <cellStyle name="Total 2 2" xfId="287" xr:uid="{CFD26672-F9D7-4995-8BF4-576677D530AF}"/>
    <cellStyle name="Total 2 3" xfId="516" xr:uid="{B73F7365-2E15-42DD-ABEA-F3E613C1D4F3}"/>
    <cellStyle name="Total 3" xfId="285" xr:uid="{4DEAD61B-7EAA-4AF0-8920-10F058ACD4B5}"/>
    <cellStyle name="Total 4" xfId="616" xr:uid="{9A6AF67F-C7DF-4D5F-8501-4769FEF0250F}"/>
    <cellStyle name="Warning Text" xfId="288" xr:uid="{FDD0BB04-3B85-4A10-A320-DBA9154BE555}"/>
    <cellStyle name="Warning Text 2" xfId="289" xr:uid="{68939493-C674-4856-9763-78BAE435509E}"/>
    <cellStyle name="Warning Text 2 2" xfId="290" xr:uid="{F6095641-79F8-4FDA-AF77-B587256A4603}"/>
    <cellStyle name="Warning Text 2 3" xfId="517" xr:uid="{63054FB6-3AD7-43DA-B082-72B098D4A895}"/>
    <cellStyle name="Warning Text 3" xfId="653" xr:uid="{B7DAFF72-3261-4348-AF38-FE78F34D1F81}"/>
    <cellStyle name="千位分隔 2" xfId="326" xr:uid="{7F722A1A-DA36-4FF0-9A46-22D877A78067}"/>
    <cellStyle name="千位分隔 2 2" xfId="327" xr:uid="{B95CC5A2-BB3E-4C5F-A255-5B5F06FEFCFF}"/>
    <cellStyle name="千位分隔 2 2 2" xfId="328" xr:uid="{0386C0FB-7AB1-45CF-85FC-78351CBBC419}"/>
    <cellStyle name="千位分隔 2 3" xfId="590" xr:uid="{3BDCFC20-7AEA-47AB-A142-7A6B81BC239E}"/>
    <cellStyle name="千位分隔 3" xfId="329" xr:uid="{29B7EAA7-C365-4033-9970-2E2EDC15CB4D}"/>
    <cellStyle name="千位分隔 3 2" xfId="330" xr:uid="{3CDA078A-1671-4B11-9112-DE75F80DD251}"/>
    <cellStyle name="千位分隔 3 3" xfId="591" xr:uid="{9D26A3BE-9D10-4930-9662-B285F5AE4640}"/>
    <cellStyle name="千位分隔 4" xfId="592" xr:uid="{2A14786A-7134-44B1-8E33-417C7CC908C2}"/>
    <cellStyle name="千位分隔 5" xfId="593" xr:uid="{53050FBB-F86C-48BF-B6B8-19D8A4134715}"/>
    <cellStyle name="千位分隔[0] 2" xfId="331" xr:uid="{15FA3AEF-9999-4F66-A5CD-A8113EA64AA8}"/>
    <cellStyle name="千位分隔[0] 2 2" xfId="332" xr:uid="{90C01EB3-4ED6-4934-A18D-1F092DABBE23}"/>
    <cellStyle name="千位分隔[0] 3" xfId="333" xr:uid="{245F2709-0FC5-499B-8DEF-B9C857F17788}"/>
    <cellStyle name="好" xfId="613" xr:uid="{0FC2DB4F-6BC7-449B-843E-B67E432F879C}"/>
    <cellStyle name="好 2" xfId="307" xr:uid="{B8C663CD-700B-4E87-A39F-E9EF79C82E8C}"/>
    <cellStyle name="好 2 2" xfId="308" xr:uid="{8B23CEA9-052C-4FD5-96C2-FEF1B039E5B3}"/>
    <cellStyle name="好 3" xfId="309" xr:uid="{0CAFAB90-0A23-4DAC-96B2-EEFF9B05F07C}"/>
    <cellStyle name="差" xfId="617" xr:uid="{2384E61A-665D-48A8-9584-7C89ABA40027}"/>
    <cellStyle name="差 2" xfId="302" xr:uid="{DE6321F3-097E-4325-9691-A0C27DE9743B}"/>
    <cellStyle name="差 2 2" xfId="303" xr:uid="{488D0DE2-17E1-4DF8-9B10-FDD6CA866BF6}"/>
    <cellStyle name="差 3" xfId="304" xr:uid="{9883BF9D-A809-47EA-8064-E753FB301470}"/>
    <cellStyle name="常规 2" xfId="305" xr:uid="{E63DBA9C-7EBF-420D-AB26-BF5471226143}"/>
    <cellStyle name="常规 2 2" xfId="306" xr:uid="{A89134FD-00F8-42CA-8E8F-9814A9608324}"/>
    <cellStyle name="常规 2 2 2" xfId="520" xr:uid="{80F7C5A7-EC62-491C-A0A8-EA6D70BB9BEB}"/>
    <cellStyle name="常规 2 3" xfId="519" xr:uid="{0C94167E-4190-4B48-A98E-DB06E156C316}"/>
    <cellStyle name="常规 3" xfId="521" xr:uid="{8D40E5D6-2971-44F9-B1AA-EF56090A283A}"/>
    <cellStyle name="常规 3 2" xfId="522" xr:uid="{A0B44D69-35C4-4901-9E5E-2F1C1D54FC32}"/>
    <cellStyle name="常规 3 3" xfId="523" xr:uid="{6B5FF32E-1F9A-4F8B-9D4D-AD9E93E8A15B}"/>
    <cellStyle name="常规 4" xfId="524" xr:uid="{BB0A39EC-E628-4CEC-81D6-F6C1CC03FD9A}"/>
    <cellStyle name="常规 4 2" xfId="525" xr:uid="{C42D54B6-F536-45E3-9209-08995BCBC5FD}"/>
    <cellStyle name="常规 5" xfId="526" xr:uid="{5B0B97FD-E206-473B-8052-F659BAC73C0C}"/>
    <cellStyle name="常规 5 2" xfId="527" xr:uid="{176AA05B-C7CE-4D9D-ACB4-AB5FA9A0BACC}"/>
    <cellStyle name="常规 6" xfId="528" xr:uid="{6003803A-15A0-4147-9B28-60C9A2A828D2}"/>
    <cellStyle name="常规 7" xfId="529" xr:uid="{065652E2-DB4C-4B25-9714-BD9121F4E3B4}"/>
    <cellStyle name="常规 8" xfId="530" xr:uid="{3AB5F389-A7DB-42D5-9FAE-9C596107B8A9}"/>
    <cellStyle name="常规_Book3" xfId="531" xr:uid="{D7E6277D-6001-4E46-A95C-47C728F1FAD8}"/>
    <cellStyle name="强调文字颜色 1" xfId="625" xr:uid="{99D831BA-A27E-4ED3-A001-D49F59F46D22}"/>
    <cellStyle name="强调文字颜色 1 2" xfId="334" xr:uid="{B0E92F27-6BD0-4AC7-BA56-528203AE922D}"/>
    <cellStyle name="强调文字颜色 1 2 2" xfId="335" xr:uid="{5A505ED9-9B34-4073-AFC5-3C1D2C695508}"/>
    <cellStyle name="强调文字颜色 1 3" xfId="336" xr:uid="{CF43AB6A-91C7-41E3-9197-80E8E4166087}"/>
    <cellStyle name="强调文字颜色 2" xfId="623" xr:uid="{5C925F6C-4A8A-4157-B996-54E2894CBF24}"/>
    <cellStyle name="强调文字颜色 2 2" xfId="337" xr:uid="{4E500EA5-4EF3-436A-841E-68CAF0C2C0CF}"/>
    <cellStyle name="强调文字颜色 2 2 2" xfId="338" xr:uid="{FF4D1033-6843-4ACA-91A4-56A1886B42C5}"/>
    <cellStyle name="强调文字颜色 2 3" xfId="339" xr:uid="{6C038455-7540-4248-8F21-08B5AB4BB21A}"/>
    <cellStyle name="强调文字颜色 3" xfId="621" xr:uid="{83414936-BE43-41C7-8854-3F2A64CC99F6}"/>
    <cellStyle name="强调文字颜色 3 2" xfId="340" xr:uid="{BA64657D-0B74-4FBB-99B2-D2DBEE096C67}"/>
    <cellStyle name="强调文字颜色 3 2 2" xfId="341" xr:uid="{7C30F811-203D-4669-A720-95201126A408}"/>
    <cellStyle name="强调文字颜色 3 3" xfId="342" xr:uid="{4D3A6190-D34C-4391-AAA2-642C4A3FCA77}"/>
    <cellStyle name="强调文字颜色 4" xfId="620" xr:uid="{76A8594A-8BE7-4696-804C-6791C43DD92E}"/>
    <cellStyle name="强调文字颜色 4 2" xfId="343" xr:uid="{F50431DE-AA42-4701-A506-5D0FB738FE89}"/>
    <cellStyle name="强调文字颜色 4 2 2" xfId="344" xr:uid="{263F25CD-E81F-43E4-BD7B-E4422A805D86}"/>
    <cellStyle name="强调文字颜色 4 3" xfId="345" xr:uid="{8F30DE7C-815F-41DB-903A-7AD3EA2683FC}"/>
    <cellStyle name="强调文字颜色 5" xfId="619" xr:uid="{B6ED2A02-DCFB-4D6C-A19E-DEF8023A5487}"/>
    <cellStyle name="强调文字颜色 5 2" xfId="346" xr:uid="{D4164C63-3922-47D6-87C9-15F07225B8A9}"/>
    <cellStyle name="强调文字颜色 5 2 2" xfId="347" xr:uid="{11F6F6E6-AE4D-437B-B400-A165926B3E7A}"/>
    <cellStyle name="强调文字颜色 5 3" xfId="348" xr:uid="{8C87F1F2-71BE-4A20-B9A3-946A83DA7313}"/>
    <cellStyle name="强调文字颜色 6" xfId="618" xr:uid="{A5C2128E-DD31-414F-92CB-EEC5C06E15A4}"/>
    <cellStyle name="强调文字颜色 6 2" xfId="349" xr:uid="{BD7AFE49-EB4C-4B4E-A85E-C7D25C750BA5}"/>
    <cellStyle name="强调文字颜色 6 2 2" xfId="350" xr:uid="{ED582B39-F620-4681-9961-5694552D1656}"/>
    <cellStyle name="强调文字颜色 6 3" xfId="351" xr:uid="{EE25DEE6-EF3A-404A-9892-9533CD011CCE}"/>
    <cellStyle name="标题" xfId="647" xr:uid="{775EA0C7-6515-416B-B760-3AA29F14A99D}"/>
    <cellStyle name="标题 1" xfId="660" xr:uid="{DDFF125D-8FB7-4ED5-8198-4B6DB74FF1BB}"/>
    <cellStyle name="标题 1 2" xfId="292" xr:uid="{871A56C9-2329-469E-8170-17FAE252572E}"/>
    <cellStyle name="标题 1 2 2" xfId="293" xr:uid="{9A1AC660-FC35-4729-A5B4-113251A06527}"/>
    <cellStyle name="标题 2" xfId="658" xr:uid="{267E1651-58F0-4F87-9A08-52DFCF4889B9}"/>
    <cellStyle name="标题 2 2" xfId="294" xr:uid="{61F4894C-0FA0-4BA8-ABD7-71567AC0EDCE}"/>
    <cellStyle name="标题 2 2 2" xfId="295" xr:uid="{28AD012E-978E-457A-8885-EBB3B50670BD}"/>
    <cellStyle name="标题 3" xfId="656" xr:uid="{1B0F28FF-3D2D-43E6-90C6-A855275BADAA}"/>
    <cellStyle name="标题 3 2" xfId="296" xr:uid="{BD67C9C3-290D-401F-895C-FDED33D6208F}"/>
    <cellStyle name="标题 3 2 2" xfId="297" xr:uid="{F26331C2-2405-4B41-8DEA-782066310453}"/>
    <cellStyle name="标题 4" xfId="654" xr:uid="{F2F7408C-B50F-4ECA-A577-FC15553CD9CE}"/>
    <cellStyle name="标题 4 2" xfId="298" xr:uid="{21AE2565-0F96-4579-9F2B-D00CDFC5D846}"/>
    <cellStyle name="标题 4 2 2" xfId="299" xr:uid="{1DCE03D1-BC85-414A-9CAF-28C717FAA30B}"/>
    <cellStyle name="标题 5" xfId="300" xr:uid="{71D572A8-CFC0-4123-9608-E75564348B56}"/>
    <cellStyle name="标题 5 2" xfId="301" xr:uid="{A6274421-AC35-406B-B2FB-B61D6635AD63}"/>
    <cellStyle name="检查单元格" xfId="599" xr:uid="{E19C4D41-C6E1-43D3-B83A-6C850C893683}"/>
    <cellStyle name="检查单元格 2" xfId="316" xr:uid="{8F0FBA96-323E-4851-9C22-5C6D47DB080C}"/>
    <cellStyle name="检查单元格 2 2" xfId="317" xr:uid="{28475A16-AEF1-47E6-B6C6-E71A2B277250}"/>
    <cellStyle name="检查单元格 3" xfId="318" xr:uid="{927C27C2-0E62-455F-A599-4E353862712D}"/>
    <cellStyle name="汇总" xfId="610" xr:uid="{522B45D2-7732-4C32-97A4-7FC998D770D4}"/>
    <cellStyle name="汇总 2" xfId="310" xr:uid="{3D68747F-D62E-4DE2-8A5D-3BD17FCD02AF}"/>
    <cellStyle name="汇总 2 2" xfId="311" xr:uid="{CFF03DCB-60FD-496D-B6CA-DD5128FCC243}"/>
    <cellStyle name="注释" xfId="615" xr:uid="{6D059831-B0BE-4AC4-BD9A-E1615DCE77FF}"/>
    <cellStyle name="注释 2" xfId="361" xr:uid="{D1F2BF70-5EFC-44A0-B205-9BBF775166C8}"/>
    <cellStyle name="注释 2 2" xfId="362" xr:uid="{0CD85C8B-E872-4FAC-A7C2-BBB7F209D92F}"/>
    <cellStyle name="注释 2 3" xfId="578" xr:uid="{A02B62CC-D5F7-4465-BE94-4EA13B212AF8}"/>
    <cellStyle name="注释 3" xfId="363" xr:uid="{2EC59EBC-914C-462C-88CF-CA20DEA37565}"/>
    <cellStyle name="百分比 2" xfId="291" xr:uid="{57C486B2-EEE4-4BBC-82C9-5048504ECD86}"/>
    <cellStyle name="百分比 2 2" xfId="518" xr:uid="{20D237D7-76D0-4AFA-8B88-17089A9FCB4C}"/>
    <cellStyle name="着色 1 2" xfId="587" xr:uid="{80A2C333-D2C9-4ECD-9A23-04D4F0AD0CC8}"/>
    <cellStyle name="着色 2 2" xfId="541" xr:uid="{4ADC96F3-A038-46A6-A048-49A7FC8ECA3A}"/>
    <cellStyle name="着色 3 2" xfId="570" xr:uid="{C6F6DD4E-7FE6-4352-8921-6D3E4D9DB715}"/>
    <cellStyle name="着色 4 2" xfId="580" xr:uid="{FA92D172-CD71-4D16-B395-2811C57A1B46}"/>
    <cellStyle name="着色 5 2" xfId="545" xr:uid="{CC3A22F8-E72D-4770-A775-C75EC56A55F6}"/>
    <cellStyle name="着色 6 2" xfId="575" xr:uid="{7285927D-C761-44FB-B036-BD6A4FD9E047}"/>
    <cellStyle name="解释性文本" xfId="664" xr:uid="{F308060B-849D-41C4-9252-F48C420F4BDF}"/>
    <cellStyle name="解释性文本 2" xfId="319" xr:uid="{CD1C2ECC-0A34-43B2-ADD4-AE27A6CFA011}"/>
    <cellStyle name="解释性文本 2 2" xfId="320" xr:uid="{5D634566-28E3-45D2-BF7C-74F01E3FEB8C}"/>
    <cellStyle name="警告文本" xfId="598" xr:uid="{62B02C33-481D-4C36-98B3-832077BBADA7}"/>
    <cellStyle name="警告文本 2" xfId="321" xr:uid="{060E78BA-FD76-49D9-8D23-8353CD35AA25}"/>
    <cellStyle name="警告文本 2 2" xfId="322" xr:uid="{993804B4-0757-4F80-A1EA-5A0583BC7522}"/>
    <cellStyle name="计算" xfId="597" xr:uid="{5A8A424F-DC7B-45BE-AB21-272AC2C13A9F}"/>
    <cellStyle name="计算 2" xfId="313" xr:uid="{FE15B058-6956-4C7F-8B0D-FC5648DE5D81}"/>
    <cellStyle name="计算 2 2" xfId="314" xr:uid="{84FA8BE6-BF37-4E0E-A8A5-D169CBA3E0AD}"/>
    <cellStyle name="计算 3" xfId="315" xr:uid="{562117C5-FF34-49DE-994E-0BBCEAB0D8B6}"/>
    <cellStyle name="货币 2" xfId="312" xr:uid="{50BED67E-8885-4100-9446-D7F100DAC2A3}"/>
    <cellStyle name="超链接 2" xfId="532" xr:uid="{992EA450-EFE2-46C1-A001-6B79661F2B71}"/>
    <cellStyle name="超链接 2 2" xfId="533" xr:uid="{B9EB9CE0-7BD8-4DE1-A04D-808A0F9FCE20}"/>
    <cellStyle name="超链接 3" xfId="534" xr:uid="{218AD82D-8DF0-4A4E-866F-7B2ED6497412}"/>
    <cellStyle name="超链接 3 2" xfId="535" xr:uid="{ADBCDFA0-1E15-4056-AC8C-B27C0FF26B64}"/>
    <cellStyle name="输入" xfId="667" xr:uid="{FE5CB432-0968-467F-83A3-9FA2EDF2640C}"/>
    <cellStyle name="输入 2" xfId="358" xr:uid="{8D6789EB-878A-44C9-9523-AA0C0381887A}"/>
    <cellStyle name="输入 2 2" xfId="359" xr:uid="{07169F60-6D93-473A-9893-7D04D0C03508}"/>
    <cellStyle name="输入 3" xfId="360" xr:uid="{7E55E486-63BA-41B0-943A-2A24494B791B}"/>
    <cellStyle name="输出" xfId="601" xr:uid="{31F2A33D-0242-4036-8255-B52FD3BE3537}"/>
    <cellStyle name="输出 2" xfId="355" xr:uid="{9D745E0B-1C3B-40CC-BF24-FA1251146478}"/>
    <cellStyle name="输出 2 2" xfId="356" xr:uid="{0B70E88F-D9F6-40F6-AF6A-727417199A41}"/>
    <cellStyle name="输出 3" xfId="357" xr:uid="{0D62655A-3BFB-4FCD-83DE-88678E1AB273}"/>
    <cellStyle name="适中" xfId="609" xr:uid="{22E2A22F-49CA-4358-9F4B-5D3859537163}"/>
    <cellStyle name="适中 2" xfId="352" xr:uid="{78605FD3-D130-4F31-B0BD-18B0B370AA2C}"/>
    <cellStyle name="适中 2 2" xfId="353" xr:uid="{7CE9AB35-CB28-4E11-B33B-23832D49E182}"/>
    <cellStyle name="适中 3" xfId="354" xr:uid="{7AFEA128-2AE8-4845-96E9-26D3AD3A8457}"/>
    <cellStyle name="链接单元格" xfId="611" xr:uid="{AAB9F5F9-EDCE-4E91-A173-840EF7F2F79F}"/>
    <cellStyle name="链接单元格 2" xfId="323" xr:uid="{A7A22D28-B45F-4DEA-99C6-DAE3A9D2A5D8}"/>
    <cellStyle name="链接单元格 2 2" xfId="324" xr:uid="{E2765DBA-1993-4C1C-96A6-DA793B558898}"/>
  </cellStyles>
  <dxfs count="17">
    <dxf>
      <fill>
        <patternFill patternType="solid">
          <fgColor theme="4" tint="0.79998168889431442"/>
          <bgColor theme="4" tint="0.79998168889431442"/>
        </patternFill>
      </fill>
      <border>
        <bottom style="thin">
          <color theme="4" tint="0.39997558519241921"/>
        </bottom>
      </border>
    </dxf>
    <dxf>
      <font>
        <b/>
      </font>
      <fill>
        <patternFill patternType="solid">
          <fgColor theme="4" tint="0.79998168889431442"/>
          <bgColor theme="4" tint="0.79998168889431442"/>
        </patternFill>
      </fill>
      <border>
        <bottom style="thin">
          <color theme="4" tint="0.39997558519241921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  <fill>
        <patternFill patternType="solid">
          <fgColor theme="4" tint="0.79998168889431442"/>
          <bgColor theme="4" tint="0.79998168889431442"/>
        </patternFill>
      </fill>
      <border>
        <top style="thin">
          <color theme="4" tint="0.39997558519241921"/>
        </top>
        <bottom style="thin">
          <color theme="4" tint="0.39997558519241921"/>
        </bottom>
      </border>
    </dxf>
    <dxf>
      <font>
        <b/>
        <color theme="1"/>
      </font>
      <fill>
        <patternFill patternType="solid">
          <fgColor theme="4" tint="0.79998168889431442"/>
          <bgColor theme="4" tint="0.79998168889431442"/>
        </patternFill>
      </fill>
      <border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21"/>
        </horizontal>
      </border>
    </dxf>
  </dxfs>
  <tableStyles count="2" defaultTableStyle="TableStyleMedium2" defaultPivotStyle="PivotStyleLight16">
    <tableStyle name="TableStylePreset3_Accent1" pivot="0" count="7" xr9:uid="{2FE92B9B-A2FC-4523-8B6B-2C31B3A22FA7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7F6D563F-88CB-4EFF-8D8D-CF860B1B824C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D84EF-EBD2-4171-BBA5-6ECE4E296CAB}">
  <dimension ref="A1:K120"/>
  <sheetViews>
    <sheetView tabSelected="1" topLeftCell="B1" zoomScale="80" zoomScaleNormal="80" workbookViewId="0">
      <pane ySplit="3" topLeftCell="A4" activePane="bottomLeft" state="frozen"/>
      <selection pane="bottomLeft" activeCell="L16" sqref="L16"/>
    </sheetView>
  </sheetViews>
  <sheetFormatPr baseColWidth="10" defaultRowHeight="15"/>
  <cols>
    <col min="1" max="1" width="44.5703125" style="1" hidden="1" customWidth="1"/>
    <col min="2" max="2" width="27.5703125" style="3" customWidth="1"/>
    <col min="3" max="3" width="8.85546875" style="2" bestFit="1" customWidth="1"/>
    <col min="4" max="4" width="15.5703125" style="2" bestFit="1" customWidth="1"/>
    <col min="5" max="5" width="32.7109375" style="7" customWidth="1"/>
    <col min="6" max="6" width="83.140625" style="1" bestFit="1" customWidth="1"/>
    <col min="7" max="7" width="12" style="2" bestFit="1" customWidth="1"/>
    <col min="8" max="10" width="11.42578125" style="1"/>
    <col min="11" max="11" width="39.28515625" style="1" customWidth="1"/>
    <col min="12" max="16384" width="11.42578125" style="1"/>
  </cols>
  <sheetData>
    <row r="1" spans="1:11" ht="26.25">
      <c r="B1" s="26" t="s">
        <v>605</v>
      </c>
      <c r="C1" s="26"/>
      <c r="D1" s="26"/>
      <c r="E1" s="26"/>
      <c r="F1" s="26"/>
      <c r="G1" s="26"/>
    </row>
    <row r="2" spans="1:11" ht="15.75" thickBot="1"/>
    <row r="3" spans="1:11" s="8" customFormat="1" ht="50.25" customHeight="1">
      <c r="B3" s="4" t="s">
        <v>3</v>
      </c>
      <c r="C3" s="5" t="s">
        <v>4</v>
      </c>
      <c r="D3" s="5" t="s">
        <v>5</v>
      </c>
      <c r="E3" s="6" t="s">
        <v>0</v>
      </c>
      <c r="F3" s="6" t="s">
        <v>1</v>
      </c>
      <c r="G3" s="6" t="s">
        <v>2</v>
      </c>
    </row>
    <row r="4" spans="1:11" s="8" customFormat="1" ht="15.75" customHeight="1">
      <c r="A4" s="8" t="str" cm="1">
        <f t="array" ref="A4">INDEX(B$4:B$54,MAX(IF(B$4:B4&lt;&gt;"",ROW($1:1),"")))</f>
        <v>HANGZHOU JIDAO INDUSTRIAL CO</v>
      </c>
      <c r="B4" s="32" t="s">
        <v>619</v>
      </c>
      <c r="C4" s="32" t="s">
        <v>607</v>
      </c>
      <c r="D4" s="32" t="s">
        <v>620</v>
      </c>
      <c r="E4" s="22">
        <v>7545</v>
      </c>
      <c r="F4" s="22" t="str">
        <f t="shared" ref="F4:F21" ca="1" si="0">IFERROR(VLOOKUP($E4,INDIRECT("'"&amp;$A4&amp;"'!a2:c1000"),2,0),"not  registred")</f>
        <v>MEL.20/80 SOIES/PBT 51MM</v>
      </c>
      <c r="G4" s="22">
        <f ca="1">IFERROR(VLOOKUP($E4,INDIRECT("'"&amp;$A4&amp;"'!a2:c1000"),3,0),"")</f>
        <v>5404190010</v>
      </c>
      <c r="K4" s="38" t="s">
        <v>651</v>
      </c>
    </row>
    <row r="5" spans="1:11" s="8" customFormat="1">
      <c r="A5" s="8" t="str" cm="1">
        <f t="array" ref="A5">INDEX(B$4:B$54,MAX(IF(B$4:B5&lt;&gt;"",ROW($1:2),"")))</f>
        <v>HANGZHOU JIDAO INDUSTRIAL CO</v>
      </c>
      <c r="B5" s="32"/>
      <c r="C5" s="32"/>
      <c r="D5" s="32"/>
      <c r="E5" s="22">
        <v>7547</v>
      </c>
      <c r="F5" s="22" t="str">
        <f t="shared" ca="1" si="0"/>
        <v>MEL.20/80 SOIES/PBT 64MM</v>
      </c>
      <c r="G5" s="22">
        <f t="shared" ref="G5:G54" ca="1" si="1">IFERROR(VLOOKUP($E5,INDIRECT("'"&amp;$A5&amp;"'!a2:c1000"),3,0),"")</f>
        <v>5404190010</v>
      </c>
    </row>
    <row r="6" spans="1:11" s="8" customFormat="1">
      <c r="A6" s="8" t="str" cm="1">
        <f t="array" ref="A6">INDEX(B$4:B$54,MAX(IF(B$4:B6&lt;&gt;"",ROW($1:3),"")))</f>
        <v>HANGZHOU JIDAO INDUSTRIAL CO</v>
      </c>
      <c r="B6" s="32"/>
      <c r="C6" s="32"/>
      <c r="D6" s="32"/>
      <c r="E6" s="22">
        <v>7548</v>
      </c>
      <c r="F6" s="22" t="str">
        <f t="shared" ca="1" si="0"/>
        <v>MEL.20/80 SOIES/PBT 70MM</v>
      </c>
      <c r="G6" s="22">
        <f t="shared" ca="1" si="1"/>
        <v>5404190010</v>
      </c>
    </row>
    <row r="7" spans="1:11" s="8" customFormat="1">
      <c r="A7" s="8" t="str" cm="1">
        <f t="array" ref="A7">INDEX(B$4:B$54,MAX(IF(B$4:B7&lt;&gt;"",ROW($1:4),"")))</f>
        <v>HANGZHOU JIDAO INDUSTRIAL CO</v>
      </c>
      <c r="B7" s="32"/>
      <c r="C7" s="32"/>
      <c r="D7" s="32"/>
      <c r="E7" s="22">
        <v>7549</v>
      </c>
      <c r="F7" s="22" t="str">
        <f t="shared" ca="1" si="0"/>
        <v>MEL.20/80 SOIES/PBT 76MM</v>
      </c>
      <c r="G7" s="22">
        <f t="shared" ca="1" si="1"/>
        <v>5404190010</v>
      </c>
    </row>
    <row r="8" spans="1:11" s="8" customFormat="1">
      <c r="A8" s="8" t="str" cm="1">
        <f t="array" ref="A8">INDEX(B$4:B$54,MAX(IF(B$4:B8&lt;&gt;"",ROW($1:5),"")))</f>
        <v>HANGZHOU JIDAO INDUSTRIAL CO</v>
      </c>
      <c r="B8" s="32"/>
      <c r="C8" s="32"/>
      <c r="D8" s="32"/>
      <c r="E8" s="22">
        <v>7808</v>
      </c>
      <c r="F8" s="22" t="str">
        <f t="shared" ca="1" si="0"/>
        <v>MEL.20/80 SOIES/PBT 83MM</v>
      </c>
      <c r="G8" s="22">
        <f t="shared" ca="1" si="1"/>
        <v>5404190010</v>
      </c>
    </row>
    <row r="9" spans="1:11" s="8" customFormat="1">
      <c r="A9" s="8" t="str" cm="1">
        <f t="array" ref="A9">INDEX(B$4:B$54,MAX(IF(B$4:B9&lt;&gt;"",ROW($1:6),"")))</f>
        <v>HANGZHOU JIDAO INDUSTRIAL CO</v>
      </c>
      <c r="B9" s="32"/>
      <c r="C9" s="32"/>
      <c r="D9" s="32"/>
      <c r="E9" s="22">
        <v>7806</v>
      </c>
      <c r="F9" s="22" t="str">
        <f t="shared" ca="1" si="0"/>
        <v>MEL.50/50 SOIES/PBT 83MM</v>
      </c>
      <c r="G9" s="22">
        <f t="shared" ca="1" si="1"/>
        <v>5404190010</v>
      </c>
    </row>
    <row r="10" spans="1:11" s="8" customFormat="1">
      <c r="A10" s="8" t="str" cm="1">
        <f t="array" ref="A10">INDEX(B$4:B$54,MAX(IF(B$4:B10&lt;&gt;"",ROW($1:7),"")))</f>
        <v>HANGZHOU JIDAO INDUSTRIAL CO</v>
      </c>
      <c r="B10" s="32"/>
      <c r="C10" s="32"/>
      <c r="D10" s="32"/>
      <c r="E10" s="22">
        <v>7911</v>
      </c>
      <c r="F10" s="22" t="str">
        <f t="shared" ca="1" si="0"/>
        <v>FIBRE HIB 100% SYNTHÉTIQUE IMITATION SOIES 57mm</v>
      </c>
      <c r="G10" s="22">
        <f t="shared" ca="1" si="1"/>
        <v>5404190010</v>
      </c>
    </row>
    <row r="11" spans="1:11" s="8" customFormat="1">
      <c r="A11" s="8" t="str" cm="1">
        <f t="array" ref="A11">INDEX(B$4:B$54,MAX(IF(B$4:B11&lt;&gt;"",ROW($1:8),"")))</f>
        <v>HANGZHOU JIDAO INDUSTRIAL CO</v>
      </c>
      <c r="B11" s="32"/>
      <c r="C11" s="32"/>
      <c r="D11" s="32"/>
      <c r="E11" s="22">
        <v>7914</v>
      </c>
      <c r="F11" s="22" t="str">
        <f t="shared" ca="1" si="0"/>
        <v>FIBRE HIB 100% SYNTHÉTIQUE IMITATION SOIES 76mm</v>
      </c>
      <c r="G11" s="22">
        <f t="shared" ca="1" si="1"/>
        <v>5404190010</v>
      </c>
    </row>
    <row r="12" spans="1:11">
      <c r="A12" s="8" t="str" cm="1">
        <f t="array" ref="A12">INDEX(B$4:B$54,MAX(IF(B$4:B12&lt;&gt;"",ROW($1:9),"")))</f>
        <v>PIONEER BRUSH COMPANY LIMITED</v>
      </c>
      <c r="B12" s="27" t="s">
        <v>606</v>
      </c>
      <c r="C12" s="29" t="s">
        <v>607</v>
      </c>
      <c r="D12" s="29" t="s">
        <v>610</v>
      </c>
      <c r="E12" s="19">
        <v>2911000</v>
      </c>
      <c r="F12" s="22" t="str">
        <f t="shared" ca="1" si="0"/>
        <v>LOT 5 BROSSES PLATES</v>
      </c>
      <c r="G12" s="22">
        <f t="shared" ca="1" si="1"/>
        <v>9603401000</v>
      </c>
    </row>
    <row r="13" spans="1:11">
      <c r="A13" s="8" t="str" cm="1">
        <f t="array" ref="A13">INDEX(B$4:B$54,MAX(IF(B$4:B13&lt;&gt;"",ROW($1:10),"")))</f>
        <v>PIONEER BRUSH COMPANY LIMITED</v>
      </c>
      <c r="B13" s="28"/>
      <c r="C13" s="30"/>
      <c r="D13" s="30"/>
      <c r="E13" s="20">
        <v>8694</v>
      </c>
      <c r="F13" s="22" t="str">
        <f t="shared" ca="1" si="0"/>
        <v>LOT 5 BROSSES 20/30/</v>
      </c>
      <c r="G13" s="22">
        <f t="shared" ca="1" si="1"/>
        <v>9603401000</v>
      </c>
    </row>
    <row r="14" spans="1:11">
      <c r="A14" s="8" t="str" cm="1">
        <f t="array" ref="A14">INDEX(B$4:B$54,MAX(IF(B$4:B14&lt;&gt;"",ROW($1:11),"")))</f>
        <v>PIONEER BRUSH COMPANY LIMITED</v>
      </c>
      <c r="B14" s="28"/>
      <c r="C14" s="30"/>
      <c r="D14" s="30"/>
      <c r="E14" s="20">
        <v>943515</v>
      </c>
      <c r="F14" s="22" t="str">
        <f t="shared" ca="1" si="0"/>
        <v>BROSSE PLATE BATIMEN</v>
      </c>
      <c r="G14" s="22">
        <f t="shared" ca="1" si="1"/>
        <v>9603401000</v>
      </c>
    </row>
    <row r="15" spans="1:11">
      <c r="A15" s="8" t="str" cm="1">
        <f t="array" ref="A15">INDEX(B$4:B$54,MAX(IF(B$4:B15&lt;&gt;"",ROW($1:12),"")))</f>
        <v>PIONEER BRUSH COMPANY LIMITED</v>
      </c>
      <c r="B15" s="28"/>
      <c r="C15" s="30"/>
      <c r="D15" s="30"/>
      <c r="E15" s="20">
        <v>943530</v>
      </c>
      <c r="F15" s="22" t="str">
        <f t="shared" ca="1" si="0"/>
        <v>BROSSE PLATE BATIMEN</v>
      </c>
      <c r="G15" s="22">
        <f t="shared" ca="1" si="1"/>
        <v>9603401900</v>
      </c>
    </row>
    <row r="16" spans="1:11">
      <c r="A16" s="8" t="str" cm="1">
        <f t="array" ref="A16">INDEX(B$4:B$54,MAX(IF(B$4:B16&lt;&gt;"",ROW($1:13),"")))</f>
        <v>PIONEER BRUSH COMPANY LIMITED</v>
      </c>
      <c r="B16" s="28"/>
      <c r="C16" s="30"/>
      <c r="D16" s="30"/>
      <c r="E16" s="20">
        <v>943535</v>
      </c>
      <c r="F16" s="22" t="str">
        <f t="shared" ca="1" si="0"/>
        <v>BROSSE PLATE BATIMEN</v>
      </c>
      <c r="G16" s="22">
        <f t="shared" ca="1" si="1"/>
        <v>9603401900</v>
      </c>
    </row>
    <row r="17" spans="1:7" ht="12" customHeight="1">
      <c r="A17" s="8" t="str" cm="1">
        <f t="array" ref="A17">INDEX(B$4:B$54,MAX(IF(B$4:B17&lt;&gt;"",ROW($1:14),"")))</f>
        <v>PIONEER BRUSH COMPANY LIMITED</v>
      </c>
      <c r="B17" s="28"/>
      <c r="C17" s="30"/>
      <c r="D17" s="30"/>
      <c r="E17" s="20">
        <v>943540</v>
      </c>
      <c r="F17" s="22" t="str">
        <f t="shared" ca="1" si="0"/>
        <v>BROSSE PLATE BATIMEN</v>
      </c>
      <c r="G17" s="22">
        <f t="shared" ca="1" si="1"/>
        <v>9603401900</v>
      </c>
    </row>
    <row r="18" spans="1:7">
      <c r="A18" s="8" t="str" cm="1">
        <f t="array" ref="A18">INDEX(B$4:B$54,MAX(IF(B$4:B18&lt;&gt;"",ROW($1:15),"")))</f>
        <v>PIONEER BRUSH COMPANY LIMITED</v>
      </c>
      <c r="B18" s="28"/>
      <c r="C18" s="30"/>
      <c r="D18" s="30"/>
      <c r="E18" s="20">
        <v>943550</v>
      </c>
      <c r="F18" s="22" t="str">
        <f t="shared" ca="1" si="0"/>
        <v>BROSSE PLATE BATIMEN</v>
      </c>
      <c r="G18" s="22">
        <f t="shared" ca="1" si="1"/>
        <v>9603401900</v>
      </c>
    </row>
    <row r="19" spans="1:7">
      <c r="A19" s="8" t="str" cm="1">
        <f t="array" ref="A19">INDEX(B$4:B$54,MAX(IF(B$4:B19&lt;&gt;"",ROW($1:16),"")))</f>
        <v>PIONEER BRUSH COMPANY LIMITED</v>
      </c>
      <c r="B19" s="28"/>
      <c r="C19" s="30"/>
      <c r="D19" s="30"/>
      <c r="E19" s="20">
        <v>943560</v>
      </c>
      <c r="F19" s="22" t="str">
        <f t="shared" ca="1" si="0"/>
        <v>BROSSE PLATE BATIMEN</v>
      </c>
      <c r="G19" s="22">
        <f t="shared" ca="1" si="1"/>
        <v>9603401900</v>
      </c>
    </row>
    <row r="20" spans="1:7">
      <c r="A20" s="8" t="str" cm="1">
        <f t="array" ref="A20">INDEX(B$4:B$54,MAX(IF(B$4:B20&lt;&gt;"",ROW($1:17),"")))</f>
        <v>PIONEER BRUSH COMPANY LIMITED</v>
      </c>
      <c r="B20" s="28"/>
      <c r="C20" s="30"/>
      <c r="D20" s="30"/>
      <c r="E20" s="20">
        <v>943570</v>
      </c>
      <c r="F20" s="22" t="str">
        <f t="shared" ca="1" si="0"/>
        <v>BROSSE PLATE BATIMEN</v>
      </c>
      <c r="G20" s="22">
        <f t="shared" ca="1" si="1"/>
        <v>9603401900</v>
      </c>
    </row>
    <row r="21" spans="1:7">
      <c r="A21" s="8" t="str" cm="1">
        <f t="array" ref="A21">INDEX(B$4:B$54,MAX(IF(B$4:B21&lt;&gt;"",ROW($1:18),"")))</f>
        <v>PIONEER BRUSH COMPANY LIMITED</v>
      </c>
      <c r="B21" s="28"/>
      <c r="C21" s="30"/>
      <c r="D21" s="30"/>
      <c r="E21" s="20">
        <v>943580</v>
      </c>
      <c r="F21" s="22" t="str">
        <f t="shared" ca="1" si="0"/>
        <v>BROSSE PLATE BATIMEN</v>
      </c>
      <c r="G21" s="22">
        <f t="shared" ca="1" si="1"/>
        <v>9603401900</v>
      </c>
    </row>
    <row r="22" spans="1:7">
      <c r="A22" s="8" t="str" cm="1">
        <f t="array" ref="A22">INDEX(B$4:B$54,MAX(IF(B$4:B22&lt;&gt;"",ROW($1:19),"")))</f>
        <v>PIONEER BRUSH COMPANY LIMITED</v>
      </c>
      <c r="B22" s="28"/>
      <c r="C22" s="30"/>
      <c r="D22" s="30"/>
      <c r="E22" s="20">
        <v>943590</v>
      </c>
      <c r="F22" s="22" t="str">
        <f t="shared" ref="F18:F54" ca="1" si="2">IFERROR(VLOOKUP($E22,INDIRECT("'"&amp;$A22&amp;"'!a2:c1000"),2,0),"not  registred")</f>
        <v>BROSSE PLATE BATIMEN</v>
      </c>
      <c r="G22" s="22">
        <f t="shared" ca="1" si="1"/>
        <v>9603401900</v>
      </c>
    </row>
    <row r="23" spans="1:7">
      <c r="A23" s="8" t="str" cm="1">
        <f t="array" ref="A23">INDEX(B$4:B$54,MAX(IF(B$4:B23&lt;&gt;"",ROW($1:20),"")))</f>
        <v>PIONEER BRUSH COMPANY LIMITED</v>
      </c>
      <c r="B23" s="28"/>
      <c r="C23" s="30"/>
      <c r="D23" s="30"/>
      <c r="E23" s="20" t="s">
        <v>608</v>
      </c>
      <c r="F23" s="22" t="str">
        <f t="shared" ca="1" si="2"/>
        <v>100% SYNTHETIC FILLING, YELLOW TIP, SOLID WHITE PLASTIC HANDLE, NICKEL FERRULE</v>
      </c>
      <c r="G23" s="22">
        <f t="shared" ca="1" si="1"/>
        <v>9603401900</v>
      </c>
    </row>
    <row r="24" spans="1:7">
      <c r="A24" s="8" t="str" cm="1">
        <f t="array" ref="A24">INDEX(B$4:B$54,MAX(IF(B$4:B24&lt;&gt;"",ROW($1:21),"")))</f>
        <v>PIONEER BRUSH COMPANY LIMITED</v>
      </c>
      <c r="B24" s="28"/>
      <c r="C24" s="30"/>
      <c r="D24" s="30"/>
      <c r="E24" s="20" t="s">
        <v>611</v>
      </c>
      <c r="F24" s="22" t="str">
        <f t="shared" ca="1" si="2"/>
        <v>not  registred</v>
      </c>
      <c r="G24" s="22" t="str">
        <f t="shared" ca="1" si="1"/>
        <v/>
      </c>
    </row>
    <row r="25" spans="1:7">
      <c r="A25" s="8" t="str" cm="1">
        <f t="array" ref="A25">INDEX(B$4:B$54,MAX(IF(B$4:B25&lt;&gt;"",ROW($1:22),"")))</f>
        <v>PIONEER BRUSH COMPANY LIMITED</v>
      </c>
      <c r="B25" s="28"/>
      <c r="C25" s="30"/>
      <c r="D25" s="30"/>
      <c r="E25" s="20" t="s">
        <v>612</v>
      </c>
      <c r="F25" s="22" t="str">
        <f t="shared" ca="1" si="2"/>
        <v>100% SYNTHETIC FILLING, YELLOW TIP, SOLID WHITE PLASTIC HANDLE, NICKEL FERRULE</v>
      </c>
      <c r="G25" s="22">
        <f t="shared" ca="1" si="1"/>
        <v>9603401900</v>
      </c>
    </row>
    <row r="26" spans="1:7">
      <c r="A26" s="8" t="str" cm="1">
        <f t="array" ref="A26">INDEX(B$4:B$54,MAX(IF(B$4:B26&lt;&gt;"",ROW($1:23),"")))</f>
        <v>PIONEER BRUSH COMPANY LIMITED</v>
      </c>
      <c r="B26" s="28"/>
      <c r="C26" s="30"/>
      <c r="D26" s="30"/>
      <c r="E26" s="20" t="s">
        <v>609</v>
      </c>
      <c r="F26" s="22" t="str">
        <f t="shared" ca="1" si="2"/>
        <v>100% SYNTHETIC FILLING, YELLOW TIP, SOLID WHITE PLASTIC HANDLE, NICKEL FERRULE</v>
      </c>
      <c r="G26" s="22">
        <f t="shared" ca="1" si="1"/>
        <v>9603401900</v>
      </c>
    </row>
    <row r="27" spans="1:7">
      <c r="A27" s="8" t="str" cm="1">
        <f t="array" ref="A27">INDEX(B$4:B$54,MAX(IF(B$4:B27&lt;&gt;"",ROW($1:24),"")))</f>
        <v>PIONEER BRUSH COMPANY LIMITED</v>
      </c>
      <c r="B27" s="28"/>
      <c r="C27" s="30"/>
      <c r="D27" s="30"/>
      <c r="E27" s="20" t="s">
        <v>613</v>
      </c>
      <c r="F27" s="22" t="str">
        <f t="shared" ca="1" si="2"/>
        <v>100% SYNTHETIC FILLING, YELLOW TIP, SOLID WHITE PLASTIC HANDLE, NICKEL FERRULE</v>
      </c>
      <c r="G27" s="22">
        <f t="shared" ca="1" si="1"/>
        <v>9603401900</v>
      </c>
    </row>
    <row r="28" spans="1:7">
      <c r="A28" s="8" t="str" cm="1">
        <f t="array" ref="A28">INDEX(B$4:B$54,MAX(IF(B$4:B28&lt;&gt;"",ROW($1:25),"")))</f>
        <v>PIONEER BRUSH COMPANY LIMITED</v>
      </c>
      <c r="B28" s="28"/>
      <c r="C28" s="30"/>
      <c r="D28" s="30"/>
      <c r="E28" s="20" t="s">
        <v>614</v>
      </c>
      <c r="F28" s="22" t="str">
        <f t="shared" ca="1" si="2"/>
        <v>100% SYNTHETIC FILLING, YELLOW TIP, SOLID WHITE PLASTIC HANDLE, NICKEL FERRULE</v>
      </c>
      <c r="G28" s="22">
        <f t="shared" ca="1" si="1"/>
        <v>9603401900</v>
      </c>
    </row>
    <row r="29" spans="1:7">
      <c r="A29" s="8" t="str" cm="1">
        <f t="array" ref="A29">INDEX(B$4:B$54,MAX(IF(B$4:B29&lt;&gt;"",ROW($1:26),"")))</f>
        <v>PIONEER BRUSH COMPANY LIMITED</v>
      </c>
      <c r="B29" s="28"/>
      <c r="C29" s="30"/>
      <c r="D29" s="30"/>
      <c r="E29" s="21" t="s">
        <v>615</v>
      </c>
      <c r="F29" s="22" t="str">
        <f t="shared" ca="1" si="2"/>
        <v>not  registred</v>
      </c>
      <c r="G29" s="22" t="str">
        <f t="shared" ca="1" si="1"/>
        <v/>
      </c>
    </row>
    <row r="30" spans="1:7">
      <c r="A30" s="8" t="str" cm="1">
        <f t="array" ref="A30">INDEX(B$4:B$54,MAX(IF(B$4:B30&lt;&gt;"",ROW($1:27),"")))</f>
        <v>PIONEER BRUSH COMPANY LIMITED</v>
      </c>
      <c r="B30" s="28"/>
      <c r="C30" s="30"/>
      <c r="D30" s="30"/>
      <c r="E30" s="20">
        <v>4878110</v>
      </c>
      <c r="F30" s="22" t="str">
        <f t="shared" ca="1" si="2"/>
        <v>not  registred</v>
      </c>
      <c r="G30" s="22" t="str">
        <f t="shared" ca="1" si="1"/>
        <v/>
      </c>
    </row>
    <row r="31" spans="1:7">
      <c r="A31" s="8" t="str" cm="1">
        <f t="array" ref="A31">INDEX(B$4:B$54,MAX(IF(B$4:B31&lt;&gt;"",ROW($1:28),"")))</f>
        <v>PIONEER BRUSH COMPANY LIMITED</v>
      </c>
      <c r="B31" s="28"/>
      <c r="C31" s="30"/>
      <c r="D31" s="30"/>
      <c r="E31" s="20">
        <v>7878110</v>
      </c>
      <c r="F31" s="22" t="str">
        <f t="shared" ca="1" si="2"/>
        <v>not  registred</v>
      </c>
      <c r="G31" s="22" t="str">
        <f t="shared" ca="1" si="1"/>
        <v/>
      </c>
    </row>
    <row r="32" spans="1:7">
      <c r="A32" s="8" t="str" cm="1">
        <f t="array" ref="A32">INDEX(B$4:B$54,MAX(IF(B$4:B32&lt;&gt;"",ROW($1:29),"")))</f>
        <v>HANGZHOU JIDAO INDUSTRIAL CO</v>
      </c>
      <c r="B32" s="33" t="s">
        <v>619</v>
      </c>
      <c r="C32" s="36" t="s">
        <v>607</v>
      </c>
      <c r="D32" s="36" t="s">
        <v>621</v>
      </c>
      <c r="E32" s="20">
        <v>967580</v>
      </c>
      <c r="F32" s="22" t="str">
        <f t="shared" ca="1" si="2"/>
        <v>MONTURE CLIP POLYPRO 180MM</v>
      </c>
      <c r="G32" s="22">
        <f t="shared" ca="1" si="1"/>
        <v>7326909000</v>
      </c>
    </row>
    <row r="33" spans="1:7">
      <c r="A33" s="8" t="str" cm="1">
        <f t="array" ref="A33">INDEX(B$4:B$54,MAX(IF(B$4:B33&lt;&gt;"",ROW($1:30),"")))</f>
        <v>HANGZHOU JIDAO INDUSTRIAL CO</v>
      </c>
      <c r="B33" s="34"/>
      <c r="C33" s="37"/>
      <c r="D33" s="37"/>
      <c r="E33" s="20" t="s">
        <v>25</v>
      </c>
      <c r="F33" s="22" t="str">
        <f t="shared" ca="1" si="2"/>
        <v>MONTURE CLIP POLYPRO NEUTRE</v>
      </c>
      <c r="G33" s="22">
        <f t="shared" ca="1" si="1"/>
        <v>7326909000</v>
      </c>
    </row>
    <row r="34" spans="1:7">
      <c r="A34" s="8" t="str" cm="1">
        <f t="array" ref="A34">INDEX(B$4:B$54,MAX(IF(B$4:B34&lt;&gt;"",ROW($1:31),"")))</f>
        <v>HANGZHOU JIDAO INDUSTRIAL CO</v>
      </c>
      <c r="B34" s="34"/>
      <c r="C34" s="37"/>
      <c r="D34" s="37"/>
      <c r="E34" s="20">
        <v>37020</v>
      </c>
      <c r="F34" s="22" t="str">
        <f t="shared" ca="1" si="2"/>
        <v>BROSSE PLATE CHANTIER 20 MM</v>
      </c>
      <c r="G34" s="22">
        <f t="shared" ca="1" si="1"/>
        <v>9603401100</v>
      </c>
    </row>
    <row r="35" spans="1:7">
      <c r="A35" s="8" t="str" cm="1">
        <f t="array" ref="A35">INDEX(B$4:B$54,MAX(IF(B$4:B35&lt;&gt;"",ROW($1:32),"")))</f>
        <v>HANGZHOU JIDAO INDUSTRIAL CO</v>
      </c>
      <c r="B35" s="34"/>
      <c r="C35" s="37"/>
      <c r="D35" s="37"/>
      <c r="E35" s="20">
        <v>37030</v>
      </c>
      <c r="F35" s="22" t="str">
        <f t="shared" ca="1" si="2"/>
        <v>BROSSE PLATE CHANTIER 30 MM</v>
      </c>
      <c r="G35" s="22">
        <f t="shared" ca="1" si="1"/>
        <v>9603401100</v>
      </c>
    </row>
    <row r="36" spans="1:7">
      <c r="A36" s="8" t="str" cm="1">
        <f t="array" ref="A36">INDEX(B$4:B$54,MAX(IF(B$4:B36&lt;&gt;"",ROW($1:33),"")))</f>
        <v>HANGZHOU JIDAO INDUSTRIAL CO</v>
      </c>
      <c r="B36" s="34"/>
      <c r="C36" s="37"/>
      <c r="D36" s="37"/>
      <c r="E36" s="20">
        <v>37040</v>
      </c>
      <c r="F36" s="22" t="str">
        <f t="shared" ca="1" si="2"/>
        <v>BROSSE PLATE CHANTIER 40 MM</v>
      </c>
      <c r="G36" s="22">
        <f t="shared" ca="1" si="1"/>
        <v>9603401100</v>
      </c>
    </row>
    <row r="37" spans="1:7">
      <c r="A37" s="8" t="str" cm="1">
        <f t="array" ref="A37">INDEX(B$4:B$54,MAX(IF(B$4:B37&lt;&gt;"",ROW($1:34),"")))</f>
        <v>HANGZHOU JIDAO INDUSTRIAL CO</v>
      </c>
      <c r="B37" s="34"/>
      <c r="C37" s="37"/>
      <c r="D37" s="37"/>
      <c r="E37" s="20">
        <v>37050</v>
      </c>
      <c r="F37" s="22" t="str">
        <f t="shared" ca="1" si="2"/>
        <v>BROSSE PLATE CHANTIER 50 MM</v>
      </c>
      <c r="G37" s="22">
        <f t="shared" ca="1" si="1"/>
        <v>9603401100</v>
      </c>
    </row>
    <row r="38" spans="1:7">
      <c r="A38" s="8" t="str" cm="1">
        <f t="array" ref="A38">INDEX(B$4:B$54,MAX(IF(B$4:B38&lt;&gt;"",ROW($1:35),"")))</f>
        <v>HANGZHOU JIDAO INDUSTRIAL CO</v>
      </c>
      <c r="B38" s="34"/>
      <c r="C38" s="37"/>
      <c r="D38" s="37"/>
      <c r="E38" s="20">
        <v>37060</v>
      </c>
      <c r="F38" s="22" t="str">
        <f t="shared" ca="1" si="2"/>
        <v>BROSSE PLATE CHANTIER 60 MM</v>
      </c>
      <c r="G38" s="22">
        <f t="shared" ca="1" si="1"/>
        <v>9603401100</v>
      </c>
    </row>
    <row r="39" spans="1:7">
      <c r="A39" s="8" t="str" cm="1">
        <f t="array" ref="A39">INDEX(B$4:B$54,MAX(IF(B$4:B39&lt;&gt;"",ROW($1:36),"")))</f>
        <v>HANGZHOU JIDAO INDUSTRIAL CO</v>
      </c>
      <c r="B39" s="34"/>
      <c r="C39" s="37"/>
      <c r="D39" s="37"/>
      <c r="E39" s="20">
        <v>37070</v>
      </c>
      <c r="F39" s="22" t="str">
        <f t="shared" ca="1" si="2"/>
        <v>BROSSE PLATE CHANTIER 70 MM</v>
      </c>
      <c r="G39" s="22">
        <f t="shared" ca="1" si="1"/>
        <v>9603401100</v>
      </c>
    </row>
    <row r="40" spans="1:7">
      <c r="A40" s="8" t="str" cm="1">
        <f t="array" ref="A40">INDEX(B$4:B$54,MAX(IF(B$4:B40&lt;&gt;"",ROW($1:37),"")))</f>
        <v>HANGZHOU JIDAO INDUSTRIAL CO</v>
      </c>
      <c r="B40" s="34"/>
      <c r="C40" s="37"/>
      <c r="D40" s="37"/>
      <c r="E40" s="20">
        <v>5943030</v>
      </c>
      <c r="F40" s="22" t="str">
        <f t="shared" ca="1" si="2"/>
        <v>PINCEAU PLAT 30 MM</v>
      </c>
      <c r="G40" s="22">
        <f t="shared" ca="1" si="1"/>
        <v>9603401100</v>
      </c>
    </row>
    <row r="41" spans="1:7">
      <c r="A41" s="8" t="str" cm="1">
        <f t="array" ref="A41">INDEX(B$4:B$54,MAX(IF(B$4:B41&lt;&gt;"",ROW($1:38),"")))</f>
        <v>HANGZHOU JIDAO INDUSTRIAL CO</v>
      </c>
      <c r="B41" s="34"/>
      <c r="C41" s="37"/>
      <c r="D41" s="37"/>
      <c r="E41" s="20">
        <v>5943040</v>
      </c>
      <c r="F41" s="22" t="str">
        <f t="shared" ca="1" si="2"/>
        <v>PINCEAU PLAT 40 MM</v>
      </c>
      <c r="G41" s="22">
        <f t="shared" ca="1" si="1"/>
        <v>9603401100</v>
      </c>
    </row>
    <row r="42" spans="1:7">
      <c r="A42" s="8" t="str" cm="1">
        <f t="array" ref="A42">INDEX(B$4:B$54,MAX(IF(B$4:B42&lt;&gt;"",ROW($1:39),"")))</f>
        <v>HANGZHOU JIDAO INDUSTRIAL CO</v>
      </c>
      <c r="B42" s="34"/>
      <c r="C42" s="37"/>
      <c r="D42" s="37"/>
      <c r="E42" s="20">
        <v>6947030</v>
      </c>
      <c r="F42" s="22" t="str">
        <f t="shared" ca="1" si="2"/>
        <v>PINCEAU RADIATEUR 30</v>
      </c>
      <c r="G42" s="22">
        <f t="shared" ca="1" si="1"/>
        <v>9603401100</v>
      </c>
    </row>
    <row r="43" spans="1:7">
      <c r="A43" s="8" t="str" cm="1">
        <f t="array" ref="A43">INDEX(B$4:B$54,MAX(IF(B$4:B43&lt;&gt;"",ROW($1:40),"")))</f>
        <v>HANGZHOU JIDAO INDUSTRIAL CO</v>
      </c>
      <c r="B43" s="34"/>
      <c r="C43" s="37"/>
      <c r="D43" s="37"/>
      <c r="E43" s="20">
        <v>6947050</v>
      </c>
      <c r="F43" s="22" t="str">
        <f t="shared" ca="1" si="2"/>
        <v>PINCEAU RADIATEUR 50</v>
      </c>
      <c r="G43" s="22">
        <f t="shared" ca="1" si="1"/>
        <v>9603401100</v>
      </c>
    </row>
    <row r="44" spans="1:7">
      <c r="A44" s="8" t="str" cm="1">
        <f t="array" ref="A44">INDEX(B$4:B$54,MAX(IF(B$4:B44&lt;&gt;"",ROW($1:41),"")))</f>
        <v>HANGZHOU JIDAO INDUSTRIAL CO</v>
      </c>
      <c r="B44" s="34"/>
      <c r="C44" s="37"/>
      <c r="D44" s="37"/>
      <c r="E44" s="20">
        <v>408010</v>
      </c>
      <c r="F44" s="22" t="str">
        <f t="shared" ca="1" si="2"/>
        <v>BROSSE A TABLEAU PLATE 10 MM</v>
      </c>
      <c r="G44" s="22">
        <f t="shared" ca="1" si="1"/>
        <v>9603301090</v>
      </c>
    </row>
    <row r="45" spans="1:7">
      <c r="A45" s="8" t="str" cm="1">
        <f t="array" ref="A45">INDEX(B$4:B$54,MAX(IF(B$4:B45&lt;&gt;"",ROW($1:42),"")))</f>
        <v>HANGZHOU JIDAO INDUSTRIAL CO</v>
      </c>
      <c r="B45" s="34"/>
      <c r="C45" s="37"/>
      <c r="D45" s="37"/>
      <c r="E45" s="20">
        <v>409008</v>
      </c>
      <c r="F45" s="22" t="str">
        <f t="shared" ca="1" si="2"/>
        <v>BROSSE A TABLEAU RONDE 8 MM</v>
      </c>
      <c r="G45" s="22">
        <f t="shared" ca="1" si="1"/>
        <v>9603301090</v>
      </c>
    </row>
    <row r="46" spans="1:7">
      <c r="A46" s="8" t="str" cm="1">
        <f t="array" ref="A46">INDEX(B$4:B$54,MAX(IF(B$4:B46&lt;&gt;"",ROW($1:43),"")))</f>
        <v>HANGZHOU JIDAO INDUSTRIAL CO</v>
      </c>
      <c r="B46" s="34"/>
      <c r="C46" s="37"/>
      <c r="D46" s="37"/>
      <c r="E46" s="20">
        <v>409010</v>
      </c>
      <c r="F46" s="22" t="str">
        <f t="shared" ca="1" si="2"/>
        <v>BROSSE A TABLEAU RONDE 10 MM</v>
      </c>
      <c r="G46" s="22">
        <f t="shared" ca="1" si="1"/>
        <v>9603301090</v>
      </c>
    </row>
    <row r="47" spans="1:7">
      <c r="A47" s="8" t="str" cm="1">
        <f t="array" ref="A47">INDEX(B$4:B$54,MAX(IF(B$4:B47&lt;&gt;"",ROW($1:44),"")))</f>
        <v>HANGZHOU JIDAO INDUSTRIAL CO</v>
      </c>
      <c r="B47" s="34"/>
      <c r="C47" s="37"/>
      <c r="D47" s="37"/>
      <c r="E47" s="20">
        <v>1086000</v>
      </c>
      <c r="F47" s="22" t="str">
        <f t="shared" ca="1" si="2"/>
        <v>TESTEUR D HUMIDITE</v>
      </c>
      <c r="G47" s="22">
        <f t="shared" ca="1" si="1"/>
        <v>9025808000</v>
      </c>
    </row>
    <row r="48" spans="1:7">
      <c r="A48" s="8" t="str" cm="1">
        <f t="array" ref="A48">INDEX(B$4:B$54,MAX(IF(B$4:B48&lt;&gt;"",ROW($1:45),"")))</f>
        <v>HANGZHOU JIDAO INDUSTRIAL CO</v>
      </c>
      <c r="B48" s="34"/>
      <c r="C48" s="37"/>
      <c r="D48" s="37"/>
      <c r="E48" s="20">
        <v>1607002</v>
      </c>
      <c r="F48" s="22" t="str">
        <f t="shared" ca="1" si="2"/>
        <v>RACLOIR SOL VITRES 10 CM</v>
      </c>
      <c r="G48" s="22">
        <f t="shared" ca="1" si="1"/>
        <v>8214100000</v>
      </c>
    </row>
    <row r="49" spans="1:7">
      <c r="A49" s="8" t="str" cm="1">
        <f t="array" ref="A49">INDEX(B$4:B$54,MAX(IF(B$4:B49&lt;&gt;"",ROW($1:46),"")))</f>
        <v>HANGZHOU JIDAO INDUSTRIAL CO</v>
      </c>
      <c r="B49" s="34"/>
      <c r="C49" s="37"/>
      <c r="D49" s="37"/>
      <c r="E49" s="20">
        <v>3383000</v>
      </c>
      <c r="F49" s="22" t="str">
        <f t="shared" ca="1" si="2"/>
        <v>CISEAUX DE COLLEUR 21 CM LS</v>
      </c>
      <c r="G49" s="22">
        <f t="shared" ca="1" si="1"/>
        <v>8213000000</v>
      </c>
    </row>
    <row r="50" spans="1:7">
      <c r="A50" s="8" t="str" cm="1">
        <f t="array" ref="A50">INDEX(B$4:B$54,MAX(IF(B$4:B50&lt;&gt;"",ROW($1:47),"")))</f>
        <v>HANGZHOU JIDAO INDUSTRIAL CO</v>
      </c>
      <c r="B50" s="35"/>
      <c r="C50" s="29"/>
      <c r="D50" s="29"/>
      <c r="E50" s="20" t="s">
        <v>26</v>
      </c>
      <c r="F50" s="22" t="str">
        <f t="shared" ca="1" si="2"/>
        <v>POIGNEE PLATOIR ALU</v>
      </c>
      <c r="G50" s="22">
        <f t="shared" ca="1" si="1"/>
        <v>7616999000</v>
      </c>
    </row>
    <row r="51" spans="1:7">
      <c r="A51" s="8" t="str" cm="1">
        <f t="array" ref="A51">INDEX(B$4:B$54,MAX(IF(B$4:B51&lt;&gt;"",ROW($1:48),"")))</f>
        <v>ASCCO</v>
      </c>
      <c r="B51" s="24" t="s">
        <v>647</v>
      </c>
      <c r="C51" s="18" t="s">
        <v>607</v>
      </c>
      <c r="D51" s="18" t="s">
        <v>648</v>
      </c>
      <c r="E51" s="20">
        <v>1594200</v>
      </c>
      <c r="F51" s="22" t="str">
        <f t="shared" ca="1" si="2"/>
        <v>PERCHE DU PEINTRE STOP&amp;ROLL</v>
      </c>
      <c r="G51" s="22">
        <f t="shared" ca="1" si="1"/>
        <v>76109090</v>
      </c>
    </row>
    <row r="52" spans="1:7">
      <c r="A52" s="8" t="str" cm="1">
        <f t="array" ref="A52">INDEX(B$4:B$54,MAX(IF(B$4:B52&lt;&gt;"",ROW($1:49),"")))</f>
        <v>PHAANIX</v>
      </c>
      <c r="B52" s="31" t="s">
        <v>616</v>
      </c>
      <c r="C52" s="30" t="s">
        <v>607</v>
      </c>
      <c r="D52" s="30" t="s">
        <v>617</v>
      </c>
      <c r="E52" s="20">
        <v>3014000</v>
      </c>
      <c r="F52" s="22" t="str">
        <f t="shared" ca="1" si="2"/>
        <v>ENDUISEUR BANDES DELKO HYBRID</v>
      </c>
      <c r="G52" s="22">
        <f t="shared" ca="1" si="1"/>
        <v>39269097</v>
      </c>
    </row>
    <row r="53" spans="1:7">
      <c r="A53" s="8" t="str" cm="1">
        <f t="array" ref="A53">INDEX(B$4:B$54,MAX(IF(B$4:B53&lt;&gt;"",ROW($1:50),"")))</f>
        <v>PHAANIX</v>
      </c>
      <c r="B53" s="31"/>
      <c r="C53" s="30"/>
      <c r="D53" s="30"/>
      <c r="E53" s="20">
        <v>3214000</v>
      </c>
      <c r="F53" s="22" t="str">
        <f t="shared" ca="1" si="2"/>
        <v>ENDUISEUR DE BANDES ZUNDER</v>
      </c>
      <c r="G53" s="22">
        <f t="shared" ca="1" si="1"/>
        <v>39269097</v>
      </c>
    </row>
    <row r="54" spans="1:7">
      <c r="A54" s="8" t="str" cm="1">
        <f t="array" ref="A54">INDEX(B$4:B$54,MAX(IF(B$4:B54&lt;&gt;"",ROW($1:51),"")))</f>
        <v>PHAANIX</v>
      </c>
      <c r="B54" s="31"/>
      <c r="C54" s="30"/>
      <c r="D54" s="30"/>
      <c r="E54" s="20">
        <v>3054000</v>
      </c>
      <c r="F54" s="22" t="str">
        <f t="shared" ca="1" si="2"/>
        <v>POMPE DE REMPLISSAGE DELKO</v>
      </c>
      <c r="G54" s="22">
        <f t="shared" ca="1" si="1"/>
        <v>39269097</v>
      </c>
    </row>
    <row r="104" ht="15" customHeight="1"/>
    <row r="106" ht="15" customHeight="1"/>
    <row r="120" ht="15" customHeight="1"/>
  </sheetData>
  <mergeCells count="13">
    <mergeCell ref="B1:G1"/>
    <mergeCell ref="B12:B31"/>
    <mergeCell ref="C12:C31"/>
    <mergeCell ref="D12:D31"/>
    <mergeCell ref="B52:B54"/>
    <mergeCell ref="C52:C54"/>
    <mergeCell ref="D52:D54"/>
    <mergeCell ref="B4:B11"/>
    <mergeCell ref="C4:C11"/>
    <mergeCell ref="D4:D11"/>
    <mergeCell ref="B32:B50"/>
    <mergeCell ref="C32:C50"/>
    <mergeCell ref="D32:D50"/>
  </mergeCells>
  <phoneticPr fontId="22" type="noConversion"/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C91E8-55C8-487E-9424-955CEAC1AD3B}">
  <dimension ref="A1:C308"/>
  <sheetViews>
    <sheetView workbookViewId="0">
      <selection activeCell="B8" sqref="B8"/>
    </sheetView>
  </sheetViews>
  <sheetFormatPr baseColWidth="10" defaultRowHeight="12.75"/>
  <cols>
    <col min="1" max="1" width="15.5703125" style="23" bestFit="1" customWidth="1"/>
    <col min="2" max="2" width="66.5703125" style="9" bestFit="1" customWidth="1"/>
    <col min="3" max="3" width="11" style="10" bestFit="1" customWidth="1"/>
    <col min="4" max="255" width="9.140625" style="10" customWidth="1"/>
    <col min="256" max="16384" width="11.42578125" style="10"/>
  </cols>
  <sheetData>
    <row r="1" spans="1:3">
      <c r="A1" s="23" t="s">
        <v>512</v>
      </c>
      <c r="B1" s="9" t="s">
        <v>511</v>
      </c>
      <c r="C1" s="17" t="s">
        <v>513</v>
      </c>
    </row>
    <row r="2" spans="1:3">
      <c r="A2" s="23">
        <v>7522</v>
      </c>
      <c r="B2" s="16" t="s">
        <v>602</v>
      </c>
      <c r="C2" s="10">
        <v>5404190010</v>
      </c>
    </row>
    <row r="3" spans="1:3">
      <c r="A3" s="23">
        <v>7545</v>
      </c>
      <c r="B3" s="16" t="s">
        <v>382</v>
      </c>
      <c r="C3" s="10">
        <v>5404190010</v>
      </c>
    </row>
    <row r="4" spans="1:3">
      <c r="A4" s="23">
        <v>7546</v>
      </c>
      <c r="B4" s="9" t="s">
        <v>383</v>
      </c>
      <c r="C4" s="10">
        <v>5404190010</v>
      </c>
    </row>
    <row r="5" spans="1:3">
      <c r="A5" s="23">
        <v>7547</v>
      </c>
      <c r="B5" s="16" t="s">
        <v>384</v>
      </c>
      <c r="C5" s="10">
        <v>5404190010</v>
      </c>
    </row>
    <row r="6" spans="1:3">
      <c r="A6" s="23">
        <v>7548</v>
      </c>
      <c r="B6" s="16" t="s">
        <v>385</v>
      </c>
      <c r="C6" s="10">
        <v>5404190010</v>
      </c>
    </row>
    <row r="7" spans="1:3">
      <c r="A7" s="23">
        <v>7549</v>
      </c>
      <c r="B7" s="16" t="s">
        <v>386</v>
      </c>
      <c r="C7" s="10">
        <v>5404190010</v>
      </c>
    </row>
    <row r="8" spans="1:3">
      <c r="A8" s="23">
        <v>7751</v>
      </c>
      <c r="B8" s="9" t="s">
        <v>593</v>
      </c>
      <c r="C8" s="10">
        <v>5404190010</v>
      </c>
    </row>
    <row r="9" spans="1:3">
      <c r="A9" s="23">
        <v>7753</v>
      </c>
      <c r="B9" s="9" t="s">
        <v>391</v>
      </c>
      <c r="C9" s="10">
        <v>5404190010</v>
      </c>
    </row>
    <row r="10" spans="1:3">
      <c r="A10" s="23">
        <v>7796</v>
      </c>
      <c r="B10" s="16" t="s">
        <v>388</v>
      </c>
      <c r="C10" s="10">
        <v>5404190010</v>
      </c>
    </row>
    <row r="11" spans="1:3">
      <c r="A11" s="23">
        <v>7799</v>
      </c>
      <c r="B11" s="16" t="s">
        <v>389</v>
      </c>
      <c r="C11" s="10">
        <v>5404190010</v>
      </c>
    </row>
    <row r="12" spans="1:3">
      <c r="A12" s="23">
        <v>7806</v>
      </c>
      <c r="B12" s="9" t="s">
        <v>390</v>
      </c>
      <c r="C12" s="10">
        <v>5404190010</v>
      </c>
    </row>
    <row r="13" spans="1:3">
      <c r="A13" s="23">
        <v>7808</v>
      </c>
      <c r="B13" s="16" t="s">
        <v>387</v>
      </c>
      <c r="C13" s="10">
        <v>5404190010</v>
      </c>
    </row>
    <row r="14" spans="1:3">
      <c r="A14" s="23">
        <v>7826</v>
      </c>
      <c r="B14" s="9" t="s">
        <v>594</v>
      </c>
      <c r="C14" s="10">
        <v>5404190010</v>
      </c>
    </row>
    <row r="15" spans="1:3">
      <c r="A15" s="23">
        <v>7828</v>
      </c>
      <c r="B15" s="9" t="s">
        <v>595</v>
      </c>
      <c r="C15" s="10">
        <v>5404190010</v>
      </c>
    </row>
    <row r="16" spans="1:3">
      <c r="A16" s="23">
        <v>7856</v>
      </c>
      <c r="B16" s="9" t="s">
        <v>392</v>
      </c>
      <c r="C16" s="10">
        <v>5404190010</v>
      </c>
    </row>
    <row r="17" spans="1:3">
      <c r="A17" s="23">
        <v>7857</v>
      </c>
      <c r="B17" s="9" t="s">
        <v>596</v>
      </c>
      <c r="C17" s="10">
        <v>5404190010</v>
      </c>
    </row>
    <row r="18" spans="1:3">
      <c r="A18" s="23">
        <v>7858</v>
      </c>
      <c r="B18" s="9" t="s">
        <v>597</v>
      </c>
      <c r="C18" s="10">
        <v>5404190010</v>
      </c>
    </row>
    <row r="19" spans="1:3">
      <c r="A19" s="23">
        <v>7859</v>
      </c>
      <c r="B19" s="16" t="s">
        <v>603</v>
      </c>
      <c r="C19" s="10">
        <v>5404190010</v>
      </c>
    </row>
    <row r="20" spans="1:3">
      <c r="A20" s="23">
        <v>7911</v>
      </c>
      <c r="B20" s="16" t="s">
        <v>649</v>
      </c>
      <c r="C20" s="10">
        <v>5404190010</v>
      </c>
    </row>
    <row r="21" spans="1:3">
      <c r="A21" s="23">
        <v>7913</v>
      </c>
      <c r="B21" s="16" t="s">
        <v>604</v>
      </c>
      <c r="C21" s="10">
        <v>5404190010</v>
      </c>
    </row>
    <row r="22" spans="1:3">
      <c r="A22" s="23">
        <v>7914</v>
      </c>
      <c r="B22" s="16" t="s">
        <v>650</v>
      </c>
      <c r="C22" s="10">
        <v>5404190010</v>
      </c>
    </row>
    <row r="23" spans="1:3">
      <c r="A23" s="23">
        <v>37020</v>
      </c>
      <c r="B23" s="9" t="s">
        <v>623</v>
      </c>
      <c r="C23" s="10">
        <v>9603401100</v>
      </c>
    </row>
    <row r="24" spans="1:3">
      <c r="A24" s="23">
        <v>37030</v>
      </c>
      <c r="B24" s="9" t="s">
        <v>624</v>
      </c>
      <c r="C24" s="10">
        <v>9603401100</v>
      </c>
    </row>
    <row r="25" spans="1:3">
      <c r="A25" s="23">
        <v>37040</v>
      </c>
      <c r="B25" s="9" t="s">
        <v>625</v>
      </c>
      <c r="C25" s="10">
        <v>9603401100</v>
      </c>
    </row>
    <row r="26" spans="1:3">
      <c r="A26" s="23">
        <v>37050</v>
      </c>
      <c r="B26" s="9" t="s">
        <v>626</v>
      </c>
      <c r="C26" s="10">
        <v>9603401100</v>
      </c>
    </row>
    <row r="27" spans="1:3">
      <c r="A27" s="23">
        <v>37060</v>
      </c>
      <c r="B27" s="9" t="s">
        <v>627</v>
      </c>
      <c r="C27" s="10">
        <v>9603401100</v>
      </c>
    </row>
    <row r="28" spans="1:3">
      <c r="A28" s="23">
        <v>37070</v>
      </c>
      <c r="B28" s="9" t="s">
        <v>628</v>
      </c>
      <c r="C28" s="10">
        <v>9603401100</v>
      </c>
    </row>
    <row r="29" spans="1:3">
      <c r="A29" s="23">
        <v>37080</v>
      </c>
      <c r="B29" s="16" t="s">
        <v>629</v>
      </c>
      <c r="C29" s="10">
        <v>9603401100</v>
      </c>
    </row>
    <row r="30" spans="1:3">
      <c r="A30" s="23">
        <v>37090</v>
      </c>
      <c r="B30" s="16" t="s">
        <v>630</v>
      </c>
      <c r="C30" s="10">
        <v>9603401100</v>
      </c>
    </row>
    <row r="31" spans="1:3">
      <c r="A31" s="23">
        <v>101000</v>
      </c>
      <c r="B31" s="9" t="s">
        <v>324</v>
      </c>
      <c r="C31" s="10">
        <v>8205591000</v>
      </c>
    </row>
    <row r="32" spans="1:3">
      <c r="A32" s="23">
        <v>103000</v>
      </c>
      <c r="B32" s="9" t="s">
        <v>326</v>
      </c>
      <c r="C32" s="10">
        <v>8205591000</v>
      </c>
    </row>
    <row r="33" spans="1:3">
      <c r="A33" s="23">
        <v>122000</v>
      </c>
      <c r="B33" s="9" t="s">
        <v>398</v>
      </c>
      <c r="C33" s="10">
        <v>8211930000</v>
      </c>
    </row>
    <row r="34" spans="1:3">
      <c r="A34" s="23">
        <v>127000</v>
      </c>
      <c r="B34" s="16" t="s">
        <v>485</v>
      </c>
      <c r="C34" s="10">
        <v>4201000000</v>
      </c>
    </row>
    <row r="35" spans="1:3">
      <c r="A35" s="23">
        <v>129000</v>
      </c>
      <c r="B35" s="9" t="s">
        <v>484</v>
      </c>
      <c r="C35" s="10">
        <v>8211930000</v>
      </c>
    </row>
    <row r="36" spans="1:3">
      <c r="A36" s="23">
        <v>152000</v>
      </c>
      <c r="B36" s="9" t="s">
        <v>399</v>
      </c>
      <c r="C36" s="10">
        <v>8211930000</v>
      </c>
    </row>
    <row r="37" spans="1:3">
      <c r="A37" s="23">
        <v>158000</v>
      </c>
      <c r="B37" s="9" t="s">
        <v>400</v>
      </c>
      <c r="C37" s="10">
        <v>8211930000</v>
      </c>
    </row>
    <row r="38" spans="1:3">
      <c r="A38" s="23">
        <v>168000</v>
      </c>
      <c r="B38" s="9" t="s">
        <v>459</v>
      </c>
      <c r="C38" s="10">
        <v>8211930000</v>
      </c>
    </row>
    <row r="39" spans="1:3">
      <c r="A39" s="23">
        <v>202500</v>
      </c>
      <c r="B39" s="9" t="s">
        <v>452</v>
      </c>
      <c r="C39" s="10">
        <v>9603409000</v>
      </c>
    </row>
    <row r="40" spans="1:3">
      <c r="A40" s="23">
        <v>273002</v>
      </c>
      <c r="B40" s="9" t="s">
        <v>442</v>
      </c>
      <c r="C40" s="10">
        <v>8205591000</v>
      </c>
    </row>
    <row r="41" spans="1:3">
      <c r="A41" s="23">
        <v>273003</v>
      </c>
      <c r="B41" s="9" t="s">
        <v>445</v>
      </c>
      <c r="C41" s="10">
        <v>8205591000</v>
      </c>
    </row>
    <row r="42" spans="1:3">
      <c r="A42" s="23">
        <v>273004</v>
      </c>
      <c r="B42" s="9" t="s">
        <v>444</v>
      </c>
      <c r="C42" s="10">
        <v>8205591000</v>
      </c>
    </row>
    <row r="43" spans="1:3">
      <c r="A43" s="23">
        <v>273005</v>
      </c>
      <c r="B43" s="9" t="s">
        <v>443</v>
      </c>
      <c r="C43" s="10">
        <v>8205591000</v>
      </c>
    </row>
    <row r="44" spans="1:3">
      <c r="A44" s="23">
        <v>273250</v>
      </c>
      <c r="B44" s="9" t="s">
        <v>442</v>
      </c>
      <c r="C44" s="10">
        <v>8205591000</v>
      </c>
    </row>
    <row r="45" spans="1:3">
      <c r="A45" s="23">
        <v>274200</v>
      </c>
      <c r="B45" s="9" t="s">
        <v>441</v>
      </c>
      <c r="C45" s="10">
        <v>8205591000</v>
      </c>
    </row>
    <row r="46" spans="1:3">
      <c r="A46" s="23">
        <v>274250</v>
      </c>
      <c r="B46" s="9" t="s">
        <v>441</v>
      </c>
      <c r="C46" s="10">
        <v>8205591000</v>
      </c>
    </row>
    <row r="47" spans="1:3">
      <c r="A47" s="23">
        <v>315000</v>
      </c>
      <c r="B47" s="9" t="s">
        <v>401</v>
      </c>
      <c r="C47" s="10">
        <v>4016109000</v>
      </c>
    </row>
    <row r="48" spans="1:3">
      <c r="A48" s="23">
        <v>378000</v>
      </c>
      <c r="B48" s="9" t="s">
        <v>430</v>
      </c>
      <c r="C48" s="10">
        <v>8211930000</v>
      </c>
    </row>
    <row r="49" spans="1:3">
      <c r="A49" s="23">
        <v>408004</v>
      </c>
      <c r="B49" s="16" t="s">
        <v>632</v>
      </c>
      <c r="C49" s="10">
        <v>9603301090</v>
      </c>
    </row>
    <row r="50" spans="1:3">
      <c r="A50" s="23">
        <v>408006</v>
      </c>
      <c r="B50" s="16" t="s">
        <v>633</v>
      </c>
      <c r="C50" s="10">
        <v>9603301090</v>
      </c>
    </row>
    <row r="51" spans="1:3">
      <c r="A51" s="23">
        <v>408008</v>
      </c>
      <c r="B51" s="16" t="s">
        <v>634</v>
      </c>
      <c r="C51" s="10">
        <v>9603301090</v>
      </c>
    </row>
    <row r="52" spans="1:3">
      <c r="A52" s="23">
        <v>408010</v>
      </c>
      <c r="B52" s="16" t="s">
        <v>631</v>
      </c>
      <c r="C52" s="10">
        <v>9603301090</v>
      </c>
    </row>
    <row r="53" spans="1:3">
      <c r="A53" s="23">
        <v>408012</v>
      </c>
      <c r="B53" s="16" t="s">
        <v>635</v>
      </c>
      <c r="C53" s="10">
        <v>9603301090</v>
      </c>
    </row>
    <row r="54" spans="1:3">
      <c r="A54" s="23">
        <v>408014</v>
      </c>
      <c r="B54" s="16" t="s">
        <v>636</v>
      </c>
      <c r="C54" s="10">
        <v>9603301090</v>
      </c>
    </row>
    <row r="55" spans="1:3">
      <c r="A55" s="23">
        <v>408016</v>
      </c>
      <c r="B55" s="16" t="s">
        <v>637</v>
      </c>
      <c r="C55" s="10">
        <v>9603301090</v>
      </c>
    </row>
    <row r="56" spans="1:3">
      <c r="A56" s="23">
        <v>409002</v>
      </c>
      <c r="B56" s="16" t="s">
        <v>640</v>
      </c>
      <c r="C56" s="10">
        <v>9603301090</v>
      </c>
    </row>
    <row r="57" spans="1:3">
      <c r="A57" s="23">
        <v>409004</v>
      </c>
      <c r="B57" s="16" t="s">
        <v>641</v>
      </c>
      <c r="C57" s="10">
        <v>9603301090</v>
      </c>
    </row>
    <row r="58" spans="1:3">
      <c r="A58" s="23">
        <v>409006</v>
      </c>
      <c r="B58" s="16" t="s">
        <v>642</v>
      </c>
      <c r="C58" s="10">
        <v>9603301090</v>
      </c>
    </row>
    <row r="59" spans="1:3">
      <c r="A59" s="23">
        <v>409008</v>
      </c>
      <c r="B59" s="16" t="s">
        <v>638</v>
      </c>
      <c r="C59" s="10">
        <v>9603301090</v>
      </c>
    </row>
    <row r="60" spans="1:3">
      <c r="A60" s="23">
        <v>409010</v>
      </c>
      <c r="B60" s="16" t="s">
        <v>639</v>
      </c>
      <c r="C60" s="10">
        <v>9603301090</v>
      </c>
    </row>
    <row r="61" spans="1:3">
      <c r="A61" s="23">
        <v>409012</v>
      </c>
      <c r="B61" s="16" t="s">
        <v>643</v>
      </c>
      <c r="C61" s="10">
        <v>9603301090</v>
      </c>
    </row>
    <row r="62" spans="1:3">
      <c r="A62" s="23">
        <v>409014</v>
      </c>
      <c r="B62" s="16" t="s">
        <v>644</v>
      </c>
      <c r="C62" s="10">
        <v>9603301090</v>
      </c>
    </row>
    <row r="63" spans="1:3">
      <c r="A63" s="23">
        <v>409016</v>
      </c>
      <c r="B63" s="16" t="s">
        <v>645</v>
      </c>
      <c r="C63" s="10">
        <v>9603301090</v>
      </c>
    </row>
    <row r="64" spans="1:3">
      <c r="A64" s="23">
        <v>428000</v>
      </c>
      <c r="B64" s="9" t="s">
        <v>425</v>
      </c>
      <c r="C64" s="10">
        <v>3926909700</v>
      </c>
    </row>
    <row r="65" spans="1:3">
      <c r="A65" s="23">
        <v>636140</v>
      </c>
      <c r="B65" s="9" t="s">
        <v>422</v>
      </c>
      <c r="C65" s="10">
        <v>8205590000</v>
      </c>
    </row>
    <row r="66" spans="1:3">
      <c r="A66" s="23">
        <v>636160</v>
      </c>
      <c r="B66" s="9" t="s">
        <v>422</v>
      </c>
      <c r="C66" s="10">
        <v>8205590000</v>
      </c>
    </row>
    <row r="67" spans="1:3">
      <c r="A67" s="23">
        <v>636180</v>
      </c>
      <c r="B67" s="9" t="s">
        <v>422</v>
      </c>
      <c r="C67" s="10">
        <v>8205590000</v>
      </c>
    </row>
    <row r="68" spans="1:3">
      <c r="A68" s="23">
        <v>653160</v>
      </c>
      <c r="B68" s="9" t="s">
        <v>212</v>
      </c>
      <c r="C68" s="10">
        <v>8205590000</v>
      </c>
    </row>
    <row r="69" spans="1:3">
      <c r="A69" s="23">
        <v>653180</v>
      </c>
      <c r="B69" s="9" t="s">
        <v>232</v>
      </c>
      <c r="C69" s="10">
        <v>8205590000</v>
      </c>
    </row>
    <row r="70" spans="1:3">
      <c r="A70" s="23">
        <v>653200</v>
      </c>
      <c r="B70" s="9" t="s">
        <v>223</v>
      </c>
      <c r="C70" s="10">
        <v>8205590000</v>
      </c>
    </row>
    <row r="71" spans="1:3">
      <c r="A71" s="23">
        <v>653220</v>
      </c>
      <c r="B71" s="9" t="s">
        <v>215</v>
      </c>
      <c r="C71" s="10">
        <v>8205590000</v>
      </c>
    </row>
    <row r="72" spans="1:3">
      <c r="A72" s="23">
        <v>653240</v>
      </c>
      <c r="B72" s="9" t="s">
        <v>230</v>
      </c>
      <c r="C72" s="10">
        <v>8205590000</v>
      </c>
    </row>
    <row r="73" spans="1:3">
      <c r="A73" s="23">
        <v>654180</v>
      </c>
      <c r="B73" s="9" t="s">
        <v>233</v>
      </c>
      <c r="C73" s="10">
        <v>8205590000</v>
      </c>
    </row>
    <row r="74" spans="1:3">
      <c r="A74" s="23">
        <v>654200</v>
      </c>
      <c r="B74" s="9" t="s">
        <v>229</v>
      </c>
      <c r="C74" s="10">
        <v>8205590000</v>
      </c>
    </row>
    <row r="75" spans="1:3">
      <c r="A75" s="23">
        <v>722000</v>
      </c>
      <c r="B75" s="9" t="s">
        <v>418</v>
      </c>
      <c r="C75" s="10">
        <v>9603501100</v>
      </c>
    </row>
    <row r="76" spans="1:3">
      <c r="A76" s="23">
        <v>723000</v>
      </c>
      <c r="B76" s="9" t="s">
        <v>417</v>
      </c>
      <c r="C76" s="10">
        <v>9603501100</v>
      </c>
    </row>
    <row r="77" spans="1:3">
      <c r="A77" s="23">
        <v>865030</v>
      </c>
      <c r="B77" s="9" t="s">
        <v>416</v>
      </c>
      <c r="C77" s="10">
        <v>9603401100</v>
      </c>
    </row>
    <row r="78" spans="1:3">
      <c r="A78" s="23">
        <v>865050</v>
      </c>
      <c r="B78" s="9" t="s">
        <v>416</v>
      </c>
      <c r="C78" s="10">
        <v>9603401100</v>
      </c>
    </row>
    <row r="79" spans="1:3">
      <c r="A79" s="23">
        <v>929000</v>
      </c>
      <c r="B79" s="9" t="s">
        <v>195</v>
      </c>
      <c r="C79" s="10">
        <v>8211930000</v>
      </c>
    </row>
    <row r="80" spans="1:3">
      <c r="A80" s="23">
        <v>931000</v>
      </c>
      <c r="B80" s="9" t="s">
        <v>197</v>
      </c>
      <c r="C80" s="10">
        <v>8211930000</v>
      </c>
    </row>
    <row r="81" spans="1:3">
      <c r="A81" s="23">
        <v>943515</v>
      </c>
      <c r="B81" s="9" t="s">
        <v>412</v>
      </c>
      <c r="C81" s="10">
        <v>9603401900</v>
      </c>
    </row>
    <row r="82" spans="1:3">
      <c r="A82" s="23">
        <v>943520</v>
      </c>
      <c r="B82" s="9" t="s">
        <v>412</v>
      </c>
      <c r="C82" s="10">
        <v>9603401900</v>
      </c>
    </row>
    <row r="83" spans="1:3">
      <c r="A83" s="23">
        <v>943525</v>
      </c>
      <c r="B83" s="9" t="s">
        <v>412</v>
      </c>
      <c r="C83" s="10">
        <v>9603401900</v>
      </c>
    </row>
    <row r="84" spans="1:3">
      <c r="A84" s="23">
        <v>943530</v>
      </c>
      <c r="B84" s="9" t="s">
        <v>412</v>
      </c>
      <c r="C84" s="10">
        <v>9603401900</v>
      </c>
    </row>
    <row r="85" spans="1:3">
      <c r="A85" s="23">
        <v>943535</v>
      </c>
      <c r="B85" s="9" t="s">
        <v>412</v>
      </c>
      <c r="C85" s="10">
        <v>9603401900</v>
      </c>
    </row>
    <row r="86" spans="1:3">
      <c r="A86" s="23">
        <v>943540</v>
      </c>
      <c r="B86" s="9" t="s">
        <v>412</v>
      </c>
      <c r="C86" s="10">
        <v>9603401900</v>
      </c>
    </row>
    <row r="87" spans="1:3">
      <c r="A87" s="23">
        <v>943550</v>
      </c>
      <c r="B87" s="9" t="s">
        <v>412</v>
      </c>
      <c r="C87" s="10">
        <v>9603401900</v>
      </c>
    </row>
    <row r="88" spans="1:3">
      <c r="A88" s="23">
        <v>943560</v>
      </c>
      <c r="B88" s="9" t="s">
        <v>412</v>
      </c>
      <c r="C88" s="10">
        <v>9603401900</v>
      </c>
    </row>
    <row r="89" spans="1:3">
      <c r="A89" s="23">
        <v>943570</v>
      </c>
      <c r="B89" s="9" t="s">
        <v>412</v>
      </c>
      <c r="C89" s="10">
        <v>9603401900</v>
      </c>
    </row>
    <row r="90" spans="1:3">
      <c r="A90" s="23">
        <v>943580</v>
      </c>
      <c r="B90" s="9" t="s">
        <v>412</v>
      </c>
      <c r="C90" s="10">
        <v>9603401900</v>
      </c>
    </row>
    <row r="91" spans="1:3">
      <c r="A91" s="23">
        <v>943590</v>
      </c>
      <c r="B91" s="9" t="s">
        <v>412</v>
      </c>
      <c r="C91" s="10">
        <v>9603401900</v>
      </c>
    </row>
    <row r="92" spans="1:3">
      <c r="A92" s="23">
        <v>967550</v>
      </c>
      <c r="B92" s="9" t="s">
        <v>599</v>
      </c>
      <c r="C92" s="10">
        <v>7326909000</v>
      </c>
    </row>
    <row r="93" spans="1:3">
      <c r="A93" s="23">
        <v>967580</v>
      </c>
      <c r="B93" s="16" t="s">
        <v>598</v>
      </c>
      <c r="C93" s="10">
        <v>7326909000</v>
      </c>
    </row>
    <row r="94" spans="1:3">
      <c r="A94" s="23">
        <v>992529</v>
      </c>
      <c r="B94" s="9" t="s">
        <v>397</v>
      </c>
      <c r="C94" s="10">
        <v>7326909000</v>
      </c>
    </row>
    <row r="95" spans="1:3">
      <c r="A95" s="25" t="s">
        <v>25</v>
      </c>
      <c r="B95" s="16" t="s">
        <v>622</v>
      </c>
      <c r="C95" s="10">
        <v>7326909000</v>
      </c>
    </row>
    <row r="96" spans="1:3">
      <c r="A96" s="23">
        <v>992540</v>
      </c>
      <c r="B96" s="9" t="s">
        <v>397</v>
      </c>
      <c r="C96" s="10">
        <v>7326909000</v>
      </c>
    </row>
    <row r="97" spans="1:3">
      <c r="A97" s="23">
        <v>992555</v>
      </c>
      <c r="B97" s="9" t="s">
        <v>397</v>
      </c>
      <c r="C97" s="10">
        <v>7326909000</v>
      </c>
    </row>
    <row r="98" spans="1:3">
      <c r="A98" s="23">
        <v>997502</v>
      </c>
      <c r="B98" s="9" t="s">
        <v>403</v>
      </c>
      <c r="C98" s="10">
        <v>9603301090</v>
      </c>
    </row>
    <row r="99" spans="1:3">
      <c r="A99" s="23">
        <v>997504</v>
      </c>
      <c r="B99" s="9" t="s">
        <v>403</v>
      </c>
      <c r="C99" s="10">
        <v>9603301090</v>
      </c>
    </row>
    <row r="100" spans="1:3">
      <c r="A100" s="23">
        <v>997506</v>
      </c>
      <c r="B100" s="9" t="s">
        <v>403</v>
      </c>
      <c r="C100" s="10">
        <v>9603301090</v>
      </c>
    </row>
    <row r="101" spans="1:3">
      <c r="A101" s="23">
        <v>997508</v>
      </c>
      <c r="B101" s="9" t="s">
        <v>403</v>
      </c>
      <c r="C101" s="10">
        <v>9603301090</v>
      </c>
    </row>
    <row r="102" spans="1:3">
      <c r="A102" s="23">
        <v>997510</v>
      </c>
      <c r="B102" s="9" t="s">
        <v>403</v>
      </c>
      <c r="C102" s="10">
        <v>9603301090</v>
      </c>
    </row>
    <row r="103" spans="1:3">
      <c r="A103" s="23">
        <v>997512</v>
      </c>
      <c r="B103" s="9" t="s">
        <v>403</v>
      </c>
      <c r="C103" s="10">
        <v>9603301090</v>
      </c>
    </row>
    <row r="104" spans="1:3">
      <c r="A104" s="23">
        <v>997514</v>
      </c>
      <c r="B104" s="9" t="s">
        <v>403</v>
      </c>
      <c r="C104" s="10">
        <v>9603301090</v>
      </c>
    </row>
    <row r="105" spans="1:3">
      <c r="A105" s="23">
        <v>997516</v>
      </c>
      <c r="B105" s="9" t="s">
        <v>403</v>
      </c>
      <c r="C105" s="10">
        <v>9603301090</v>
      </c>
    </row>
    <row r="106" spans="1:3">
      <c r="A106" s="23">
        <v>997518</v>
      </c>
      <c r="B106" s="9" t="s">
        <v>403</v>
      </c>
      <c r="C106" s="10">
        <v>9603301090</v>
      </c>
    </row>
    <row r="107" spans="1:3">
      <c r="A107" s="23">
        <v>998502</v>
      </c>
      <c r="B107" s="9" t="s">
        <v>404</v>
      </c>
      <c r="C107" s="10">
        <v>9603301090</v>
      </c>
    </row>
    <row r="108" spans="1:3">
      <c r="A108" s="23">
        <v>998504</v>
      </c>
      <c r="B108" s="9" t="s">
        <v>404</v>
      </c>
      <c r="C108" s="10">
        <v>9603301090</v>
      </c>
    </row>
    <row r="109" spans="1:3">
      <c r="A109" s="23">
        <v>998506</v>
      </c>
      <c r="B109" s="9" t="s">
        <v>404</v>
      </c>
      <c r="C109" s="10">
        <v>9603301090</v>
      </c>
    </row>
    <row r="110" spans="1:3">
      <c r="A110" s="23">
        <v>998508</v>
      </c>
      <c r="B110" s="9" t="s">
        <v>404</v>
      </c>
      <c r="C110" s="10">
        <v>9603301090</v>
      </c>
    </row>
    <row r="111" spans="1:3">
      <c r="A111" s="23">
        <v>998510</v>
      </c>
      <c r="B111" s="9" t="s">
        <v>404</v>
      </c>
      <c r="C111" s="10">
        <v>9603301090</v>
      </c>
    </row>
    <row r="112" spans="1:3">
      <c r="A112" s="23">
        <v>998512</v>
      </c>
      <c r="B112" s="9" t="s">
        <v>404</v>
      </c>
      <c r="C112" s="10">
        <v>9603301090</v>
      </c>
    </row>
    <row r="113" spans="1:3">
      <c r="A113" s="23">
        <v>998514</v>
      </c>
      <c r="B113" s="9" t="s">
        <v>404</v>
      </c>
      <c r="C113" s="10">
        <v>9603301090</v>
      </c>
    </row>
    <row r="114" spans="1:3">
      <c r="A114" s="23">
        <v>998516</v>
      </c>
      <c r="B114" s="9" t="s">
        <v>404</v>
      </c>
      <c r="C114" s="10">
        <v>9603301090</v>
      </c>
    </row>
    <row r="115" spans="1:3">
      <c r="A115" s="23">
        <v>998518</v>
      </c>
      <c r="B115" s="9" t="s">
        <v>404</v>
      </c>
      <c r="C115" s="10">
        <v>9603301090</v>
      </c>
    </row>
    <row r="116" spans="1:3">
      <c r="A116" s="23">
        <v>999502</v>
      </c>
      <c r="B116" s="9" t="s">
        <v>405</v>
      </c>
      <c r="C116" s="10">
        <v>9603301090</v>
      </c>
    </row>
    <row r="117" spans="1:3">
      <c r="A117" s="23">
        <v>999504</v>
      </c>
      <c r="B117" s="9" t="s">
        <v>405</v>
      </c>
      <c r="C117" s="10">
        <v>9603301090</v>
      </c>
    </row>
    <row r="118" spans="1:3">
      <c r="A118" s="23">
        <v>999506</v>
      </c>
      <c r="B118" s="9" t="s">
        <v>405</v>
      </c>
      <c r="C118" s="10">
        <v>9603301090</v>
      </c>
    </row>
    <row r="119" spans="1:3">
      <c r="A119" s="23">
        <v>999508</v>
      </c>
      <c r="B119" s="9" t="s">
        <v>405</v>
      </c>
      <c r="C119" s="10">
        <v>9603301090</v>
      </c>
    </row>
    <row r="120" spans="1:3">
      <c r="A120" s="23">
        <v>999510</v>
      </c>
      <c r="B120" s="9" t="s">
        <v>405</v>
      </c>
      <c r="C120" s="10">
        <v>9603301090</v>
      </c>
    </row>
    <row r="121" spans="1:3">
      <c r="A121" s="23">
        <v>999512</v>
      </c>
      <c r="B121" s="9" t="s">
        <v>405</v>
      </c>
      <c r="C121" s="10">
        <v>9603301090</v>
      </c>
    </row>
    <row r="122" spans="1:3">
      <c r="A122" s="23">
        <v>999514</v>
      </c>
      <c r="B122" s="9" t="s">
        <v>405</v>
      </c>
      <c r="C122" s="10">
        <v>9603301090</v>
      </c>
    </row>
    <row r="123" spans="1:3">
      <c r="A123" s="23">
        <v>999516</v>
      </c>
      <c r="B123" s="9" t="s">
        <v>405</v>
      </c>
      <c r="C123" s="10">
        <v>9603301090</v>
      </c>
    </row>
    <row r="124" spans="1:3">
      <c r="A124" s="23">
        <v>1012250</v>
      </c>
      <c r="B124" s="9" t="s">
        <v>500</v>
      </c>
      <c r="C124" s="10">
        <v>8205300000</v>
      </c>
    </row>
    <row r="125" spans="1:3">
      <c r="A125" s="23">
        <v>1012300</v>
      </c>
      <c r="B125" s="9" t="s">
        <v>499</v>
      </c>
      <c r="C125" s="10">
        <v>8205300000</v>
      </c>
    </row>
    <row r="126" spans="1:3">
      <c r="A126" s="23">
        <v>1012350</v>
      </c>
      <c r="B126" s="9" t="s">
        <v>498</v>
      </c>
      <c r="C126" s="10">
        <v>8205300000</v>
      </c>
    </row>
    <row r="127" spans="1:3">
      <c r="A127" s="23">
        <v>1013250</v>
      </c>
      <c r="B127" s="9" t="s">
        <v>497</v>
      </c>
      <c r="C127" s="10">
        <v>8205300000</v>
      </c>
    </row>
    <row r="128" spans="1:3">
      <c r="A128" s="23">
        <v>1013300</v>
      </c>
      <c r="B128" s="9" t="s">
        <v>496</v>
      </c>
      <c r="C128" s="10">
        <v>8205300000</v>
      </c>
    </row>
    <row r="129" spans="1:3">
      <c r="A129" s="23">
        <v>1013350</v>
      </c>
      <c r="B129" s="9" t="s">
        <v>495</v>
      </c>
      <c r="C129" s="10">
        <v>8205300000</v>
      </c>
    </row>
    <row r="130" spans="1:3">
      <c r="A130" s="23">
        <v>1024506</v>
      </c>
      <c r="B130" s="9" t="s">
        <v>330</v>
      </c>
      <c r="C130" s="10">
        <v>9603301090</v>
      </c>
    </row>
    <row r="131" spans="1:3">
      <c r="A131" s="23">
        <v>1024508</v>
      </c>
      <c r="B131" s="9" t="s">
        <v>329</v>
      </c>
      <c r="C131" s="10">
        <v>9603301090</v>
      </c>
    </row>
    <row r="132" spans="1:3">
      <c r="A132" s="23">
        <v>1024510</v>
      </c>
      <c r="B132" s="9" t="s">
        <v>331</v>
      </c>
      <c r="C132" s="10">
        <v>9603301090</v>
      </c>
    </row>
    <row r="133" spans="1:3">
      <c r="A133" s="23">
        <v>1024512</v>
      </c>
      <c r="B133" s="9" t="s">
        <v>332</v>
      </c>
      <c r="C133" s="10">
        <v>9603301090</v>
      </c>
    </row>
    <row r="134" spans="1:3">
      <c r="A134" s="23">
        <v>1024514</v>
      </c>
      <c r="B134" s="9" t="s">
        <v>325</v>
      </c>
      <c r="C134" s="10">
        <v>9603301090</v>
      </c>
    </row>
    <row r="135" spans="1:3">
      <c r="A135" s="23">
        <v>1024516</v>
      </c>
      <c r="B135" s="9" t="s">
        <v>328</v>
      </c>
      <c r="C135" s="10">
        <v>9603301090</v>
      </c>
    </row>
    <row r="136" spans="1:3">
      <c r="A136" s="23">
        <v>1025000</v>
      </c>
      <c r="B136" s="9" t="s">
        <v>494</v>
      </c>
      <c r="C136" s="10">
        <v>8205300000</v>
      </c>
    </row>
    <row r="137" spans="1:3">
      <c r="A137" s="23">
        <v>1025070</v>
      </c>
      <c r="B137" s="9" t="s">
        <v>493</v>
      </c>
      <c r="C137" s="10">
        <v>8205300000</v>
      </c>
    </row>
    <row r="138" spans="1:3">
      <c r="A138" s="23">
        <v>1086000</v>
      </c>
      <c r="B138" s="9" t="s">
        <v>492</v>
      </c>
      <c r="C138" s="10">
        <v>9025808000</v>
      </c>
    </row>
    <row r="139" spans="1:3">
      <c r="A139" s="23">
        <v>1153250</v>
      </c>
      <c r="B139" s="9" t="s">
        <v>491</v>
      </c>
      <c r="C139" s="10">
        <v>8205300000</v>
      </c>
    </row>
    <row r="140" spans="1:3">
      <c r="A140" s="23">
        <v>1153300</v>
      </c>
      <c r="B140" s="9" t="s">
        <v>491</v>
      </c>
      <c r="C140" s="10">
        <v>8205300000</v>
      </c>
    </row>
    <row r="141" spans="1:3">
      <c r="A141" s="23">
        <v>1183050</v>
      </c>
      <c r="B141" s="9" t="s">
        <v>490</v>
      </c>
      <c r="C141" s="10">
        <v>8203200000</v>
      </c>
    </row>
    <row r="142" spans="1:3">
      <c r="A142" s="23">
        <v>1183060</v>
      </c>
      <c r="B142" s="9" t="s">
        <v>489</v>
      </c>
      <c r="C142" s="10">
        <v>8203200000</v>
      </c>
    </row>
    <row r="143" spans="1:3">
      <c r="A143" s="23">
        <v>1183070</v>
      </c>
      <c r="B143" s="9" t="s">
        <v>488</v>
      </c>
      <c r="C143" s="10">
        <v>8203200000</v>
      </c>
    </row>
    <row r="144" spans="1:3">
      <c r="A144" s="23">
        <v>1183080</v>
      </c>
      <c r="B144" s="9" t="s">
        <v>487</v>
      </c>
      <c r="C144" s="10">
        <v>8203200000</v>
      </c>
    </row>
    <row r="145" spans="1:3">
      <c r="A145" s="23">
        <v>1254000</v>
      </c>
      <c r="B145" s="9" t="s">
        <v>486</v>
      </c>
      <c r="C145" s="10">
        <v>8205593000</v>
      </c>
    </row>
    <row r="146" spans="1:3">
      <c r="A146" s="23">
        <v>1331020</v>
      </c>
      <c r="B146" s="9" t="s">
        <v>482</v>
      </c>
      <c r="C146" s="10">
        <v>9603301000</v>
      </c>
    </row>
    <row r="147" spans="1:3">
      <c r="A147" s="23">
        <v>1331030</v>
      </c>
      <c r="B147" s="9" t="s">
        <v>483</v>
      </c>
      <c r="C147" s="10">
        <v>9603301000</v>
      </c>
    </row>
    <row r="148" spans="1:3">
      <c r="A148" s="23">
        <v>1331040</v>
      </c>
      <c r="B148" s="9" t="s">
        <v>482</v>
      </c>
      <c r="C148" s="10">
        <v>9603301000</v>
      </c>
    </row>
    <row r="149" spans="1:3">
      <c r="A149" s="23">
        <v>1331050</v>
      </c>
      <c r="B149" s="9" t="s">
        <v>482</v>
      </c>
      <c r="C149" s="10">
        <v>9603301000</v>
      </c>
    </row>
    <row r="150" spans="1:3">
      <c r="A150" s="23">
        <v>1332002</v>
      </c>
      <c r="B150" s="9" t="s">
        <v>481</v>
      </c>
      <c r="C150" s="10">
        <v>9603301000</v>
      </c>
    </row>
    <row r="151" spans="1:3">
      <c r="A151" s="23">
        <v>1332004</v>
      </c>
      <c r="B151" s="9" t="s">
        <v>481</v>
      </c>
      <c r="C151" s="10">
        <v>9603301000</v>
      </c>
    </row>
    <row r="152" spans="1:3">
      <c r="A152" s="23">
        <v>1332030</v>
      </c>
      <c r="B152" s="9" t="s">
        <v>481</v>
      </c>
      <c r="C152" s="10">
        <v>9603301000</v>
      </c>
    </row>
    <row r="153" spans="1:3">
      <c r="A153" s="23">
        <v>1369040</v>
      </c>
      <c r="B153" s="9" t="s">
        <v>308</v>
      </c>
      <c r="C153" s="10">
        <v>9017809000</v>
      </c>
    </row>
    <row r="154" spans="1:3">
      <c r="A154" s="23">
        <v>1369050</v>
      </c>
      <c r="B154" s="9" t="s">
        <v>304</v>
      </c>
      <c r="C154" s="10">
        <v>9017809000</v>
      </c>
    </row>
    <row r="155" spans="1:3">
      <c r="A155" s="23">
        <v>1369060</v>
      </c>
      <c r="B155" s="9" t="s">
        <v>480</v>
      </c>
      <c r="C155" s="10">
        <v>9017809000</v>
      </c>
    </row>
    <row r="156" spans="1:3">
      <c r="A156" s="23">
        <v>1380040</v>
      </c>
      <c r="B156" s="9" t="s">
        <v>479</v>
      </c>
      <c r="C156" s="10">
        <v>9017809000</v>
      </c>
    </row>
    <row r="157" spans="1:3">
      <c r="A157" s="23">
        <v>1380050</v>
      </c>
      <c r="B157" s="9" t="s">
        <v>479</v>
      </c>
      <c r="C157" s="10">
        <v>9017809000</v>
      </c>
    </row>
    <row r="158" spans="1:3">
      <c r="A158" s="23">
        <v>1380060</v>
      </c>
      <c r="B158" s="9" t="s">
        <v>479</v>
      </c>
      <c r="C158" s="10">
        <v>9017809000</v>
      </c>
    </row>
    <row r="159" spans="1:3">
      <c r="A159" s="23">
        <v>1380080</v>
      </c>
      <c r="B159" s="9" t="s">
        <v>479</v>
      </c>
      <c r="C159" s="10">
        <v>9017809000</v>
      </c>
    </row>
    <row r="160" spans="1:3">
      <c r="A160" s="23">
        <v>1380100</v>
      </c>
      <c r="B160" s="9" t="s">
        <v>479</v>
      </c>
      <c r="C160" s="10">
        <v>9017809000</v>
      </c>
    </row>
    <row r="161" spans="1:3">
      <c r="A161" s="23">
        <v>1380150</v>
      </c>
      <c r="B161" s="9" t="s">
        <v>479</v>
      </c>
      <c r="C161" s="10">
        <v>9017809000</v>
      </c>
    </row>
    <row r="162" spans="1:3">
      <c r="A162" s="23">
        <v>1380200</v>
      </c>
      <c r="B162" s="9" t="s">
        <v>479</v>
      </c>
      <c r="C162" s="10">
        <v>9017809000</v>
      </c>
    </row>
    <row r="163" spans="1:3">
      <c r="A163" s="23">
        <v>1381080</v>
      </c>
      <c r="B163" s="9" t="s">
        <v>478</v>
      </c>
      <c r="C163" s="10">
        <v>8211930000</v>
      </c>
    </row>
    <row r="164" spans="1:3">
      <c r="A164" s="23">
        <v>1422000</v>
      </c>
      <c r="B164" s="9" t="s">
        <v>477</v>
      </c>
      <c r="C164" s="10">
        <v>8512200000</v>
      </c>
    </row>
    <row r="165" spans="1:3">
      <c r="A165" s="23">
        <v>1423000</v>
      </c>
      <c r="B165" s="9" t="s">
        <v>476</v>
      </c>
      <c r="C165" s="10">
        <v>8512200000</v>
      </c>
    </row>
    <row r="166" spans="1:3">
      <c r="A166" s="23">
        <v>1426050</v>
      </c>
      <c r="B166" s="9" t="s">
        <v>475</v>
      </c>
      <c r="C166" s="10">
        <v>8512200000</v>
      </c>
    </row>
    <row r="167" spans="1:3">
      <c r="A167" s="23">
        <v>1431050</v>
      </c>
      <c r="B167" s="9" t="s">
        <v>474</v>
      </c>
      <c r="C167" s="10">
        <v>8205591000</v>
      </c>
    </row>
    <row r="168" spans="1:3">
      <c r="A168" s="23">
        <v>1434250</v>
      </c>
      <c r="B168" s="9" t="s">
        <v>473</v>
      </c>
      <c r="C168" s="10">
        <v>8205300000</v>
      </c>
    </row>
    <row r="169" spans="1:3">
      <c r="A169" s="23">
        <v>1434300</v>
      </c>
      <c r="B169" s="9" t="s">
        <v>473</v>
      </c>
      <c r="C169" s="10">
        <v>8205300000</v>
      </c>
    </row>
    <row r="170" spans="1:3">
      <c r="A170" s="23">
        <v>1435250</v>
      </c>
      <c r="B170" s="9" t="s">
        <v>472</v>
      </c>
      <c r="C170" s="10">
        <v>8205300000</v>
      </c>
    </row>
    <row r="171" spans="1:3">
      <c r="A171" s="23">
        <v>1435300</v>
      </c>
      <c r="B171" s="9" t="s">
        <v>472</v>
      </c>
      <c r="C171" s="10">
        <v>8205300000</v>
      </c>
    </row>
    <row r="172" spans="1:3">
      <c r="A172" s="23">
        <v>1451000</v>
      </c>
      <c r="B172" s="9" t="s">
        <v>310</v>
      </c>
      <c r="C172" s="10">
        <v>8211930000</v>
      </c>
    </row>
    <row r="173" spans="1:3">
      <c r="A173" s="23">
        <v>1452001</v>
      </c>
      <c r="B173" s="9" t="s">
        <v>402</v>
      </c>
      <c r="C173" s="10">
        <v>4016109000</v>
      </c>
    </row>
    <row r="174" spans="1:3">
      <c r="A174" s="23">
        <v>1452002</v>
      </c>
      <c r="B174" s="9" t="s">
        <v>402</v>
      </c>
      <c r="C174" s="10">
        <v>4016109000</v>
      </c>
    </row>
    <row r="175" spans="1:3">
      <c r="A175" s="23">
        <v>1469020</v>
      </c>
      <c r="B175" s="9" t="s">
        <v>471</v>
      </c>
      <c r="C175" s="10">
        <v>8512200000</v>
      </c>
    </row>
    <row r="176" spans="1:3">
      <c r="A176" s="23">
        <v>1489027</v>
      </c>
      <c r="B176" s="9" t="s">
        <v>303</v>
      </c>
      <c r="C176" s="10">
        <v>8201100000</v>
      </c>
    </row>
    <row r="177" spans="1:3">
      <c r="A177" s="23">
        <v>1489029</v>
      </c>
      <c r="B177" s="9" t="s">
        <v>470</v>
      </c>
      <c r="C177" s="10">
        <v>8201100000</v>
      </c>
    </row>
    <row r="178" spans="1:3">
      <c r="A178" s="23">
        <v>1490000</v>
      </c>
      <c r="B178" s="9" t="s">
        <v>469</v>
      </c>
      <c r="C178" s="10">
        <v>8201100000</v>
      </c>
    </row>
    <row r="179" spans="1:3">
      <c r="A179" s="23">
        <v>1516080</v>
      </c>
      <c r="B179" s="9" t="s">
        <v>468</v>
      </c>
      <c r="C179" s="10">
        <v>8205700000</v>
      </c>
    </row>
    <row r="180" spans="1:3">
      <c r="A180" s="23">
        <v>1516100</v>
      </c>
      <c r="B180" s="9" t="s">
        <v>467</v>
      </c>
      <c r="C180" s="10">
        <v>8205700000</v>
      </c>
    </row>
    <row r="181" spans="1:3">
      <c r="A181" s="23">
        <v>1527000</v>
      </c>
      <c r="B181" s="9" t="s">
        <v>466</v>
      </c>
      <c r="C181" s="10">
        <v>4421991000</v>
      </c>
    </row>
    <row r="182" spans="1:3">
      <c r="A182" s="23">
        <v>1532000</v>
      </c>
      <c r="B182" s="9" t="s">
        <v>319</v>
      </c>
      <c r="C182" s="10">
        <v>4421991000</v>
      </c>
    </row>
    <row r="183" spans="1:3">
      <c r="A183" s="23">
        <v>1536027</v>
      </c>
      <c r="B183" s="9" t="s">
        <v>465</v>
      </c>
      <c r="C183" s="10">
        <v>8201100000</v>
      </c>
    </row>
    <row r="184" spans="1:3">
      <c r="A184" s="23">
        <v>1573000</v>
      </c>
      <c r="B184" s="9" t="s">
        <v>464</v>
      </c>
      <c r="C184" s="10">
        <v>8513100000</v>
      </c>
    </row>
    <row r="185" spans="1:3">
      <c r="A185" s="23">
        <v>1576005</v>
      </c>
      <c r="B185" s="9" t="s">
        <v>463</v>
      </c>
      <c r="C185" s="10">
        <v>8513100000</v>
      </c>
    </row>
    <row r="186" spans="1:3">
      <c r="A186" s="23">
        <v>1606000</v>
      </c>
      <c r="B186" s="9" t="s">
        <v>462</v>
      </c>
      <c r="C186" s="10">
        <v>8214100000</v>
      </c>
    </row>
    <row r="187" spans="1:3">
      <c r="A187" s="23">
        <v>1607002</v>
      </c>
      <c r="B187" s="16" t="s">
        <v>646</v>
      </c>
      <c r="C187" s="10">
        <v>8214100000</v>
      </c>
    </row>
    <row r="188" spans="1:3">
      <c r="A188" s="23">
        <v>1673000</v>
      </c>
      <c r="B188" s="9" t="s">
        <v>460</v>
      </c>
      <c r="C188" s="10">
        <v>8205591000</v>
      </c>
    </row>
    <row r="189" spans="1:3">
      <c r="A189" s="23">
        <v>1681000</v>
      </c>
      <c r="B189" s="9" t="s">
        <v>458</v>
      </c>
      <c r="C189" s="10">
        <v>8205591000</v>
      </c>
    </row>
    <row r="190" spans="1:3">
      <c r="A190" s="23">
        <v>1692000</v>
      </c>
      <c r="B190" s="9" t="s">
        <v>457</v>
      </c>
      <c r="C190" s="10">
        <v>4415101000</v>
      </c>
    </row>
    <row r="191" spans="1:3">
      <c r="A191" s="23">
        <v>1774300</v>
      </c>
      <c r="B191" s="9" t="s">
        <v>456</v>
      </c>
      <c r="C191" s="10">
        <v>8205300000</v>
      </c>
    </row>
    <row r="192" spans="1:3">
      <c r="A192" s="23">
        <v>1781000</v>
      </c>
      <c r="B192" s="9" t="s">
        <v>455</v>
      </c>
      <c r="C192" s="10">
        <v>4016998800</v>
      </c>
    </row>
    <row r="193" spans="1:3">
      <c r="A193" s="23">
        <v>1783300</v>
      </c>
      <c r="B193" s="9" t="s">
        <v>454</v>
      </c>
      <c r="C193" s="10">
        <v>8205300000</v>
      </c>
    </row>
    <row r="194" spans="1:3">
      <c r="A194" s="23">
        <v>1786450</v>
      </c>
      <c r="B194" s="9" t="s">
        <v>453</v>
      </c>
      <c r="C194" s="10">
        <v>8203400000</v>
      </c>
    </row>
    <row r="195" spans="1:3">
      <c r="A195" s="23">
        <v>1786650</v>
      </c>
      <c r="B195" s="9" t="s">
        <v>453</v>
      </c>
      <c r="C195" s="10">
        <v>8203400000</v>
      </c>
    </row>
    <row r="196" spans="1:3">
      <c r="A196" s="23">
        <v>1786750</v>
      </c>
      <c r="B196" s="9" t="s">
        <v>453</v>
      </c>
      <c r="C196" s="10">
        <v>8203400000</v>
      </c>
    </row>
    <row r="197" spans="1:3">
      <c r="A197" s="23">
        <v>1786900</v>
      </c>
      <c r="B197" s="9" t="s">
        <v>453</v>
      </c>
      <c r="C197" s="10">
        <v>8203400000</v>
      </c>
    </row>
    <row r="198" spans="1:3">
      <c r="A198" s="23">
        <v>2162000</v>
      </c>
      <c r="B198" s="9" t="s">
        <v>451</v>
      </c>
      <c r="C198" s="10">
        <v>9603401000</v>
      </c>
    </row>
    <row r="199" spans="1:3">
      <c r="A199" s="23">
        <v>2455180</v>
      </c>
      <c r="B199" s="9" t="s">
        <v>450</v>
      </c>
      <c r="C199" s="10">
        <v>8205590000</v>
      </c>
    </row>
    <row r="200" spans="1:3">
      <c r="A200" s="23">
        <v>2455200</v>
      </c>
      <c r="B200" s="9" t="s">
        <v>450</v>
      </c>
      <c r="C200" s="10">
        <v>8205590000</v>
      </c>
    </row>
    <row r="201" spans="1:3">
      <c r="A201" s="23">
        <v>2455220</v>
      </c>
      <c r="B201" s="9" t="s">
        <v>450</v>
      </c>
      <c r="C201" s="10">
        <v>8205590000</v>
      </c>
    </row>
    <row r="202" spans="1:3">
      <c r="A202" s="23">
        <v>2457160</v>
      </c>
      <c r="B202" s="9" t="s">
        <v>422</v>
      </c>
      <c r="C202" s="10">
        <v>8205590000</v>
      </c>
    </row>
    <row r="203" spans="1:3">
      <c r="A203" s="23">
        <v>2496150</v>
      </c>
      <c r="B203" s="9" t="s">
        <v>449</v>
      </c>
      <c r="C203" s="10">
        <v>8205591000</v>
      </c>
    </row>
    <row r="204" spans="1:3">
      <c r="A204" s="23">
        <v>2497012</v>
      </c>
      <c r="B204" s="9" t="s">
        <v>448</v>
      </c>
      <c r="C204" s="10">
        <v>8205591000</v>
      </c>
    </row>
    <row r="205" spans="1:3">
      <c r="A205" s="23">
        <v>2563002</v>
      </c>
      <c r="B205" s="9" t="s">
        <v>447</v>
      </c>
      <c r="C205" s="10">
        <v>8205591000</v>
      </c>
    </row>
    <row r="206" spans="1:3">
      <c r="A206" s="23">
        <v>2616010</v>
      </c>
      <c r="B206" s="9" t="s">
        <v>446</v>
      </c>
      <c r="C206" s="10">
        <v>8205591000</v>
      </c>
    </row>
    <row r="207" spans="1:3">
      <c r="A207" s="23">
        <v>2616012</v>
      </c>
      <c r="B207" s="9" t="s">
        <v>446</v>
      </c>
      <c r="C207" s="10">
        <v>8205591000</v>
      </c>
    </row>
    <row r="208" spans="1:3">
      <c r="A208" s="23">
        <v>2616014</v>
      </c>
      <c r="B208" s="9" t="s">
        <v>446</v>
      </c>
      <c r="C208" s="10">
        <v>8205591000</v>
      </c>
    </row>
    <row r="209" spans="1:3">
      <c r="A209" s="23">
        <v>2616018</v>
      </c>
      <c r="B209" s="9" t="s">
        <v>446</v>
      </c>
      <c r="C209" s="10">
        <v>8205591000</v>
      </c>
    </row>
    <row r="210" spans="1:3">
      <c r="A210" s="23">
        <v>2616020</v>
      </c>
      <c r="B210" s="9" t="s">
        <v>446</v>
      </c>
      <c r="C210" s="10">
        <v>8205591000</v>
      </c>
    </row>
    <row r="211" spans="1:3">
      <c r="A211" s="23">
        <v>2616022</v>
      </c>
      <c r="B211" s="9" t="s">
        <v>446</v>
      </c>
      <c r="C211" s="10">
        <v>8205591000</v>
      </c>
    </row>
    <row r="212" spans="1:3">
      <c r="A212" s="23">
        <v>2616024</v>
      </c>
      <c r="B212" s="9" t="s">
        <v>446</v>
      </c>
      <c r="C212" s="10">
        <v>8205591000</v>
      </c>
    </row>
    <row r="213" spans="1:3">
      <c r="A213" s="23">
        <v>2785040</v>
      </c>
      <c r="B213" s="9" t="s">
        <v>140</v>
      </c>
      <c r="C213" s="10">
        <v>8544601000</v>
      </c>
    </row>
    <row r="214" spans="1:3">
      <c r="A214" s="23">
        <v>2786025</v>
      </c>
      <c r="B214" s="9" t="s">
        <v>141</v>
      </c>
      <c r="C214" s="10">
        <v>8544601000</v>
      </c>
    </row>
    <row r="215" spans="1:3">
      <c r="A215" s="23">
        <v>2900000</v>
      </c>
      <c r="B215" s="9" t="s">
        <v>126</v>
      </c>
      <c r="C215" s="10">
        <v>9603401000</v>
      </c>
    </row>
    <row r="216" spans="1:3">
      <c r="A216" s="23">
        <v>2901000</v>
      </c>
      <c r="B216" s="9" t="s">
        <v>440</v>
      </c>
      <c r="C216" s="10">
        <v>9603401000</v>
      </c>
    </row>
    <row r="217" spans="1:3">
      <c r="A217" s="23">
        <v>2911000</v>
      </c>
      <c r="B217" s="9" t="s">
        <v>439</v>
      </c>
      <c r="C217" s="10">
        <v>9603401000</v>
      </c>
    </row>
    <row r="218" spans="1:3">
      <c r="A218" s="23">
        <v>2912000</v>
      </c>
      <c r="B218" s="9" t="s">
        <v>438</v>
      </c>
      <c r="C218" s="10">
        <v>9603401000</v>
      </c>
    </row>
    <row r="219" spans="1:3">
      <c r="A219" s="23">
        <v>2913000</v>
      </c>
      <c r="B219" s="9" t="s">
        <v>437</v>
      </c>
      <c r="C219" s="10">
        <v>9603401000</v>
      </c>
    </row>
    <row r="220" spans="1:3">
      <c r="A220" s="23">
        <v>2914000</v>
      </c>
      <c r="B220" s="9" t="s">
        <v>435</v>
      </c>
      <c r="C220" s="10">
        <v>9603401000</v>
      </c>
    </row>
    <row r="221" spans="1:3">
      <c r="A221" s="23">
        <v>2915000</v>
      </c>
      <c r="B221" s="9" t="s">
        <v>434</v>
      </c>
      <c r="C221" s="10">
        <v>9603401000</v>
      </c>
    </row>
    <row r="222" spans="1:3">
      <c r="A222" s="23">
        <v>2916000</v>
      </c>
      <c r="B222" s="9" t="s">
        <v>433</v>
      </c>
      <c r="C222" s="10">
        <v>9603401000</v>
      </c>
    </row>
    <row r="223" spans="1:3">
      <c r="A223" s="23">
        <v>2917000</v>
      </c>
      <c r="B223" s="9" t="s">
        <v>433</v>
      </c>
      <c r="C223" s="10">
        <v>9603401000</v>
      </c>
    </row>
    <row r="224" spans="1:3">
      <c r="A224" s="23">
        <v>2942000</v>
      </c>
      <c r="B224" s="9" t="s">
        <v>432</v>
      </c>
      <c r="C224" s="10">
        <v>6805200000</v>
      </c>
    </row>
    <row r="225" spans="1:3">
      <c r="A225" s="23">
        <v>2943100</v>
      </c>
      <c r="B225" s="9" t="s">
        <v>426</v>
      </c>
      <c r="C225" s="10">
        <v>6805200000</v>
      </c>
    </row>
    <row r="226" spans="1:3">
      <c r="A226" s="23">
        <v>3131000</v>
      </c>
      <c r="B226" s="9" t="s">
        <v>374</v>
      </c>
      <c r="C226" s="10">
        <v>8211930000</v>
      </c>
    </row>
    <row r="227" spans="1:3">
      <c r="A227" s="23">
        <v>3133000</v>
      </c>
      <c r="B227" s="9" t="s">
        <v>376</v>
      </c>
      <c r="C227" s="10">
        <v>8211930000</v>
      </c>
    </row>
    <row r="228" spans="1:3">
      <c r="A228" s="23">
        <v>3141028</v>
      </c>
      <c r="B228" s="9" t="s">
        <v>431</v>
      </c>
      <c r="C228" s="10">
        <v>8213000000</v>
      </c>
    </row>
    <row r="229" spans="1:3">
      <c r="A229" s="23">
        <v>3383000</v>
      </c>
      <c r="B229" s="16" t="s">
        <v>373</v>
      </c>
      <c r="C229" s="10">
        <v>8213000000</v>
      </c>
    </row>
    <row r="230" spans="1:3">
      <c r="A230" s="23">
        <v>3451000</v>
      </c>
      <c r="B230" s="9" t="s">
        <v>310</v>
      </c>
      <c r="C230" s="10">
        <v>8211930000</v>
      </c>
    </row>
    <row r="231" spans="1:3">
      <c r="A231" s="23">
        <v>3928000</v>
      </c>
      <c r="B231" s="9" t="s">
        <v>429</v>
      </c>
      <c r="C231" s="10">
        <v>8211930000</v>
      </c>
    </row>
    <row r="232" spans="1:3">
      <c r="A232" s="23">
        <v>3929000</v>
      </c>
      <c r="B232" s="9" t="s">
        <v>428</v>
      </c>
      <c r="C232" s="10">
        <v>8211930000</v>
      </c>
    </row>
    <row r="233" spans="1:3">
      <c r="A233" s="23">
        <v>3931000</v>
      </c>
      <c r="B233" s="9" t="s">
        <v>427</v>
      </c>
      <c r="C233" s="10">
        <v>8211930000</v>
      </c>
    </row>
    <row r="234" spans="1:3">
      <c r="A234" s="23">
        <v>3943100</v>
      </c>
      <c r="B234" s="9" t="s">
        <v>426</v>
      </c>
      <c r="C234" s="10">
        <v>6805200000</v>
      </c>
    </row>
    <row r="235" spans="1:3">
      <c r="A235" s="23">
        <v>4928000</v>
      </c>
      <c r="B235" s="9" t="s">
        <v>423</v>
      </c>
      <c r="C235" s="10">
        <v>8211930000</v>
      </c>
    </row>
    <row r="236" spans="1:3">
      <c r="A236" s="23">
        <v>5943020</v>
      </c>
      <c r="B236" s="9" t="s">
        <v>354</v>
      </c>
      <c r="C236" s="10">
        <v>9603401100</v>
      </c>
    </row>
    <row r="237" spans="1:3">
      <c r="A237" s="23">
        <v>5943030</v>
      </c>
      <c r="B237" s="9" t="s">
        <v>221</v>
      </c>
      <c r="C237" s="10">
        <v>9603401100</v>
      </c>
    </row>
    <row r="238" spans="1:3">
      <c r="A238" s="23">
        <v>5943040</v>
      </c>
      <c r="B238" s="9" t="s">
        <v>218</v>
      </c>
      <c r="C238" s="10">
        <v>9603401100</v>
      </c>
    </row>
    <row r="239" spans="1:3">
      <c r="A239" s="23">
        <v>5943050</v>
      </c>
      <c r="B239" s="9" t="s">
        <v>219</v>
      </c>
      <c r="C239" s="10">
        <v>9603401100</v>
      </c>
    </row>
    <row r="240" spans="1:3">
      <c r="A240" s="23">
        <v>5943060</v>
      </c>
      <c r="B240" s="9" t="s">
        <v>222</v>
      </c>
      <c r="C240" s="10">
        <v>9603401100</v>
      </c>
    </row>
    <row r="241" spans="1:3">
      <c r="A241" s="23">
        <v>5943070</v>
      </c>
      <c r="B241" s="9" t="s">
        <v>231</v>
      </c>
      <c r="C241" s="10">
        <v>9603401100</v>
      </c>
    </row>
    <row r="242" spans="1:3">
      <c r="A242" s="23">
        <v>5943080</v>
      </c>
      <c r="B242" s="9" t="s">
        <v>216</v>
      </c>
      <c r="C242" s="10">
        <v>9603401100</v>
      </c>
    </row>
    <row r="243" spans="1:3">
      <c r="A243" s="23">
        <v>6947030</v>
      </c>
      <c r="B243" s="9" t="s">
        <v>393</v>
      </c>
      <c r="C243" s="10">
        <v>9603401100</v>
      </c>
    </row>
    <row r="244" spans="1:3">
      <c r="A244" s="23">
        <v>6947040</v>
      </c>
      <c r="B244" s="9" t="s">
        <v>421</v>
      </c>
      <c r="C244" s="10">
        <v>9603401100</v>
      </c>
    </row>
    <row r="245" spans="1:3">
      <c r="A245" s="23">
        <v>6947050</v>
      </c>
      <c r="B245" s="9" t="s">
        <v>420</v>
      </c>
      <c r="C245" s="10">
        <v>9603401100</v>
      </c>
    </row>
    <row r="246" spans="1:3">
      <c r="A246" s="23">
        <v>6947060</v>
      </c>
      <c r="B246" s="9" t="s">
        <v>419</v>
      </c>
      <c r="C246" s="10">
        <v>9603401100</v>
      </c>
    </row>
    <row r="247" spans="1:3">
      <c r="A247" s="23">
        <v>455200111009</v>
      </c>
      <c r="B247" s="9" t="s">
        <v>424</v>
      </c>
      <c r="C247" s="10">
        <v>8205590000</v>
      </c>
    </row>
    <row r="248" spans="1:3">
      <c r="A248" s="23">
        <v>653200120006</v>
      </c>
      <c r="B248" s="9" t="s">
        <v>223</v>
      </c>
      <c r="C248" s="10">
        <v>8205590000</v>
      </c>
    </row>
    <row r="249" spans="1:3">
      <c r="A249" s="23">
        <v>654200120006</v>
      </c>
      <c r="B249" s="9" t="s">
        <v>229</v>
      </c>
      <c r="C249" s="10">
        <v>8205590000</v>
      </c>
    </row>
    <row r="250" spans="1:3">
      <c r="A250" s="23">
        <v>654200127311</v>
      </c>
      <c r="B250" s="9" t="s">
        <v>229</v>
      </c>
      <c r="C250" s="10">
        <v>8205590000</v>
      </c>
    </row>
    <row r="251" spans="1:3">
      <c r="A251" s="23">
        <v>943530117863</v>
      </c>
      <c r="B251" s="9" t="s">
        <v>415</v>
      </c>
      <c r="C251" s="10">
        <v>9603401900</v>
      </c>
    </row>
    <row r="252" spans="1:3">
      <c r="A252" s="23">
        <v>943540013239</v>
      </c>
      <c r="B252" s="9" t="s">
        <v>412</v>
      </c>
      <c r="C252" s="10">
        <v>9603401900</v>
      </c>
    </row>
    <row r="253" spans="1:3">
      <c r="A253" s="23">
        <v>943540117863</v>
      </c>
      <c r="B253" s="9" t="s">
        <v>414</v>
      </c>
      <c r="C253" s="10">
        <v>9603401900</v>
      </c>
    </row>
    <row r="254" spans="1:3">
      <c r="A254" s="23">
        <v>943560117863</v>
      </c>
      <c r="B254" s="9" t="s">
        <v>413</v>
      </c>
      <c r="C254" s="10">
        <v>9603401900</v>
      </c>
    </row>
    <row r="255" spans="1:3">
      <c r="A255" s="23" t="s">
        <v>339</v>
      </c>
      <c r="B255" s="9" t="s">
        <v>482</v>
      </c>
      <c r="C255" s="10">
        <v>9603301000</v>
      </c>
    </row>
    <row r="256" spans="1:3">
      <c r="A256" s="23" t="s">
        <v>343</v>
      </c>
      <c r="B256" s="9" t="s">
        <v>482</v>
      </c>
      <c r="C256" s="10">
        <v>9603301000</v>
      </c>
    </row>
    <row r="257" spans="1:3">
      <c r="A257" s="23" t="s">
        <v>336</v>
      </c>
      <c r="B257" s="9" t="s">
        <v>482</v>
      </c>
      <c r="C257" s="10">
        <v>9603301000</v>
      </c>
    </row>
    <row r="258" spans="1:3">
      <c r="A258" s="23" t="s">
        <v>337</v>
      </c>
      <c r="B258" s="9" t="s">
        <v>482</v>
      </c>
      <c r="C258" s="10">
        <v>9603301000</v>
      </c>
    </row>
    <row r="259" spans="1:3">
      <c r="A259" s="23" t="s">
        <v>334</v>
      </c>
      <c r="B259" s="9" t="s">
        <v>481</v>
      </c>
      <c r="C259" s="10">
        <v>9603301000</v>
      </c>
    </row>
    <row r="260" spans="1:3">
      <c r="A260" s="23" t="s">
        <v>305</v>
      </c>
      <c r="B260" s="9" t="s">
        <v>481</v>
      </c>
      <c r="C260" s="10">
        <v>9603301000</v>
      </c>
    </row>
    <row r="261" spans="1:3">
      <c r="A261" s="23" t="s">
        <v>345</v>
      </c>
      <c r="B261" s="9" t="s">
        <v>481</v>
      </c>
      <c r="C261" s="10">
        <v>9603301000</v>
      </c>
    </row>
    <row r="262" spans="1:3">
      <c r="A262" s="23" t="s">
        <v>461</v>
      </c>
      <c r="B262" s="9" t="s">
        <v>460</v>
      </c>
      <c r="C262" s="10">
        <v>8205591000</v>
      </c>
    </row>
    <row r="263" spans="1:3">
      <c r="A263" s="23" t="s">
        <v>361</v>
      </c>
      <c r="B263" s="9" t="s">
        <v>439</v>
      </c>
      <c r="C263" s="10">
        <v>9603401000</v>
      </c>
    </row>
    <row r="264" spans="1:3">
      <c r="A264" s="23" t="s">
        <v>359</v>
      </c>
      <c r="B264" s="9" t="s">
        <v>436</v>
      </c>
      <c r="C264" s="10">
        <v>9603401000</v>
      </c>
    </row>
    <row r="265" spans="1:3">
      <c r="A265" s="23" t="s">
        <v>25</v>
      </c>
      <c r="B265" s="9" t="s">
        <v>397</v>
      </c>
      <c r="C265" s="10">
        <v>7326909000</v>
      </c>
    </row>
    <row r="266" spans="1:3">
      <c r="A266" s="23" t="s">
        <v>29</v>
      </c>
      <c r="B266" s="9" t="s">
        <v>397</v>
      </c>
      <c r="C266" s="10">
        <v>7326909000</v>
      </c>
    </row>
    <row r="267" spans="1:3">
      <c r="A267" s="23" t="s">
        <v>17</v>
      </c>
      <c r="B267" s="9" t="s">
        <v>291</v>
      </c>
      <c r="C267" s="10">
        <v>9603401100</v>
      </c>
    </row>
    <row r="268" spans="1:3">
      <c r="A268" s="23" t="s">
        <v>21</v>
      </c>
      <c r="B268" s="9" t="s">
        <v>277</v>
      </c>
      <c r="C268" s="10">
        <v>9603401100</v>
      </c>
    </row>
    <row r="269" spans="1:3">
      <c r="A269" s="23" t="s">
        <v>18</v>
      </c>
      <c r="B269" s="9" t="s">
        <v>278</v>
      </c>
      <c r="C269" s="10">
        <v>9603401100</v>
      </c>
    </row>
    <row r="270" spans="1:3">
      <c r="A270" s="23" t="s">
        <v>19</v>
      </c>
      <c r="B270" s="9" t="s">
        <v>296</v>
      </c>
      <c r="C270" s="10">
        <v>9603401100</v>
      </c>
    </row>
    <row r="271" spans="1:3">
      <c r="A271" s="23" t="s">
        <v>20</v>
      </c>
      <c r="B271" s="9" t="s">
        <v>292</v>
      </c>
      <c r="C271" s="10">
        <v>9603401100</v>
      </c>
    </row>
    <row r="272" spans="1:3">
      <c r="A272" s="23" t="s">
        <v>293</v>
      </c>
      <c r="B272" s="9" t="s">
        <v>294</v>
      </c>
      <c r="C272" s="10">
        <v>9603401100</v>
      </c>
    </row>
    <row r="273" spans="1:3">
      <c r="A273" s="23" t="s">
        <v>297</v>
      </c>
      <c r="B273" s="9" t="s">
        <v>298</v>
      </c>
      <c r="C273" s="10">
        <v>9603401100</v>
      </c>
    </row>
    <row r="274" spans="1:3">
      <c r="A274" s="23" t="s">
        <v>22</v>
      </c>
      <c r="B274" s="9" t="s">
        <v>510</v>
      </c>
      <c r="C274" s="10">
        <v>9603401100</v>
      </c>
    </row>
    <row r="275" spans="1:3">
      <c r="A275" s="23" t="s">
        <v>23</v>
      </c>
      <c r="B275" s="9" t="s">
        <v>509</v>
      </c>
      <c r="C275" s="10">
        <v>9603401100</v>
      </c>
    </row>
    <row r="276" spans="1:3">
      <c r="A276" s="23" t="s">
        <v>30</v>
      </c>
      <c r="B276" s="9" t="s">
        <v>508</v>
      </c>
      <c r="C276" s="10">
        <v>9603401100</v>
      </c>
    </row>
    <row r="277" spans="1:3">
      <c r="A277" s="23" t="s">
        <v>24</v>
      </c>
      <c r="B277" s="9" t="s">
        <v>507</v>
      </c>
      <c r="C277" s="10">
        <v>9603401100</v>
      </c>
    </row>
    <row r="278" spans="1:3">
      <c r="A278" s="23" t="s">
        <v>15</v>
      </c>
      <c r="B278" s="9" t="s">
        <v>394</v>
      </c>
      <c r="C278" s="10">
        <v>7616999000</v>
      </c>
    </row>
    <row r="279" spans="1:3">
      <c r="A279" s="23" t="s">
        <v>16</v>
      </c>
      <c r="B279" s="9" t="s">
        <v>394</v>
      </c>
      <c r="C279" s="10">
        <v>7616999000</v>
      </c>
    </row>
    <row r="280" spans="1:3">
      <c r="A280" s="23" t="s">
        <v>245</v>
      </c>
      <c r="B280" s="9" t="s">
        <v>394</v>
      </c>
      <c r="C280" s="10">
        <v>7616999000</v>
      </c>
    </row>
    <row r="281" spans="1:3">
      <c r="A281" s="23" t="s">
        <v>26</v>
      </c>
      <c r="B281" s="9" t="s">
        <v>394</v>
      </c>
      <c r="C281" s="10">
        <v>7616999000</v>
      </c>
    </row>
    <row r="282" spans="1:3">
      <c r="A282" s="23" t="s">
        <v>12</v>
      </c>
      <c r="B282" s="9" t="s">
        <v>506</v>
      </c>
      <c r="C282" s="10">
        <v>8211940000</v>
      </c>
    </row>
    <row r="283" spans="1:3">
      <c r="A283" s="23" t="s">
        <v>13</v>
      </c>
      <c r="B283" s="9" t="s">
        <v>506</v>
      </c>
      <c r="C283" s="10">
        <v>8211940000</v>
      </c>
    </row>
    <row r="284" spans="1:3">
      <c r="A284" s="23" t="s">
        <v>14</v>
      </c>
      <c r="B284" s="9" t="s">
        <v>506</v>
      </c>
      <c r="C284" s="10">
        <v>8211940000</v>
      </c>
    </row>
    <row r="285" spans="1:3">
      <c r="A285" s="23" t="s">
        <v>27</v>
      </c>
      <c r="B285" s="9" t="s">
        <v>395</v>
      </c>
      <c r="C285" s="10">
        <v>3926909090</v>
      </c>
    </row>
    <row r="286" spans="1:3">
      <c r="A286" s="23" t="s">
        <v>247</v>
      </c>
      <c r="B286" s="9" t="s">
        <v>505</v>
      </c>
      <c r="C286" s="10">
        <v>4009120000</v>
      </c>
    </row>
    <row r="287" spans="1:3">
      <c r="A287" s="23" t="s">
        <v>264</v>
      </c>
      <c r="B287" s="9" t="s">
        <v>396</v>
      </c>
      <c r="C287" s="10">
        <v>8205590000</v>
      </c>
    </row>
    <row r="288" spans="1:3">
      <c r="A288" s="23" t="s">
        <v>10</v>
      </c>
      <c r="B288" s="9" t="s">
        <v>396</v>
      </c>
      <c r="C288" s="10">
        <v>8205590000</v>
      </c>
    </row>
    <row r="289" spans="1:3">
      <c r="A289" s="23" t="s">
        <v>9</v>
      </c>
      <c r="B289" s="9" t="s">
        <v>396</v>
      </c>
      <c r="C289" s="10">
        <v>8205590000</v>
      </c>
    </row>
    <row r="290" spans="1:3">
      <c r="A290" s="23" t="s">
        <v>28</v>
      </c>
      <c r="B290" s="9" t="s">
        <v>396</v>
      </c>
      <c r="C290" s="10">
        <v>8205590000</v>
      </c>
    </row>
    <row r="291" spans="1:3">
      <c r="A291" s="23" t="s">
        <v>240</v>
      </c>
      <c r="B291" s="9" t="s">
        <v>396</v>
      </c>
      <c r="C291" s="10">
        <v>8205590000</v>
      </c>
    </row>
    <row r="292" spans="1:3">
      <c r="A292" s="23" t="s">
        <v>237</v>
      </c>
      <c r="B292" s="9" t="s">
        <v>396</v>
      </c>
      <c r="C292" s="10">
        <v>8205590000</v>
      </c>
    </row>
    <row r="293" spans="1:3">
      <c r="A293" s="23" t="s">
        <v>251</v>
      </c>
      <c r="B293" s="9" t="s">
        <v>504</v>
      </c>
      <c r="C293" s="10">
        <v>8205590000</v>
      </c>
    </row>
    <row r="294" spans="1:3">
      <c r="A294" s="23" t="s">
        <v>256</v>
      </c>
      <c r="B294" s="9" t="s">
        <v>504</v>
      </c>
      <c r="C294" s="10">
        <v>8205590000</v>
      </c>
    </row>
    <row r="295" spans="1:3">
      <c r="A295" s="23" t="s">
        <v>262</v>
      </c>
      <c r="B295" s="9" t="s">
        <v>504</v>
      </c>
      <c r="C295" s="10">
        <v>8205590000</v>
      </c>
    </row>
    <row r="296" spans="1:3">
      <c r="A296" s="23" t="s">
        <v>267</v>
      </c>
      <c r="B296" s="9" t="s">
        <v>504</v>
      </c>
      <c r="C296" s="10">
        <v>8205590000</v>
      </c>
    </row>
    <row r="297" spans="1:3">
      <c r="A297" s="23" t="s">
        <v>249</v>
      </c>
      <c r="B297" s="9" t="s">
        <v>504</v>
      </c>
      <c r="C297" s="10">
        <v>8205590000</v>
      </c>
    </row>
    <row r="298" spans="1:3">
      <c r="A298" s="23" t="s">
        <v>269</v>
      </c>
      <c r="B298" s="9" t="s">
        <v>504</v>
      </c>
      <c r="C298" s="10">
        <v>8205590000</v>
      </c>
    </row>
    <row r="299" spans="1:3">
      <c r="A299" s="23" t="s">
        <v>271</v>
      </c>
      <c r="B299" s="9" t="s">
        <v>503</v>
      </c>
      <c r="C299" s="10">
        <v>8205590000</v>
      </c>
    </row>
    <row r="300" spans="1:3">
      <c r="A300" s="23" t="s">
        <v>258</v>
      </c>
      <c r="B300" s="9" t="s">
        <v>503</v>
      </c>
      <c r="C300" s="10">
        <v>8205590000</v>
      </c>
    </row>
    <row r="301" spans="1:3">
      <c r="A301" s="23" t="s">
        <v>11</v>
      </c>
      <c r="B301" s="9" t="s">
        <v>503</v>
      </c>
      <c r="C301" s="10">
        <v>8205590000</v>
      </c>
    </row>
    <row r="302" spans="1:3">
      <c r="A302" s="23" t="s">
        <v>254</v>
      </c>
      <c r="B302" s="9" t="s">
        <v>503</v>
      </c>
      <c r="C302" s="10">
        <v>8205590000</v>
      </c>
    </row>
    <row r="303" spans="1:3">
      <c r="A303" s="23" t="s">
        <v>260</v>
      </c>
      <c r="B303" s="9" t="s">
        <v>503</v>
      </c>
      <c r="C303" s="10">
        <v>8205590000</v>
      </c>
    </row>
    <row r="304" spans="1:3">
      <c r="A304" s="23" t="s">
        <v>502</v>
      </c>
      <c r="B304" s="9" t="s">
        <v>501</v>
      </c>
      <c r="C304" s="10">
        <v>8205590000</v>
      </c>
    </row>
    <row r="305" spans="1:3">
      <c r="A305" s="23" t="s">
        <v>411</v>
      </c>
      <c r="B305" s="9" t="s">
        <v>410</v>
      </c>
      <c r="C305" s="10">
        <v>6002403000</v>
      </c>
    </row>
    <row r="306" spans="1:3">
      <c r="A306" s="23" t="s">
        <v>7</v>
      </c>
      <c r="B306" s="16" t="s">
        <v>409</v>
      </c>
      <c r="C306" s="10">
        <v>6002403000</v>
      </c>
    </row>
    <row r="307" spans="1:3">
      <c r="A307" s="23" t="s">
        <v>408</v>
      </c>
      <c r="B307" s="16" t="s">
        <v>407</v>
      </c>
      <c r="C307" s="10">
        <v>6002403000</v>
      </c>
    </row>
    <row r="308" spans="1:3">
      <c r="A308" s="23" t="s">
        <v>8</v>
      </c>
      <c r="B308" s="16" t="s">
        <v>406</v>
      </c>
      <c r="C308" s="10">
        <v>6002403000</v>
      </c>
    </row>
  </sheetData>
  <autoFilter ref="A1:C305" xr:uid="{AB9C91E8-55C8-487E-9424-955CEAC1AD3B}">
    <sortState xmlns:xlrd2="http://schemas.microsoft.com/office/spreadsheetml/2017/richdata2" ref="A2:C308">
      <sortCondition ref="A1:A305"/>
    </sortState>
  </autoFilter>
  <phoneticPr fontId="22" type="noConversion"/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A90D11-91D2-4D9E-A3F5-9D162DDC7163}">
  <dimension ref="A1:C81"/>
  <sheetViews>
    <sheetView workbookViewId="0">
      <selection activeCell="C44" sqref="C44"/>
    </sheetView>
  </sheetViews>
  <sheetFormatPr baseColWidth="10" defaultRowHeight="12.75"/>
  <cols>
    <col min="1" max="1" width="23.140625" style="15" bestFit="1" customWidth="1"/>
    <col min="2" max="2" width="43.28515625" style="12" bestFit="1" customWidth="1"/>
    <col min="3" max="3" width="11" style="12" bestFit="1" customWidth="1"/>
    <col min="4" max="256" width="9.140625" style="12" customWidth="1"/>
    <col min="257" max="16384" width="11.42578125" style="12"/>
  </cols>
  <sheetData>
    <row r="1" spans="1:3">
      <c r="A1" s="15" t="s">
        <v>512</v>
      </c>
      <c r="B1" s="12" t="s">
        <v>511</v>
      </c>
      <c r="C1" s="12" t="s">
        <v>513</v>
      </c>
    </row>
    <row r="2" spans="1:3">
      <c r="A2" s="15" t="s">
        <v>574</v>
      </c>
      <c r="B2" s="12" t="s">
        <v>381</v>
      </c>
      <c r="C2" s="12">
        <v>9603401000</v>
      </c>
    </row>
    <row r="3" spans="1:3">
      <c r="A3" s="15" t="s">
        <v>97</v>
      </c>
      <c r="B3" s="12" t="s">
        <v>573</v>
      </c>
      <c r="C3" s="12">
        <v>7326909000</v>
      </c>
    </row>
    <row r="4" spans="1:3">
      <c r="A4" s="15">
        <v>2308020</v>
      </c>
      <c r="B4" s="12" t="s">
        <v>515</v>
      </c>
      <c r="C4" s="12">
        <v>9603401900</v>
      </c>
    </row>
    <row r="5" spans="1:3">
      <c r="A5" s="15">
        <v>2308030</v>
      </c>
      <c r="B5" s="12" t="s">
        <v>515</v>
      </c>
      <c r="C5" s="12">
        <v>9603401900</v>
      </c>
    </row>
    <row r="6" spans="1:3">
      <c r="A6" s="15">
        <v>2308040</v>
      </c>
      <c r="B6" s="12" t="s">
        <v>515</v>
      </c>
      <c r="C6" s="12">
        <v>9603401900</v>
      </c>
    </row>
    <row r="7" spans="1:3">
      <c r="A7" s="15">
        <v>2308050</v>
      </c>
      <c r="B7" s="12" t="s">
        <v>515</v>
      </c>
      <c r="C7" s="12">
        <v>9603401900</v>
      </c>
    </row>
    <row r="8" spans="1:3">
      <c r="A8" s="15">
        <v>2308060</v>
      </c>
      <c r="B8" s="12" t="s">
        <v>515</v>
      </c>
      <c r="C8" s="12">
        <v>9603401900</v>
      </c>
    </row>
    <row r="9" spans="1:3">
      <c r="A9" s="15">
        <v>2308070</v>
      </c>
      <c r="B9" s="12" t="s">
        <v>515</v>
      </c>
      <c r="C9" s="12">
        <v>9603401900</v>
      </c>
    </row>
    <row r="10" spans="1:3">
      <c r="A10" s="15">
        <v>2308080</v>
      </c>
      <c r="B10" s="12" t="s">
        <v>515</v>
      </c>
      <c r="C10" s="12">
        <v>9603401900</v>
      </c>
    </row>
    <row r="11" spans="1:3">
      <c r="A11" s="15">
        <v>2313000</v>
      </c>
      <c r="B11" s="12" t="s">
        <v>516</v>
      </c>
      <c r="C11" s="12">
        <v>9603401900</v>
      </c>
    </row>
    <row r="12" spans="1:3">
      <c r="A12" s="15">
        <v>2313002</v>
      </c>
      <c r="B12" s="12" t="s">
        <v>516</v>
      </c>
      <c r="C12" s="12">
        <v>9603401900</v>
      </c>
    </row>
    <row r="13" spans="1:3">
      <c r="A13" s="15">
        <v>2313004</v>
      </c>
      <c r="B13" s="12" t="s">
        <v>516</v>
      </c>
      <c r="C13" s="12">
        <v>9603401900</v>
      </c>
    </row>
    <row r="14" spans="1:3">
      <c r="A14" s="15">
        <v>2313006</v>
      </c>
      <c r="B14" s="12" t="s">
        <v>516</v>
      </c>
      <c r="C14" s="12">
        <v>9603401900</v>
      </c>
    </row>
    <row r="15" spans="1:3">
      <c r="A15" s="15">
        <v>2313030</v>
      </c>
      <c r="B15" s="12" t="s">
        <v>516</v>
      </c>
      <c r="C15" s="12">
        <v>9603401900</v>
      </c>
    </row>
    <row r="16" spans="1:3">
      <c r="A16" s="15">
        <v>2846000</v>
      </c>
      <c r="B16" s="12" t="s">
        <v>113</v>
      </c>
      <c r="C16" s="12">
        <v>9603401000</v>
      </c>
    </row>
    <row r="17" spans="1:3">
      <c r="A17" s="15">
        <v>2847120</v>
      </c>
      <c r="B17" s="12" t="s">
        <v>134</v>
      </c>
      <c r="C17" s="12">
        <v>9603401000</v>
      </c>
    </row>
    <row r="18" spans="1:3">
      <c r="A18" s="15">
        <v>2848120</v>
      </c>
      <c r="B18" s="12" t="s">
        <v>572</v>
      </c>
      <c r="C18" s="12">
        <v>9603401900</v>
      </c>
    </row>
    <row r="19" spans="1:3">
      <c r="A19" s="15">
        <v>2890006</v>
      </c>
      <c r="B19" s="12" t="s">
        <v>571</v>
      </c>
      <c r="C19" s="12">
        <v>9603401000</v>
      </c>
    </row>
    <row r="20" spans="1:3">
      <c r="A20" s="15">
        <v>2890008</v>
      </c>
      <c r="B20" s="12" t="s">
        <v>571</v>
      </c>
      <c r="C20" s="12">
        <v>9603401000</v>
      </c>
    </row>
    <row r="21" spans="1:3">
      <c r="A21" s="15">
        <v>2890010</v>
      </c>
      <c r="B21" s="12" t="s">
        <v>571</v>
      </c>
      <c r="C21" s="12">
        <v>9603401000</v>
      </c>
    </row>
    <row r="22" spans="1:3">
      <c r="A22" s="15">
        <v>2890012</v>
      </c>
      <c r="B22" s="12" t="s">
        <v>571</v>
      </c>
      <c r="C22" s="12">
        <v>9603401000</v>
      </c>
    </row>
    <row r="23" spans="1:3">
      <c r="A23" s="15">
        <v>2890014</v>
      </c>
      <c r="B23" s="12" t="s">
        <v>571</v>
      </c>
      <c r="C23" s="12">
        <v>9603401000</v>
      </c>
    </row>
    <row r="24" spans="1:3">
      <c r="A24" s="15">
        <v>2890016</v>
      </c>
      <c r="B24" s="12" t="s">
        <v>571</v>
      </c>
      <c r="C24" s="12">
        <v>9603401000</v>
      </c>
    </row>
    <row r="25" spans="1:3">
      <c r="A25" s="15">
        <v>2890018</v>
      </c>
      <c r="B25" s="12" t="s">
        <v>571</v>
      </c>
      <c r="C25" s="12">
        <v>9603401000</v>
      </c>
    </row>
    <row r="26" spans="1:3">
      <c r="A26" s="15">
        <v>2890020</v>
      </c>
      <c r="B26" s="12" t="s">
        <v>571</v>
      </c>
      <c r="C26" s="12">
        <v>9603401000</v>
      </c>
    </row>
    <row r="27" spans="1:3">
      <c r="A27" s="15">
        <v>2890022</v>
      </c>
      <c r="B27" s="12" t="s">
        <v>571</v>
      </c>
      <c r="C27" s="12">
        <v>9603401000</v>
      </c>
    </row>
    <row r="28" spans="1:3">
      <c r="A28" s="15">
        <v>2900000</v>
      </c>
      <c r="B28" s="12" t="s">
        <v>126</v>
      </c>
      <c r="C28" s="12">
        <v>9603401900</v>
      </c>
    </row>
    <row r="29" spans="1:3">
      <c r="A29" s="15">
        <v>2901000</v>
      </c>
      <c r="B29" s="12" t="s">
        <v>440</v>
      </c>
      <c r="C29" s="12">
        <v>9603401000</v>
      </c>
    </row>
    <row r="30" spans="1:3">
      <c r="A30" s="15">
        <v>2911000</v>
      </c>
      <c r="B30" s="12" t="s">
        <v>439</v>
      </c>
      <c r="C30" s="12">
        <v>9603401000</v>
      </c>
    </row>
    <row r="31" spans="1:3">
      <c r="A31" s="15">
        <v>2913000</v>
      </c>
      <c r="B31" s="12" t="s">
        <v>437</v>
      </c>
      <c r="C31" s="12">
        <v>9603401000</v>
      </c>
    </row>
    <row r="32" spans="1:3">
      <c r="A32" s="15">
        <v>349000</v>
      </c>
      <c r="B32" s="12" t="s">
        <v>570</v>
      </c>
      <c r="C32" s="12">
        <v>3923109000</v>
      </c>
    </row>
    <row r="33" spans="1:3">
      <c r="A33" s="14">
        <v>5823006120367</v>
      </c>
      <c r="B33" s="12" t="s">
        <v>569</v>
      </c>
      <c r="C33" s="12">
        <v>9603401000</v>
      </c>
    </row>
    <row r="34" spans="1:3">
      <c r="A34" s="15" t="s">
        <v>568</v>
      </c>
      <c r="B34" s="12" t="s">
        <v>567</v>
      </c>
      <c r="C34" s="12">
        <v>9603401000</v>
      </c>
    </row>
    <row r="35" spans="1:3">
      <c r="A35" s="15" t="s">
        <v>566</v>
      </c>
      <c r="B35" s="12" t="s">
        <v>565</v>
      </c>
      <c r="C35" s="12">
        <v>9603401000</v>
      </c>
    </row>
    <row r="36" spans="1:3">
      <c r="A36" s="15" t="s">
        <v>564</v>
      </c>
      <c r="B36" s="12" t="s">
        <v>563</v>
      </c>
      <c r="C36" s="12">
        <v>9603401000</v>
      </c>
    </row>
    <row r="37" spans="1:3">
      <c r="A37" s="15" t="s">
        <v>562</v>
      </c>
      <c r="B37" s="12" t="s">
        <v>561</v>
      </c>
      <c r="C37" s="12">
        <v>9603401000</v>
      </c>
    </row>
    <row r="38" spans="1:3">
      <c r="A38" s="15" t="s">
        <v>560</v>
      </c>
      <c r="B38" s="12" t="s">
        <v>559</v>
      </c>
      <c r="C38" s="12">
        <v>9603401000</v>
      </c>
    </row>
    <row r="39" spans="1:3">
      <c r="A39" s="15" t="s">
        <v>558</v>
      </c>
      <c r="B39" s="12" t="s">
        <v>557</v>
      </c>
      <c r="C39" s="12">
        <v>9603401000</v>
      </c>
    </row>
    <row r="40" spans="1:3">
      <c r="A40" s="15" t="s">
        <v>556</v>
      </c>
      <c r="B40" s="12" t="s">
        <v>555</v>
      </c>
      <c r="C40" s="12">
        <v>9603401000</v>
      </c>
    </row>
    <row r="41" spans="1:3">
      <c r="A41" s="15">
        <v>80056</v>
      </c>
      <c r="B41" s="12" t="s">
        <v>554</v>
      </c>
      <c r="C41" s="12">
        <v>9603401000</v>
      </c>
    </row>
    <row r="42" spans="1:3">
      <c r="A42" s="15">
        <v>80228</v>
      </c>
      <c r="B42" s="12" t="s">
        <v>553</v>
      </c>
      <c r="C42" s="12">
        <v>9603401000</v>
      </c>
    </row>
    <row r="43" spans="1:3">
      <c r="A43" s="15">
        <v>80364</v>
      </c>
      <c r="B43" s="12" t="s">
        <v>381</v>
      </c>
      <c r="C43" s="12">
        <v>9603401900</v>
      </c>
    </row>
    <row r="44" spans="1:3">
      <c r="A44" s="15">
        <v>8210</v>
      </c>
      <c r="B44" s="12" t="s">
        <v>552</v>
      </c>
      <c r="C44" s="12">
        <v>9603401000</v>
      </c>
    </row>
    <row r="45" spans="1:3">
      <c r="A45" s="15">
        <v>8689</v>
      </c>
      <c r="B45" s="12" t="s">
        <v>83</v>
      </c>
      <c r="C45" s="12">
        <v>9603401000</v>
      </c>
    </row>
    <row r="46" spans="1:3">
      <c r="A46" s="15">
        <v>8694</v>
      </c>
      <c r="B46" s="12" t="s">
        <v>514</v>
      </c>
      <c r="C46" s="12">
        <v>9603401000</v>
      </c>
    </row>
    <row r="47" spans="1:3">
      <c r="A47" s="15">
        <v>8837</v>
      </c>
      <c r="B47" s="12" t="s">
        <v>517</v>
      </c>
      <c r="C47" s="12">
        <v>9603401900</v>
      </c>
    </row>
    <row r="48" spans="1:3">
      <c r="A48" s="15">
        <v>943100</v>
      </c>
      <c r="B48" s="12" t="s">
        <v>412</v>
      </c>
      <c r="C48" s="12">
        <v>9603401000</v>
      </c>
    </row>
    <row r="49" spans="1:3">
      <c r="A49" s="15">
        <v>943515</v>
      </c>
      <c r="B49" s="12" t="s">
        <v>412</v>
      </c>
      <c r="C49" s="12">
        <v>9603401000</v>
      </c>
    </row>
    <row r="50" spans="1:3">
      <c r="A50" s="15">
        <v>943520</v>
      </c>
      <c r="B50" s="12" t="s">
        <v>412</v>
      </c>
      <c r="C50" s="12">
        <v>9603401000</v>
      </c>
    </row>
    <row r="51" spans="1:3">
      <c r="A51" s="15">
        <v>943525</v>
      </c>
      <c r="B51" s="12" t="s">
        <v>412</v>
      </c>
      <c r="C51" s="12">
        <v>9603401900</v>
      </c>
    </row>
    <row r="52" spans="1:3">
      <c r="A52" s="15">
        <v>943530</v>
      </c>
      <c r="B52" s="12" t="s">
        <v>412</v>
      </c>
      <c r="C52" s="12">
        <v>9603401900</v>
      </c>
    </row>
    <row r="53" spans="1:3">
      <c r="A53" s="15">
        <v>943535</v>
      </c>
      <c r="B53" s="12" t="s">
        <v>412</v>
      </c>
      <c r="C53" s="12">
        <v>9603401900</v>
      </c>
    </row>
    <row r="54" spans="1:3">
      <c r="A54" s="15">
        <v>943540</v>
      </c>
      <c r="B54" s="12" t="s">
        <v>412</v>
      </c>
      <c r="C54" s="12">
        <v>9603401900</v>
      </c>
    </row>
    <row r="55" spans="1:3">
      <c r="A55" s="15">
        <v>943550</v>
      </c>
      <c r="B55" s="12" t="s">
        <v>412</v>
      </c>
      <c r="C55" s="12">
        <v>9603401900</v>
      </c>
    </row>
    <row r="56" spans="1:3">
      <c r="A56" s="15">
        <v>943560</v>
      </c>
      <c r="B56" s="12" t="s">
        <v>412</v>
      </c>
      <c r="C56" s="12">
        <v>9603401900</v>
      </c>
    </row>
    <row r="57" spans="1:3">
      <c r="A57" s="15">
        <v>943570</v>
      </c>
      <c r="B57" s="12" t="s">
        <v>412</v>
      </c>
      <c r="C57" s="12">
        <v>9603401900</v>
      </c>
    </row>
    <row r="58" spans="1:3">
      <c r="A58" s="15">
        <v>943580</v>
      </c>
      <c r="B58" s="12" t="s">
        <v>412</v>
      </c>
      <c r="C58" s="12">
        <v>9603401900</v>
      </c>
    </row>
    <row r="59" spans="1:3">
      <c r="A59" s="15">
        <v>943590</v>
      </c>
      <c r="B59" s="12" t="s">
        <v>412</v>
      </c>
      <c r="C59" s="12">
        <v>9603401900</v>
      </c>
    </row>
    <row r="60" spans="1:3">
      <c r="A60" s="15" t="s">
        <v>551</v>
      </c>
      <c r="B60" s="12" t="s">
        <v>518</v>
      </c>
      <c r="C60" s="12">
        <v>5404190010</v>
      </c>
    </row>
    <row r="61" spans="1:3">
      <c r="A61" s="15" t="s">
        <v>550</v>
      </c>
      <c r="B61" s="12" t="s">
        <v>519</v>
      </c>
      <c r="C61" s="12">
        <v>5404190010</v>
      </c>
    </row>
    <row r="62" spans="1:3">
      <c r="A62" s="15" t="s">
        <v>549</v>
      </c>
      <c r="B62" s="12" t="s">
        <v>548</v>
      </c>
      <c r="C62" s="12">
        <v>5404190010</v>
      </c>
    </row>
    <row r="63" spans="1:3">
      <c r="A63" s="15" t="s">
        <v>600</v>
      </c>
      <c r="B63" s="12" t="s">
        <v>601</v>
      </c>
      <c r="C63" s="12">
        <v>5404190010</v>
      </c>
    </row>
    <row r="64" spans="1:3">
      <c r="A64" s="15" t="s">
        <v>547</v>
      </c>
      <c r="B64" s="12" t="s">
        <v>546</v>
      </c>
      <c r="C64" s="12">
        <v>5404190010</v>
      </c>
    </row>
    <row r="65" spans="1:3">
      <c r="A65" s="15" t="s">
        <v>545</v>
      </c>
      <c r="B65" s="12" t="s">
        <v>544</v>
      </c>
      <c r="C65" s="12">
        <v>5404190010</v>
      </c>
    </row>
    <row r="66" spans="1:3" ht="38.25">
      <c r="A66" s="15" t="s">
        <v>543</v>
      </c>
      <c r="B66" s="11" t="s">
        <v>520</v>
      </c>
      <c r="C66" s="12">
        <v>9603401900</v>
      </c>
    </row>
    <row r="67" spans="1:3" ht="38.25">
      <c r="A67" s="15" t="s">
        <v>542</v>
      </c>
      <c r="B67" s="11" t="s">
        <v>520</v>
      </c>
      <c r="C67" s="12">
        <v>9603401900</v>
      </c>
    </row>
    <row r="68" spans="1:3" ht="38.25">
      <c r="A68" s="15" t="s">
        <v>541</v>
      </c>
      <c r="B68" s="11" t="s">
        <v>520</v>
      </c>
      <c r="C68" s="12">
        <v>9603401900</v>
      </c>
    </row>
    <row r="69" spans="1:3" ht="38.25">
      <c r="A69" s="15" t="s">
        <v>540</v>
      </c>
      <c r="B69" s="11" t="s">
        <v>520</v>
      </c>
      <c r="C69" s="12">
        <v>9603401900</v>
      </c>
    </row>
    <row r="70" spans="1:3" ht="38.25">
      <c r="A70" s="15" t="s">
        <v>539</v>
      </c>
      <c r="B70" s="11" t="s">
        <v>520</v>
      </c>
      <c r="C70" s="12">
        <v>9603401900</v>
      </c>
    </row>
    <row r="71" spans="1:3" ht="38.25">
      <c r="A71" s="15" t="s">
        <v>575</v>
      </c>
      <c r="B71" s="11" t="s">
        <v>520</v>
      </c>
      <c r="C71" s="12">
        <v>9603401900</v>
      </c>
    </row>
    <row r="72" spans="1:3">
      <c r="A72" s="15" t="s">
        <v>521</v>
      </c>
      <c r="B72" s="15" t="s">
        <v>522</v>
      </c>
      <c r="C72" s="12">
        <v>5404190010</v>
      </c>
    </row>
    <row r="73" spans="1:3">
      <c r="A73" s="15" t="s">
        <v>523</v>
      </c>
      <c r="B73" s="15" t="s">
        <v>524</v>
      </c>
      <c r="C73" s="12">
        <v>5404190010</v>
      </c>
    </row>
    <row r="74" spans="1:3">
      <c r="A74" s="15" t="s">
        <v>525</v>
      </c>
      <c r="B74" s="15" t="s">
        <v>526</v>
      </c>
      <c r="C74" s="12">
        <v>5404190010</v>
      </c>
    </row>
    <row r="75" spans="1:3">
      <c r="A75" s="15" t="s">
        <v>527</v>
      </c>
      <c r="B75" s="15" t="s">
        <v>528</v>
      </c>
      <c r="C75" s="12">
        <v>5404190010</v>
      </c>
    </row>
    <row r="76" spans="1:3">
      <c r="A76" s="15" t="s">
        <v>538</v>
      </c>
      <c r="B76" s="15" t="s">
        <v>537</v>
      </c>
      <c r="C76" s="12">
        <v>5404190010</v>
      </c>
    </row>
    <row r="77" spans="1:3">
      <c r="A77" s="15" t="s">
        <v>536</v>
      </c>
      <c r="B77" s="15" t="s">
        <v>535</v>
      </c>
      <c r="C77" s="12">
        <v>5404190010</v>
      </c>
    </row>
    <row r="78" spans="1:3">
      <c r="A78" s="15" t="s">
        <v>534</v>
      </c>
      <c r="B78" s="15" t="s">
        <v>533</v>
      </c>
      <c r="C78" s="12">
        <v>5404190010</v>
      </c>
    </row>
    <row r="79" spans="1:3">
      <c r="A79" s="15" t="s">
        <v>532</v>
      </c>
      <c r="B79" s="15" t="s">
        <v>531</v>
      </c>
      <c r="C79" s="12">
        <v>5404190010</v>
      </c>
    </row>
    <row r="80" spans="1:3">
      <c r="A80" s="15" t="s">
        <v>530</v>
      </c>
      <c r="B80" s="15" t="s">
        <v>529</v>
      </c>
      <c r="C80" s="12">
        <v>5404190010</v>
      </c>
    </row>
    <row r="81" spans="1:3">
      <c r="A81" s="15" t="s">
        <v>576</v>
      </c>
      <c r="C81" s="12">
        <v>7326909000</v>
      </c>
    </row>
  </sheetData>
  <phoneticPr fontId="22" type="noConversion"/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CFE03-BF45-4715-A075-68E7E5B0E26D}">
  <dimension ref="A1:C2"/>
  <sheetViews>
    <sheetView workbookViewId="0">
      <selection activeCell="D16" sqref="D16"/>
    </sheetView>
  </sheetViews>
  <sheetFormatPr baseColWidth="10" defaultRowHeight="12.75"/>
  <cols>
    <col min="1" max="1" width="8" style="13" bestFit="1" customWidth="1"/>
    <col min="2" max="2" width="34.85546875" style="13" bestFit="1" customWidth="1"/>
    <col min="3" max="3" width="11" style="13" bestFit="1" customWidth="1"/>
    <col min="4" max="256" width="9.140625" style="13" customWidth="1"/>
    <col min="257" max="16384" width="11.42578125" style="13"/>
  </cols>
  <sheetData>
    <row r="1" spans="1:3">
      <c r="A1" s="13" t="s">
        <v>512</v>
      </c>
      <c r="B1" s="13" t="s">
        <v>511</v>
      </c>
      <c r="C1" s="13" t="s">
        <v>513</v>
      </c>
    </row>
    <row r="2" spans="1:3">
      <c r="A2" s="13">
        <v>1594200</v>
      </c>
      <c r="B2" s="13" t="s">
        <v>380</v>
      </c>
      <c r="C2" s="13">
        <v>76109090</v>
      </c>
    </row>
  </sheetData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6EBFD1-1D02-4BEE-B36A-56B11A16C2E2}">
  <dimension ref="A1:C21"/>
  <sheetViews>
    <sheetView workbookViewId="0">
      <selection activeCell="J27" sqref="J27"/>
    </sheetView>
  </sheetViews>
  <sheetFormatPr baseColWidth="10" defaultRowHeight="12.75"/>
  <cols>
    <col min="1" max="1" width="8" style="13" bestFit="1" customWidth="1"/>
    <col min="2" max="2" width="23.85546875" style="13" bestFit="1" customWidth="1"/>
    <col min="3" max="3" width="11" style="13" bestFit="1" customWidth="1"/>
    <col min="4" max="256" width="9.140625" style="13" customWidth="1"/>
    <col min="257" max="16384" width="11.42578125" style="13"/>
  </cols>
  <sheetData>
    <row r="1" spans="1:3">
      <c r="A1" s="13" t="s">
        <v>512</v>
      </c>
      <c r="B1" s="13" t="s">
        <v>511</v>
      </c>
      <c r="C1" s="13" t="s">
        <v>513</v>
      </c>
    </row>
    <row r="2" spans="1:3">
      <c r="A2" s="13">
        <v>3740020</v>
      </c>
      <c r="B2" s="13" t="s">
        <v>577</v>
      </c>
      <c r="C2" s="13">
        <v>8205590000</v>
      </c>
    </row>
    <row r="3" spans="1:3">
      <c r="A3" s="13">
        <v>3740025</v>
      </c>
      <c r="B3" s="13" t="s">
        <v>578</v>
      </c>
      <c r="C3" s="13">
        <v>8205590000</v>
      </c>
    </row>
    <row r="4" spans="1:3">
      <c r="A4" s="13">
        <v>3740030</v>
      </c>
      <c r="B4" s="13" t="s">
        <v>579</v>
      </c>
      <c r="C4" s="13">
        <v>8205590000</v>
      </c>
    </row>
    <row r="5" spans="1:3">
      <c r="A5" s="13">
        <v>3741150</v>
      </c>
      <c r="B5" s="13" t="s">
        <v>580</v>
      </c>
      <c r="C5" s="13">
        <v>8205590000</v>
      </c>
    </row>
    <row r="6" spans="1:3">
      <c r="A6" s="13">
        <v>3742000</v>
      </c>
      <c r="B6" s="13" t="s">
        <v>581</v>
      </c>
      <c r="C6" s="13">
        <v>8205590000</v>
      </c>
    </row>
    <row r="7" spans="1:3">
      <c r="A7" s="13">
        <v>3743001</v>
      </c>
      <c r="B7" s="13" t="s">
        <v>583</v>
      </c>
      <c r="C7" s="13">
        <v>8205590000</v>
      </c>
    </row>
    <row r="8" spans="1:3">
      <c r="A8" s="13">
        <v>3743002</v>
      </c>
      <c r="B8" s="13" t="s">
        <v>584</v>
      </c>
      <c r="C8" s="13">
        <v>8205590000</v>
      </c>
    </row>
    <row r="9" spans="1:3">
      <c r="A9" s="13">
        <v>3743003</v>
      </c>
      <c r="B9" s="13" t="s">
        <v>584</v>
      </c>
      <c r="C9" s="13">
        <v>8205590000</v>
      </c>
    </row>
    <row r="10" spans="1:3">
      <c r="A10" s="13">
        <v>3744000</v>
      </c>
      <c r="B10" s="13" t="s">
        <v>582</v>
      </c>
      <c r="C10" s="13">
        <v>8205590000</v>
      </c>
    </row>
    <row r="11" spans="1:3">
      <c r="A11" s="13">
        <v>3745000</v>
      </c>
      <c r="B11" s="13" t="s">
        <v>586</v>
      </c>
      <c r="C11" s="13">
        <v>8205590000</v>
      </c>
    </row>
    <row r="12" spans="1:3">
      <c r="A12" s="13">
        <v>3746000</v>
      </c>
      <c r="B12" s="13" t="s">
        <v>585</v>
      </c>
      <c r="C12" s="13">
        <v>8205590000</v>
      </c>
    </row>
    <row r="13" spans="1:3">
      <c r="A13" s="13">
        <v>3747000</v>
      </c>
      <c r="B13" s="13" t="s">
        <v>590</v>
      </c>
      <c r="C13" s="13">
        <v>8205590000</v>
      </c>
    </row>
    <row r="14" spans="1:3">
      <c r="A14" s="13">
        <v>3748150</v>
      </c>
      <c r="B14" s="13" t="s">
        <v>589</v>
      </c>
      <c r="C14" s="13">
        <v>8205590000</v>
      </c>
    </row>
    <row r="15" spans="1:3">
      <c r="A15" s="13">
        <v>3749020</v>
      </c>
      <c r="B15" s="13" t="s">
        <v>591</v>
      </c>
      <c r="C15" s="13">
        <v>8205590000</v>
      </c>
    </row>
    <row r="16" spans="1:3">
      <c r="A16" s="13">
        <v>3749025</v>
      </c>
      <c r="B16" s="13" t="s">
        <v>591</v>
      </c>
      <c r="C16" s="13">
        <v>8205590000</v>
      </c>
    </row>
    <row r="17" spans="1:3">
      <c r="A17" s="13">
        <v>3749030</v>
      </c>
      <c r="B17" s="13" t="s">
        <v>591</v>
      </c>
      <c r="C17" s="13">
        <v>8205590000</v>
      </c>
    </row>
    <row r="18" spans="1:3">
      <c r="A18" s="13">
        <v>3750000</v>
      </c>
      <c r="B18" s="13" t="s">
        <v>592</v>
      </c>
      <c r="C18" s="13">
        <v>8205590000</v>
      </c>
    </row>
    <row r="19" spans="1:3">
      <c r="A19" s="13">
        <v>3751000</v>
      </c>
      <c r="B19" s="13" t="s">
        <v>592</v>
      </c>
      <c r="C19" s="13">
        <v>8205590000</v>
      </c>
    </row>
    <row r="20" spans="1:3">
      <c r="A20" s="13">
        <v>3946000</v>
      </c>
      <c r="B20" s="13" t="s">
        <v>587</v>
      </c>
      <c r="C20" s="13">
        <v>8205590000</v>
      </c>
    </row>
    <row r="21" spans="1:3">
      <c r="A21" s="13">
        <v>3948000</v>
      </c>
      <c r="B21" s="13" t="s">
        <v>588</v>
      </c>
      <c r="C21" s="13">
        <v>8205590000</v>
      </c>
    </row>
  </sheetData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F61BFA-E99A-4027-BB3A-0A574D9475DF}">
  <dimension ref="A1:C4"/>
  <sheetViews>
    <sheetView workbookViewId="0">
      <selection activeCell="C2" sqref="C2"/>
    </sheetView>
  </sheetViews>
  <sheetFormatPr baseColWidth="10" defaultRowHeight="12.75"/>
  <cols>
    <col min="1" max="1" width="8" style="13" bestFit="1" customWidth="1"/>
    <col min="2" max="2" width="34.85546875" style="13" bestFit="1" customWidth="1"/>
    <col min="3" max="3" width="11" style="13" bestFit="1" customWidth="1"/>
    <col min="4" max="256" width="9.140625" style="13" customWidth="1"/>
    <col min="257" max="16384" width="11.42578125" style="13"/>
  </cols>
  <sheetData>
    <row r="1" spans="1:3">
      <c r="A1" s="13" t="s">
        <v>512</v>
      </c>
      <c r="B1" s="13" t="s">
        <v>511</v>
      </c>
      <c r="C1" s="13" t="s">
        <v>513</v>
      </c>
    </row>
    <row r="2" spans="1:3">
      <c r="A2" s="13">
        <v>3014000</v>
      </c>
      <c r="B2" s="13" t="s">
        <v>77</v>
      </c>
      <c r="C2" s="13">
        <v>39269097</v>
      </c>
    </row>
    <row r="3" spans="1:3">
      <c r="A3" s="13">
        <v>3214000</v>
      </c>
      <c r="B3" s="13" t="s">
        <v>618</v>
      </c>
      <c r="C3" s="13">
        <v>39269097</v>
      </c>
    </row>
    <row r="4" spans="1:3">
      <c r="A4" s="13">
        <v>3054000</v>
      </c>
      <c r="B4" s="13" t="s">
        <v>78</v>
      </c>
      <c r="C4" s="13">
        <v>39269097</v>
      </c>
    </row>
  </sheetData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2FE365-CE69-4B74-8D6C-07B90B58D62A}">
  <dimension ref="A1:B433"/>
  <sheetViews>
    <sheetView topLeftCell="A348" workbookViewId="0">
      <selection activeCell="I273" sqref="I273"/>
    </sheetView>
  </sheetViews>
  <sheetFormatPr baseColWidth="10" defaultRowHeight="15"/>
  <sheetData>
    <row r="1" spans="1:2">
      <c r="A1" t="s">
        <v>32</v>
      </c>
    </row>
    <row r="2" spans="1:2">
      <c r="A2">
        <v>448120</v>
      </c>
      <c r="B2" t="s">
        <v>33</v>
      </c>
    </row>
    <row r="3" spans="1:2">
      <c r="A3">
        <v>448100</v>
      </c>
      <c r="B3" t="s">
        <v>34</v>
      </c>
    </row>
    <row r="4" spans="1:2">
      <c r="A4">
        <v>941006</v>
      </c>
      <c r="B4" t="s">
        <v>35</v>
      </c>
    </row>
    <row r="5" spans="1:2">
      <c r="A5">
        <v>941007</v>
      </c>
      <c r="B5" t="s">
        <v>36</v>
      </c>
    </row>
    <row r="6" spans="1:2">
      <c r="A6">
        <v>941005</v>
      </c>
      <c r="B6" t="s">
        <v>37</v>
      </c>
    </row>
    <row r="7" spans="1:2">
      <c r="A7">
        <v>447120</v>
      </c>
      <c r="B7" t="s">
        <v>38</v>
      </c>
    </row>
    <row r="8" spans="1:2">
      <c r="B8" t="s">
        <v>39</v>
      </c>
    </row>
    <row r="9" spans="1:2">
      <c r="A9">
        <v>447100</v>
      </c>
    </row>
    <row r="10" spans="1:2">
      <c r="A10">
        <v>448070</v>
      </c>
      <c r="B10" t="s">
        <v>40</v>
      </c>
    </row>
    <row r="11" spans="1:2">
      <c r="B11" t="s">
        <v>41</v>
      </c>
    </row>
    <row r="14" spans="1:2">
      <c r="A14" t="s">
        <v>42</v>
      </c>
    </row>
    <row r="15" spans="1:2">
      <c r="A15">
        <v>275</v>
      </c>
    </row>
    <row r="17" spans="1:2">
      <c r="A17" t="s">
        <v>32</v>
      </c>
    </row>
    <row r="18" spans="1:2">
      <c r="A18">
        <v>1337010</v>
      </c>
      <c r="B18" t="s">
        <v>33</v>
      </c>
    </row>
    <row r="19" spans="1:2">
      <c r="B19" t="s">
        <v>43</v>
      </c>
    </row>
    <row r="22" spans="1:2">
      <c r="A22" t="s">
        <v>42</v>
      </c>
    </row>
    <row r="23" spans="1:2">
      <c r="A23">
        <v>2113</v>
      </c>
    </row>
    <row r="25" spans="1:2">
      <c r="A25" t="s">
        <v>32</v>
      </c>
    </row>
    <row r="26" spans="1:2">
      <c r="A26" t="s">
        <v>44</v>
      </c>
      <c r="B26" t="s">
        <v>33</v>
      </c>
    </row>
    <row r="27" spans="1:2">
      <c r="A27" t="s">
        <v>46</v>
      </c>
      <c r="B27" t="s">
        <v>45</v>
      </c>
    </row>
    <row r="28" spans="1:2">
      <c r="A28">
        <v>1699000</v>
      </c>
      <c r="B28" t="s">
        <v>47</v>
      </c>
    </row>
    <row r="29" spans="1:2">
      <c r="A29" t="s">
        <v>49</v>
      </c>
      <c r="B29" t="s">
        <v>48</v>
      </c>
    </row>
    <row r="30" spans="1:2">
      <c r="A30">
        <v>2008000</v>
      </c>
      <c r="B30" t="s">
        <v>50</v>
      </c>
    </row>
    <row r="31" spans="1:2">
      <c r="A31">
        <v>1250000</v>
      </c>
      <c r="B31" t="s">
        <v>51</v>
      </c>
    </row>
    <row r="32" spans="1:2">
      <c r="B32" t="s">
        <v>52</v>
      </c>
    </row>
    <row r="35" spans="1:2">
      <c r="A35" t="s">
        <v>42</v>
      </c>
    </row>
    <row r="36" spans="1:2">
      <c r="A36">
        <v>2535</v>
      </c>
    </row>
    <row r="38" spans="1:2">
      <c r="A38" t="s">
        <v>32</v>
      </c>
    </row>
    <row r="39" spans="1:2">
      <c r="A39">
        <v>823100</v>
      </c>
      <c r="B39" t="s">
        <v>33</v>
      </c>
    </row>
    <row r="40" spans="1:2">
      <c r="A40">
        <v>823080</v>
      </c>
      <c r="B40" t="s">
        <v>53</v>
      </c>
    </row>
    <row r="41" spans="1:2">
      <c r="A41">
        <v>823060</v>
      </c>
      <c r="B41" t="s">
        <v>54</v>
      </c>
    </row>
    <row r="42" spans="1:2">
      <c r="A42" t="s">
        <v>6</v>
      </c>
      <c r="B42" t="s">
        <v>55</v>
      </c>
    </row>
    <row r="43" spans="1:2">
      <c r="A43" t="s">
        <v>57</v>
      </c>
      <c r="B43" t="s">
        <v>56</v>
      </c>
    </row>
    <row r="44" spans="1:2">
      <c r="A44">
        <v>824000</v>
      </c>
      <c r="B44" t="s">
        <v>58</v>
      </c>
    </row>
    <row r="45" spans="1:2">
      <c r="A45">
        <v>826090</v>
      </c>
      <c r="B45" t="s">
        <v>59</v>
      </c>
    </row>
    <row r="46" spans="1:2">
      <c r="A46">
        <v>1510200</v>
      </c>
      <c r="B46" t="s">
        <v>60</v>
      </c>
    </row>
    <row r="47" spans="1:2">
      <c r="A47">
        <v>2705120</v>
      </c>
      <c r="B47" t="s">
        <v>61</v>
      </c>
    </row>
    <row r="48" spans="1:2">
      <c r="A48">
        <v>1510330</v>
      </c>
      <c r="B48" t="s">
        <v>62</v>
      </c>
    </row>
    <row r="49" spans="1:2">
      <c r="A49">
        <v>3510330</v>
      </c>
      <c r="B49" t="s">
        <v>63</v>
      </c>
    </row>
    <row r="50" spans="1:2">
      <c r="A50">
        <v>2707140</v>
      </c>
      <c r="B50" t="s">
        <v>64</v>
      </c>
    </row>
    <row r="51" spans="1:2">
      <c r="A51">
        <v>2706140</v>
      </c>
      <c r="B51" t="s">
        <v>65</v>
      </c>
    </row>
    <row r="52" spans="1:2">
      <c r="B52" t="s">
        <v>66</v>
      </c>
    </row>
    <row r="55" spans="1:2">
      <c r="A55" t="s">
        <v>42</v>
      </c>
    </row>
    <row r="56" spans="1:2">
      <c r="A56">
        <v>4290</v>
      </c>
    </row>
    <row r="58" spans="1:2">
      <c r="A58" t="s">
        <v>32</v>
      </c>
    </row>
    <row r="59" spans="1:2">
      <c r="A59">
        <v>2502500</v>
      </c>
      <c r="B59" t="s">
        <v>33</v>
      </c>
    </row>
    <row r="60" spans="1:2">
      <c r="A60">
        <v>2501500</v>
      </c>
      <c r="B60" t="s">
        <v>67</v>
      </c>
    </row>
    <row r="61" spans="1:2">
      <c r="B61" t="s">
        <v>68</v>
      </c>
    </row>
    <row r="64" spans="1:2">
      <c r="A64" t="s">
        <v>42</v>
      </c>
    </row>
    <row r="65" spans="1:2">
      <c r="A65">
        <v>7428</v>
      </c>
    </row>
    <row r="67" spans="1:2">
      <c r="A67" t="s">
        <v>32</v>
      </c>
    </row>
    <row r="68" spans="1:2">
      <c r="A68" t="s">
        <v>69</v>
      </c>
      <c r="B68" t="s">
        <v>33</v>
      </c>
    </row>
    <row r="69" spans="1:2">
      <c r="A69" t="s">
        <v>71</v>
      </c>
      <c r="B69" t="s">
        <v>70</v>
      </c>
    </row>
    <row r="70" spans="1:2">
      <c r="A70" t="s">
        <v>73</v>
      </c>
      <c r="B70" t="s">
        <v>72</v>
      </c>
    </row>
    <row r="71" spans="1:2">
      <c r="A71" t="s">
        <v>75</v>
      </c>
      <c r="B71" t="s">
        <v>74</v>
      </c>
    </row>
    <row r="72" spans="1:2">
      <c r="A72">
        <v>3014000</v>
      </c>
      <c r="B72" t="s">
        <v>76</v>
      </c>
    </row>
    <row r="73" spans="1:2">
      <c r="A73">
        <v>3054000</v>
      </c>
      <c r="B73" t="s">
        <v>77</v>
      </c>
    </row>
    <row r="74" spans="1:2">
      <c r="A74">
        <v>3055000</v>
      </c>
      <c r="B74" t="s">
        <v>78</v>
      </c>
    </row>
    <row r="75" spans="1:2">
      <c r="B75" t="s">
        <v>79</v>
      </c>
    </row>
    <row r="78" spans="1:2">
      <c r="A78" t="s">
        <v>42</v>
      </c>
    </row>
    <row r="79" spans="1:2">
      <c r="A79">
        <v>7439</v>
      </c>
    </row>
    <row r="81" spans="1:2">
      <c r="A81" t="s">
        <v>32</v>
      </c>
    </row>
    <row r="82" spans="1:2">
      <c r="A82">
        <v>80056</v>
      </c>
      <c r="B82" t="s">
        <v>33</v>
      </c>
    </row>
    <row r="83" spans="1:2">
      <c r="A83">
        <v>5823018120367</v>
      </c>
      <c r="B83" t="s">
        <v>80</v>
      </c>
    </row>
    <row r="84" spans="1:2">
      <c r="A84">
        <v>5823016120367</v>
      </c>
      <c r="B84" t="s">
        <v>81</v>
      </c>
    </row>
    <row r="85" spans="1:2">
      <c r="A85">
        <v>8689</v>
      </c>
      <c r="B85" t="s">
        <v>82</v>
      </c>
    </row>
    <row r="86" spans="1:2">
      <c r="A86">
        <v>5823020120367</v>
      </c>
      <c r="B86" t="s">
        <v>83</v>
      </c>
    </row>
    <row r="87" spans="1:2">
      <c r="A87">
        <v>5823014120367</v>
      </c>
      <c r="B87" t="s">
        <v>84</v>
      </c>
    </row>
    <row r="88" spans="1:2">
      <c r="A88">
        <v>5823010120367</v>
      </c>
      <c r="B88" t="s">
        <v>85</v>
      </c>
    </row>
    <row r="89" spans="1:2">
      <c r="A89">
        <v>5823006120367</v>
      </c>
      <c r="B89" t="s">
        <v>86</v>
      </c>
    </row>
    <row r="90" spans="1:2">
      <c r="A90">
        <v>2911000</v>
      </c>
      <c r="B90" t="s">
        <v>87</v>
      </c>
    </row>
    <row r="91" spans="1:2">
      <c r="A91">
        <v>2890022</v>
      </c>
      <c r="B91" t="s">
        <v>88</v>
      </c>
    </row>
    <row r="92" spans="1:2">
      <c r="A92">
        <v>2890012</v>
      </c>
      <c r="B92" t="s">
        <v>89</v>
      </c>
    </row>
    <row r="93" spans="1:2">
      <c r="A93">
        <v>5823012120367</v>
      </c>
      <c r="B93" t="s">
        <v>90</v>
      </c>
    </row>
    <row r="94" spans="1:2">
      <c r="A94">
        <v>5823008120367</v>
      </c>
      <c r="B94" t="s">
        <v>91</v>
      </c>
    </row>
    <row r="95" spans="1:2">
      <c r="A95">
        <v>8694</v>
      </c>
      <c r="B95" t="s">
        <v>92</v>
      </c>
    </row>
    <row r="96" spans="1:2">
      <c r="A96">
        <v>943570</v>
      </c>
      <c r="B96" t="s">
        <v>93</v>
      </c>
    </row>
    <row r="97" spans="1:2">
      <c r="A97">
        <v>943560</v>
      </c>
      <c r="B97" t="s">
        <v>94</v>
      </c>
    </row>
    <row r="98" spans="1:2">
      <c r="A98">
        <v>943550</v>
      </c>
      <c r="B98" t="s">
        <v>95</v>
      </c>
    </row>
    <row r="99" spans="1:2">
      <c r="A99" t="s">
        <v>97</v>
      </c>
      <c r="B99" t="s">
        <v>96</v>
      </c>
    </row>
    <row r="100" spans="1:2">
      <c r="A100">
        <v>943590</v>
      </c>
      <c r="B100" t="s">
        <v>98</v>
      </c>
    </row>
    <row r="101" spans="1:2">
      <c r="A101">
        <v>943580</v>
      </c>
      <c r="B101" t="s">
        <v>99</v>
      </c>
    </row>
    <row r="102" spans="1:2">
      <c r="A102">
        <v>943540</v>
      </c>
      <c r="B102" t="s">
        <v>100</v>
      </c>
    </row>
    <row r="103" spans="1:2">
      <c r="A103">
        <v>943520</v>
      </c>
      <c r="B103" t="s">
        <v>101</v>
      </c>
    </row>
    <row r="104" spans="1:2">
      <c r="A104">
        <v>943515</v>
      </c>
      <c r="B104" t="s">
        <v>102</v>
      </c>
    </row>
    <row r="105" spans="1:2">
      <c r="A105">
        <v>943100</v>
      </c>
      <c r="B105" t="s">
        <v>103</v>
      </c>
    </row>
    <row r="106" spans="1:2">
      <c r="A106">
        <v>943535</v>
      </c>
      <c r="B106" t="s">
        <v>104</v>
      </c>
    </row>
    <row r="107" spans="1:2">
      <c r="A107">
        <v>943530</v>
      </c>
      <c r="B107" t="s">
        <v>105</v>
      </c>
    </row>
    <row r="108" spans="1:2">
      <c r="A108">
        <v>943525</v>
      </c>
      <c r="B108" t="s">
        <v>106</v>
      </c>
    </row>
    <row r="109" spans="1:2">
      <c r="A109">
        <v>2913000</v>
      </c>
      <c r="B109" t="s">
        <v>107</v>
      </c>
    </row>
    <row r="110" spans="1:2">
      <c r="A110">
        <v>2313004</v>
      </c>
      <c r="B110" t="s">
        <v>108</v>
      </c>
    </row>
    <row r="111" spans="1:2">
      <c r="A111">
        <v>2308080</v>
      </c>
      <c r="B111" t="s">
        <v>109</v>
      </c>
    </row>
    <row r="112" spans="1:2">
      <c r="A112">
        <v>2308050</v>
      </c>
      <c r="B112" t="s">
        <v>110</v>
      </c>
    </row>
    <row r="113" spans="1:2">
      <c r="A113">
        <v>8210</v>
      </c>
      <c r="B113" t="s">
        <v>111</v>
      </c>
    </row>
    <row r="114" spans="1:2">
      <c r="A114">
        <v>2846000</v>
      </c>
      <c r="B114" t="s">
        <v>112</v>
      </c>
    </row>
    <row r="115" spans="1:2">
      <c r="A115">
        <v>2313006</v>
      </c>
      <c r="B115" t="s">
        <v>113</v>
      </c>
    </row>
    <row r="116" spans="1:2">
      <c r="A116">
        <v>2308060</v>
      </c>
      <c r="B116" t="s">
        <v>114</v>
      </c>
    </row>
    <row r="117" spans="1:2">
      <c r="A117">
        <v>2313002</v>
      </c>
      <c r="B117" t="s">
        <v>115</v>
      </c>
    </row>
    <row r="118" spans="1:2">
      <c r="A118">
        <v>2308040</v>
      </c>
      <c r="B118" t="s">
        <v>116</v>
      </c>
    </row>
    <row r="119" spans="1:2">
      <c r="B119" t="s">
        <v>117</v>
      </c>
    </row>
    <row r="120" spans="1:2">
      <c r="A120">
        <v>2313000</v>
      </c>
    </row>
    <row r="121" spans="1:2">
      <c r="A121">
        <v>2308020</v>
      </c>
      <c r="B121" t="s">
        <v>118</v>
      </c>
    </row>
    <row r="122" spans="1:2">
      <c r="A122">
        <v>2308030</v>
      </c>
      <c r="B122" t="s">
        <v>119</v>
      </c>
    </row>
    <row r="123" spans="1:2">
      <c r="A123">
        <v>2313030</v>
      </c>
      <c r="B123" t="s">
        <v>120</v>
      </c>
    </row>
    <row r="124" spans="1:2">
      <c r="A124">
        <v>349000</v>
      </c>
      <c r="B124" t="s">
        <v>121</v>
      </c>
    </row>
    <row r="125" spans="1:2">
      <c r="A125">
        <v>2890020</v>
      </c>
      <c r="B125" t="s">
        <v>122</v>
      </c>
    </row>
    <row r="126" spans="1:2">
      <c r="A126">
        <v>2890016</v>
      </c>
      <c r="B126" t="s">
        <v>123</v>
      </c>
    </row>
    <row r="127" spans="1:2">
      <c r="A127">
        <v>2901000</v>
      </c>
      <c r="B127" t="s">
        <v>124</v>
      </c>
    </row>
    <row r="128" spans="1:2">
      <c r="A128">
        <v>2900000</v>
      </c>
      <c r="B128" t="s">
        <v>125</v>
      </c>
    </row>
    <row r="129" spans="1:2">
      <c r="A129">
        <v>2890018</v>
      </c>
      <c r="B129" t="s">
        <v>126</v>
      </c>
    </row>
    <row r="130" spans="1:2">
      <c r="A130">
        <v>2890014</v>
      </c>
      <c r="B130" t="s">
        <v>127</v>
      </c>
    </row>
    <row r="131" spans="1:2">
      <c r="A131">
        <v>2890010</v>
      </c>
      <c r="B131" t="s">
        <v>128</v>
      </c>
    </row>
    <row r="132" spans="1:2">
      <c r="A132">
        <v>2890006</v>
      </c>
      <c r="B132" t="s">
        <v>129</v>
      </c>
    </row>
    <row r="133" spans="1:2">
      <c r="A133">
        <v>2848120</v>
      </c>
      <c r="B133" t="s">
        <v>130</v>
      </c>
    </row>
    <row r="134" spans="1:2">
      <c r="A134">
        <v>2308070</v>
      </c>
      <c r="B134" t="s">
        <v>131</v>
      </c>
    </row>
    <row r="135" spans="1:2">
      <c r="A135">
        <v>2890008</v>
      </c>
      <c r="B135" t="s">
        <v>132</v>
      </c>
    </row>
    <row r="136" spans="1:2">
      <c r="A136">
        <v>2847120</v>
      </c>
      <c r="B136" t="s">
        <v>133</v>
      </c>
    </row>
    <row r="137" spans="1:2">
      <c r="B137" t="s">
        <v>134</v>
      </c>
    </row>
    <row r="140" spans="1:2">
      <c r="A140" t="s">
        <v>42</v>
      </c>
    </row>
    <row r="141" spans="1:2">
      <c r="A141">
        <v>8130</v>
      </c>
    </row>
    <row r="143" spans="1:2">
      <c r="A143" t="s">
        <v>32</v>
      </c>
    </row>
    <row r="144" spans="1:2">
      <c r="A144">
        <v>2375030</v>
      </c>
      <c r="B144" t="s">
        <v>33</v>
      </c>
    </row>
    <row r="145" spans="1:2">
      <c r="B145" t="s">
        <v>135</v>
      </c>
    </row>
    <row r="148" spans="1:2">
      <c r="A148" t="s">
        <v>42</v>
      </c>
    </row>
    <row r="149" spans="1:2">
      <c r="A149">
        <v>8214</v>
      </c>
    </row>
    <row r="151" spans="1:2">
      <c r="A151" t="s">
        <v>32</v>
      </c>
    </row>
    <row r="152" spans="1:2">
      <c r="A152">
        <v>1469020</v>
      </c>
      <c r="B152" t="s">
        <v>33</v>
      </c>
    </row>
    <row r="153" spans="1:2">
      <c r="A153">
        <v>1573000</v>
      </c>
      <c r="B153" t="s">
        <v>136</v>
      </c>
    </row>
    <row r="154" spans="1:2">
      <c r="A154">
        <v>1439020</v>
      </c>
      <c r="B154" t="s">
        <v>137</v>
      </c>
    </row>
    <row r="155" spans="1:2">
      <c r="A155">
        <v>1439050</v>
      </c>
      <c r="B155" t="s">
        <v>138</v>
      </c>
    </row>
    <row r="156" spans="1:2">
      <c r="A156">
        <v>2785040</v>
      </c>
      <c r="B156" t="s">
        <v>139</v>
      </c>
    </row>
    <row r="157" spans="1:2">
      <c r="A157">
        <v>2786025</v>
      </c>
      <c r="B157" t="s">
        <v>140</v>
      </c>
    </row>
    <row r="158" spans="1:2">
      <c r="A158">
        <v>1576005</v>
      </c>
      <c r="B158" t="s">
        <v>141</v>
      </c>
    </row>
    <row r="159" spans="1:2">
      <c r="A159">
        <v>2785025</v>
      </c>
      <c r="B159" t="s">
        <v>142</v>
      </c>
    </row>
    <row r="160" spans="1:2">
      <c r="A160">
        <v>1430100</v>
      </c>
      <c r="B160" t="s">
        <v>143</v>
      </c>
    </row>
    <row r="161" spans="1:2">
      <c r="A161">
        <v>1422000</v>
      </c>
      <c r="B161" t="s">
        <v>144</v>
      </c>
    </row>
    <row r="162" spans="1:2">
      <c r="A162">
        <v>1423000</v>
      </c>
      <c r="B162" t="s">
        <v>145</v>
      </c>
    </row>
    <row r="163" spans="1:2">
      <c r="A163">
        <v>1085015</v>
      </c>
      <c r="B163" t="s">
        <v>146</v>
      </c>
    </row>
    <row r="164" spans="1:2">
      <c r="A164">
        <v>1420020</v>
      </c>
      <c r="B164" t="s">
        <v>147</v>
      </c>
    </row>
    <row r="165" spans="1:2">
      <c r="A165">
        <v>1427100</v>
      </c>
      <c r="B165" t="s">
        <v>148</v>
      </c>
    </row>
    <row r="166" spans="1:2">
      <c r="A166">
        <v>1428080</v>
      </c>
      <c r="B166" t="s">
        <v>149</v>
      </c>
    </row>
    <row r="167" spans="1:2">
      <c r="A167">
        <v>1426030</v>
      </c>
      <c r="B167" t="s">
        <v>150</v>
      </c>
    </row>
    <row r="168" spans="1:2">
      <c r="A168">
        <v>1426050</v>
      </c>
      <c r="B168" t="s">
        <v>151</v>
      </c>
    </row>
    <row r="169" spans="1:2">
      <c r="B169" t="s">
        <v>152</v>
      </c>
    </row>
    <row r="172" spans="1:2">
      <c r="A172" t="s">
        <v>42</v>
      </c>
    </row>
    <row r="173" spans="1:2">
      <c r="A173">
        <v>8861</v>
      </c>
    </row>
    <row r="175" spans="1:2">
      <c r="A175" t="s">
        <v>32</v>
      </c>
    </row>
    <row r="176" spans="1:2">
      <c r="A176">
        <v>1444000</v>
      </c>
      <c r="B176" t="s">
        <v>33</v>
      </c>
    </row>
    <row r="177" spans="1:2">
      <c r="A177">
        <v>1399000</v>
      </c>
      <c r="B177" t="s">
        <v>153</v>
      </c>
    </row>
    <row r="178" spans="1:2">
      <c r="A178">
        <v>80626</v>
      </c>
      <c r="B178" t="s">
        <v>154</v>
      </c>
    </row>
    <row r="179" spans="1:2">
      <c r="A179">
        <v>1447001</v>
      </c>
      <c r="B179" t="s">
        <v>155</v>
      </c>
    </row>
    <row r="180" spans="1:2">
      <c r="A180">
        <v>1388000</v>
      </c>
      <c r="B180" t="s">
        <v>156</v>
      </c>
    </row>
    <row r="181" spans="1:2">
      <c r="B181" t="s">
        <v>157</v>
      </c>
    </row>
    <row r="182" spans="1:2">
      <c r="A182" t="s">
        <v>158</v>
      </c>
    </row>
    <row r="183" spans="1:2">
      <c r="A183" t="s">
        <v>31</v>
      </c>
      <c r="B183" t="s">
        <v>159</v>
      </c>
    </row>
    <row r="184" spans="1:2">
      <c r="A184">
        <v>2399000</v>
      </c>
      <c r="B184" t="s">
        <v>160</v>
      </c>
    </row>
    <row r="185" spans="1:2">
      <c r="B185" t="s">
        <v>161</v>
      </c>
    </row>
    <row r="188" spans="1:2">
      <c r="A188" t="s">
        <v>42</v>
      </c>
    </row>
    <row r="189" spans="1:2">
      <c r="A189">
        <v>8868</v>
      </c>
    </row>
    <row r="191" spans="1:2">
      <c r="A191" t="s">
        <v>32</v>
      </c>
    </row>
    <row r="192" spans="1:2">
      <c r="A192">
        <v>42363000</v>
      </c>
      <c r="B192" t="s">
        <v>33</v>
      </c>
    </row>
    <row r="193" spans="1:2">
      <c r="B193" t="s">
        <v>162</v>
      </c>
    </row>
    <row r="196" spans="1:2">
      <c r="A196" t="s">
        <v>42</v>
      </c>
    </row>
    <row r="197" spans="1:2">
      <c r="A197">
        <v>9081</v>
      </c>
    </row>
    <row r="199" spans="1:2">
      <c r="A199" t="s">
        <v>32</v>
      </c>
    </row>
    <row r="200" spans="1:2">
      <c r="A200">
        <v>4241005</v>
      </c>
      <c r="B200" t="s">
        <v>33</v>
      </c>
    </row>
    <row r="201" spans="1:2">
      <c r="A201">
        <v>6077000</v>
      </c>
      <c r="B201" t="s">
        <v>163</v>
      </c>
    </row>
    <row r="202" spans="1:2">
      <c r="A202">
        <v>4502000</v>
      </c>
      <c r="B202" t="s">
        <v>164</v>
      </c>
    </row>
    <row r="203" spans="1:2">
      <c r="A203">
        <v>4242003</v>
      </c>
      <c r="B203" t="s">
        <v>165</v>
      </c>
    </row>
    <row r="204" spans="1:2">
      <c r="A204">
        <v>4241007</v>
      </c>
      <c r="B204" t="s">
        <v>166</v>
      </c>
    </row>
    <row r="205" spans="1:2">
      <c r="A205">
        <v>1809000</v>
      </c>
      <c r="B205" t="s">
        <v>167</v>
      </c>
    </row>
    <row r="206" spans="1:2">
      <c r="A206">
        <v>4241010</v>
      </c>
      <c r="B206" t="s">
        <v>168</v>
      </c>
    </row>
    <row r="207" spans="1:2">
      <c r="A207">
        <v>4137000</v>
      </c>
      <c r="B207" t="s">
        <v>169</v>
      </c>
    </row>
    <row r="208" spans="1:2">
      <c r="A208">
        <v>206030</v>
      </c>
      <c r="B208" t="s">
        <v>170</v>
      </c>
    </row>
    <row r="209" spans="1:2">
      <c r="A209">
        <v>3137000</v>
      </c>
      <c r="B209" t="s">
        <v>171</v>
      </c>
    </row>
    <row r="210" spans="1:2">
      <c r="A210">
        <v>4157000</v>
      </c>
      <c r="B210" t="s">
        <v>172</v>
      </c>
    </row>
    <row r="211" spans="1:2">
      <c r="A211">
        <v>4242005</v>
      </c>
      <c r="B211" t="s">
        <v>173</v>
      </c>
    </row>
    <row r="212" spans="1:2">
      <c r="A212">
        <v>4501000</v>
      </c>
      <c r="B212" t="s">
        <v>174</v>
      </c>
    </row>
    <row r="213" spans="1:2">
      <c r="A213">
        <v>198000</v>
      </c>
      <c r="B213" t="s">
        <v>175</v>
      </c>
    </row>
    <row r="214" spans="1:2">
      <c r="A214">
        <v>4135000</v>
      </c>
      <c r="B214" t="s">
        <v>176</v>
      </c>
    </row>
    <row r="215" spans="1:2">
      <c r="A215">
        <v>2006000</v>
      </c>
      <c r="B215" t="s">
        <v>177</v>
      </c>
    </row>
    <row r="216" spans="1:2">
      <c r="A216">
        <v>206050</v>
      </c>
      <c r="B216" t="s">
        <v>178</v>
      </c>
    </row>
    <row r="217" spans="1:2">
      <c r="A217">
        <v>2011000</v>
      </c>
      <c r="B217" t="s">
        <v>179</v>
      </c>
    </row>
    <row r="218" spans="1:2">
      <c r="B218" t="s">
        <v>180</v>
      </c>
    </row>
    <row r="219" spans="1:2">
      <c r="A219">
        <v>2293000</v>
      </c>
    </row>
    <row r="220" spans="1:2">
      <c r="A220">
        <v>3057000</v>
      </c>
      <c r="B220" t="s">
        <v>181</v>
      </c>
    </row>
    <row r="221" spans="1:2">
      <c r="A221">
        <v>145020</v>
      </c>
      <c r="B221" t="s">
        <v>182</v>
      </c>
    </row>
    <row r="222" spans="1:2">
      <c r="A222">
        <v>4136000</v>
      </c>
      <c r="B222" t="s">
        <v>183</v>
      </c>
    </row>
    <row r="223" spans="1:2">
      <c r="A223">
        <v>4241003</v>
      </c>
      <c r="B223" t="s">
        <v>184</v>
      </c>
    </row>
    <row r="224" spans="1:2">
      <c r="A224">
        <v>3809000</v>
      </c>
      <c r="B224" t="s">
        <v>185</v>
      </c>
    </row>
    <row r="225" spans="1:2">
      <c r="A225">
        <v>3139000</v>
      </c>
      <c r="B225" t="s">
        <v>186</v>
      </c>
    </row>
    <row r="226" spans="1:2">
      <c r="A226">
        <v>3136000</v>
      </c>
      <c r="B226" t="s">
        <v>187</v>
      </c>
    </row>
    <row r="227" spans="1:2">
      <c r="A227">
        <v>3058000</v>
      </c>
      <c r="B227" t="s">
        <v>172</v>
      </c>
    </row>
    <row r="228" spans="1:2">
      <c r="A228">
        <v>4242007</v>
      </c>
      <c r="B228" t="s">
        <v>188</v>
      </c>
    </row>
    <row r="229" spans="1:2">
      <c r="B229" t="s">
        <v>189</v>
      </c>
    </row>
    <row r="232" spans="1:2">
      <c r="A232" t="s">
        <v>42</v>
      </c>
    </row>
    <row r="233" spans="1:2">
      <c r="A233">
        <v>9938</v>
      </c>
    </row>
    <row r="235" spans="1:2">
      <c r="A235" t="s">
        <v>32</v>
      </c>
    </row>
    <row r="236" spans="1:2">
      <c r="A236">
        <v>992555</v>
      </c>
      <c r="B236" t="s">
        <v>33</v>
      </c>
    </row>
    <row r="237" spans="1:2">
      <c r="A237" t="s">
        <v>29</v>
      </c>
      <c r="B237" t="s">
        <v>190</v>
      </c>
    </row>
    <row r="238" spans="1:2">
      <c r="A238">
        <v>997502</v>
      </c>
      <c r="B238" t="s">
        <v>191</v>
      </c>
    </row>
    <row r="239" spans="1:2">
      <c r="A239">
        <v>997506</v>
      </c>
      <c r="B239" t="s">
        <v>192</v>
      </c>
    </row>
    <row r="240" spans="1:2">
      <c r="A240">
        <v>997504</v>
      </c>
      <c r="B240" t="s">
        <v>193</v>
      </c>
    </row>
    <row r="241" spans="1:2">
      <c r="A241">
        <v>992540</v>
      </c>
      <c r="B241" t="s">
        <v>194</v>
      </c>
    </row>
    <row r="242" spans="1:2">
      <c r="A242">
        <v>929000</v>
      </c>
      <c r="B242" t="s">
        <v>191</v>
      </c>
    </row>
    <row r="243" spans="1:2">
      <c r="A243">
        <v>865050</v>
      </c>
      <c r="B243" t="s">
        <v>195</v>
      </c>
    </row>
    <row r="244" spans="1:2">
      <c r="A244">
        <v>931000</v>
      </c>
      <c r="B244" t="s">
        <v>196</v>
      </c>
    </row>
    <row r="245" spans="1:2">
      <c r="A245" t="s">
        <v>25</v>
      </c>
      <c r="B245" t="s">
        <v>197</v>
      </c>
    </row>
    <row r="246" spans="1:2">
      <c r="A246">
        <v>992529</v>
      </c>
      <c r="B246" t="s">
        <v>198</v>
      </c>
    </row>
    <row r="247" spans="1:2">
      <c r="A247">
        <v>997508</v>
      </c>
      <c r="B247" t="s">
        <v>198</v>
      </c>
    </row>
    <row r="248" spans="1:2">
      <c r="A248">
        <v>998506</v>
      </c>
      <c r="B248" t="s">
        <v>199</v>
      </c>
    </row>
    <row r="249" spans="1:2">
      <c r="A249">
        <v>998504</v>
      </c>
      <c r="B249" t="s">
        <v>200</v>
      </c>
    </row>
    <row r="250" spans="1:2">
      <c r="A250">
        <v>998508</v>
      </c>
      <c r="B250" t="s">
        <v>201</v>
      </c>
    </row>
    <row r="251" spans="1:2">
      <c r="A251">
        <v>998512</v>
      </c>
      <c r="B251" t="s">
        <v>202</v>
      </c>
    </row>
    <row r="252" spans="1:2">
      <c r="A252">
        <v>998510</v>
      </c>
      <c r="B252" t="s">
        <v>203</v>
      </c>
    </row>
    <row r="253" spans="1:2">
      <c r="A253">
        <v>998502</v>
      </c>
      <c r="B253" t="s">
        <v>204</v>
      </c>
    </row>
    <row r="254" spans="1:2">
      <c r="A254">
        <v>997512</v>
      </c>
      <c r="B254" t="s">
        <v>205</v>
      </c>
    </row>
    <row r="255" spans="1:2">
      <c r="A255">
        <v>997510</v>
      </c>
      <c r="B255" t="s">
        <v>206</v>
      </c>
    </row>
    <row r="256" spans="1:2">
      <c r="A256">
        <v>997514</v>
      </c>
      <c r="B256" t="s">
        <v>207</v>
      </c>
    </row>
    <row r="257" spans="1:2">
      <c r="A257">
        <v>997518</v>
      </c>
      <c r="B257" t="s">
        <v>208</v>
      </c>
    </row>
    <row r="258" spans="1:2">
      <c r="A258">
        <v>997516</v>
      </c>
      <c r="B258" t="s">
        <v>209</v>
      </c>
    </row>
    <row r="259" spans="1:2">
      <c r="A259">
        <v>865030</v>
      </c>
      <c r="B259" t="s">
        <v>210</v>
      </c>
    </row>
    <row r="260" spans="1:2">
      <c r="A260">
        <v>653160</v>
      </c>
      <c r="B260" t="s">
        <v>211</v>
      </c>
    </row>
    <row r="261" spans="1:2">
      <c r="A261">
        <v>636140</v>
      </c>
      <c r="B261" t="s">
        <v>212</v>
      </c>
    </row>
    <row r="262" spans="1:2">
      <c r="A262">
        <v>636180</v>
      </c>
      <c r="B262" t="s">
        <v>213</v>
      </c>
    </row>
    <row r="263" spans="1:2">
      <c r="A263">
        <v>653220</v>
      </c>
      <c r="B263" t="s">
        <v>214</v>
      </c>
    </row>
    <row r="264" spans="1:2">
      <c r="A264">
        <v>5943080</v>
      </c>
      <c r="B264" t="s">
        <v>215</v>
      </c>
    </row>
    <row r="265" spans="1:2">
      <c r="A265">
        <v>428000</v>
      </c>
      <c r="B265" t="s">
        <v>216</v>
      </c>
    </row>
    <row r="266" spans="1:2">
      <c r="A266">
        <v>5943040</v>
      </c>
      <c r="B266" t="s">
        <v>217</v>
      </c>
    </row>
    <row r="267" spans="1:2">
      <c r="A267">
        <v>5943050</v>
      </c>
      <c r="B267" t="s">
        <v>218</v>
      </c>
    </row>
    <row r="268" spans="1:2">
      <c r="A268">
        <v>37070</v>
      </c>
      <c r="B268" t="s">
        <v>219</v>
      </c>
    </row>
    <row r="269" spans="1:2">
      <c r="A269">
        <v>5943030</v>
      </c>
      <c r="B269" t="s">
        <v>220</v>
      </c>
    </row>
    <row r="270" spans="1:2">
      <c r="A270">
        <v>5943060</v>
      </c>
      <c r="B270" t="s">
        <v>221</v>
      </c>
    </row>
    <row r="271" spans="1:2">
      <c r="A271">
        <v>653200</v>
      </c>
      <c r="B271" t="s">
        <v>222</v>
      </c>
    </row>
    <row r="272" spans="1:2">
      <c r="A272">
        <v>6947040</v>
      </c>
      <c r="B272" t="s">
        <v>223</v>
      </c>
    </row>
    <row r="273" spans="1:2">
      <c r="A273">
        <v>6947030</v>
      </c>
      <c r="B273" t="s">
        <v>224</v>
      </c>
    </row>
    <row r="274" spans="1:2">
      <c r="A274">
        <v>6947050</v>
      </c>
      <c r="B274" t="s">
        <v>225</v>
      </c>
    </row>
    <row r="275" spans="1:2">
      <c r="A275">
        <v>722000</v>
      </c>
      <c r="B275" t="s">
        <v>226</v>
      </c>
    </row>
    <row r="276" spans="1:2">
      <c r="A276">
        <v>6947060</v>
      </c>
      <c r="B276" t="s">
        <v>227</v>
      </c>
    </row>
    <row r="277" spans="1:2">
      <c r="A277">
        <v>654200</v>
      </c>
      <c r="B277" t="s">
        <v>228</v>
      </c>
    </row>
    <row r="278" spans="1:2">
      <c r="A278">
        <v>653240</v>
      </c>
      <c r="B278" t="s">
        <v>229</v>
      </c>
    </row>
    <row r="279" spans="1:2">
      <c r="A279">
        <v>5943070</v>
      </c>
      <c r="B279" t="s">
        <v>230</v>
      </c>
    </row>
    <row r="280" spans="1:2">
      <c r="A280">
        <v>653180</v>
      </c>
      <c r="B280" t="s">
        <v>231</v>
      </c>
    </row>
    <row r="281" spans="1:2">
      <c r="A281">
        <v>654180</v>
      </c>
      <c r="B281" t="s">
        <v>232</v>
      </c>
    </row>
    <row r="282" spans="1:2">
      <c r="A282" t="s">
        <v>24</v>
      </c>
      <c r="B282" t="s">
        <v>233</v>
      </c>
    </row>
    <row r="283" spans="1:2">
      <c r="A283" t="s">
        <v>27</v>
      </c>
      <c r="B283" t="s">
        <v>234</v>
      </c>
    </row>
    <row r="284" spans="1:2">
      <c r="A284" t="s">
        <v>10</v>
      </c>
      <c r="B284" t="s">
        <v>235</v>
      </c>
    </row>
    <row r="285" spans="1:2">
      <c r="A285" t="s">
        <v>237</v>
      </c>
      <c r="B285" t="s">
        <v>236</v>
      </c>
    </row>
    <row r="286" spans="1:2">
      <c r="A286">
        <v>999512</v>
      </c>
      <c r="B286" t="s">
        <v>238</v>
      </c>
    </row>
    <row r="287" spans="1:2">
      <c r="A287" t="s">
        <v>240</v>
      </c>
      <c r="B287" t="s">
        <v>239</v>
      </c>
    </row>
    <row r="288" spans="1:2">
      <c r="A288" t="s">
        <v>9</v>
      </c>
      <c r="B288" t="s">
        <v>241</v>
      </c>
    </row>
    <row r="289" spans="1:2">
      <c r="A289" t="s">
        <v>13</v>
      </c>
      <c r="B289" t="s">
        <v>242</v>
      </c>
    </row>
    <row r="290" spans="1:2">
      <c r="A290" t="s">
        <v>22</v>
      </c>
      <c r="B290" t="s">
        <v>243</v>
      </c>
    </row>
    <row r="291" spans="1:2">
      <c r="A291" t="s">
        <v>245</v>
      </c>
      <c r="B291" t="s">
        <v>244</v>
      </c>
    </row>
    <row r="292" spans="1:2">
      <c r="A292" t="s">
        <v>247</v>
      </c>
      <c r="B292" t="s">
        <v>246</v>
      </c>
    </row>
    <row r="293" spans="1:2">
      <c r="A293" t="s">
        <v>249</v>
      </c>
      <c r="B293" t="s">
        <v>248</v>
      </c>
    </row>
    <row r="294" spans="1:2">
      <c r="A294" t="s">
        <v>251</v>
      </c>
      <c r="B294" t="s">
        <v>250</v>
      </c>
    </row>
    <row r="295" spans="1:2">
      <c r="A295" t="s">
        <v>11</v>
      </c>
      <c r="B295" t="s">
        <v>252</v>
      </c>
    </row>
    <row r="296" spans="1:2">
      <c r="A296" t="s">
        <v>254</v>
      </c>
      <c r="B296" t="s">
        <v>253</v>
      </c>
    </row>
    <row r="297" spans="1:2">
      <c r="A297" t="s">
        <v>256</v>
      </c>
      <c r="B297" t="s">
        <v>255</v>
      </c>
    </row>
    <row r="298" spans="1:2">
      <c r="A298" t="s">
        <v>258</v>
      </c>
      <c r="B298" t="s">
        <v>257</v>
      </c>
    </row>
    <row r="299" spans="1:2">
      <c r="A299" t="s">
        <v>260</v>
      </c>
      <c r="B299" t="s">
        <v>259</v>
      </c>
    </row>
    <row r="300" spans="1:2">
      <c r="A300" t="s">
        <v>262</v>
      </c>
      <c r="B300" t="s">
        <v>261</v>
      </c>
    </row>
    <row r="301" spans="1:2">
      <c r="A301" t="s">
        <v>264</v>
      </c>
      <c r="B301" t="s">
        <v>263</v>
      </c>
    </row>
    <row r="302" spans="1:2">
      <c r="A302" t="s">
        <v>28</v>
      </c>
      <c r="B302" t="s">
        <v>265</v>
      </c>
    </row>
    <row r="303" spans="1:2">
      <c r="A303" t="s">
        <v>267</v>
      </c>
      <c r="B303" t="s">
        <v>266</v>
      </c>
    </row>
    <row r="304" spans="1:2">
      <c r="A304" t="s">
        <v>269</v>
      </c>
      <c r="B304" t="s">
        <v>268</v>
      </c>
    </row>
    <row r="305" spans="1:2">
      <c r="A305" t="s">
        <v>271</v>
      </c>
      <c r="B305" t="s">
        <v>270</v>
      </c>
    </row>
    <row r="306" spans="1:2">
      <c r="A306" t="s">
        <v>26</v>
      </c>
      <c r="B306" t="s">
        <v>272</v>
      </c>
    </row>
    <row r="307" spans="1:2">
      <c r="A307">
        <v>999510</v>
      </c>
      <c r="B307" t="s">
        <v>273</v>
      </c>
    </row>
    <row r="308" spans="1:2">
      <c r="A308">
        <v>999508</v>
      </c>
      <c r="B308" t="s">
        <v>274</v>
      </c>
    </row>
    <row r="309" spans="1:2">
      <c r="A309">
        <v>999516</v>
      </c>
      <c r="B309" t="s">
        <v>275</v>
      </c>
    </row>
    <row r="310" spans="1:2">
      <c r="A310" t="s">
        <v>21</v>
      </c>
      <c r="B310" t="s">
        <v>276</v>
      </c>
    </row>
    <row r="311" spans="1:2">
      <c r="A311" t="s">
        <v>18</v>
      </c>
      <c r="B311" t="s">
        <v>277</v>
      </c>
    </row>
    <row r="312" spans="1:2">
      <c r="A312">
        <v>999506</v>
      </c>
      <c r="B312" t="s">
        <v>278</v>
      </c>
    </row>
    <row r="313" spans="1:2">
      <c r="A313">
        <v>998516</v>
      </c>
      <c r="B313" t="s">
        <v>279</v>
      </c>
    </row>
    <row r="314" spans="1:2">
      <c r="A314">
        <v>998514</v>
      </c>
      <c r="B314" t="s">
        <v>280</v>
      </c>
    </row>
    <row r="315" spans="1:2">
      <c r="A315">
        <v>998518</v>
      </c>
      <c r="B315" t="s">
        <v>281</v>
      </c>
    </row>
    <row r="316" spans="1:2">
      <c r="A316">
        <v>999504</v>
      </c>
      <c r="B316" t="s">
        <v>282</v>
      </c>
    </row>
    <row r="317" spans="1:2">
      <c r="A317">
        <v>999502</v>
      </c>
      <c r="B317" t="s">
        <v>283</v>
      </c>
    </row>
    <row r="318" spans="1:2">
      <c r="A318">
        <v>999514</v>
      </c>
      <c r="B318" t="s">
        <v>284</v>
      </c>
    </row>
    <row r="319" spans="1:2">
      <c r="A319" t="s">
        <v>16</v>
      </c>
      <c r="B319" t="s">
        <v>285</v>
      </c>
    </row>
    <row r="320" spans="1:2">
      <c r="A320" t="s">
        <v>30</v>
      </c>
      <c r="B320" t="s">
        <v>286</v>
      </c>
    </row>
    <row r="321" spans="1:2">
      <c r="A321" t="s">
        <v>15</v>
      </c>
      <c r="B321" t="s">
        <v>287</v>
      </c>
    </row>
    <row r="322" spans="1:2">
      <c r="A322" t="s">
        <v>12</v>
      </c>
      <c r="B322" t="s">
        <v>288</v>
      </c>
    </row>
    <row r="323" spans="1:2">
      <c r="A323" t="s">
        <v>23</v>
      </c>
      <c r="B323" t="s">
        <v>289</v>
      </c>
    </row>
    <row r="324" spans="1:2">
      <c r="A324" t="s">
        <v>17</v>
      </c>
      <c r="B324" t="s">
        <v>290</v>
      </c>
    </row>
    <row r="325" spans="1:2">
      <c r="A325" t="s">
        <v>20</v>
      </c>
      <c r="B325" t="s">
        <v>291</v>
      </c>
    </row>
    <row r="326" spans="1:2">
      <c r="A326" t="s">
        <v>293</v>
      </c>
      <c r="B326" t="s">
        <v>292</v>
      </c>
    </row>
    <row r="327" spans="1:2">
      <c r="A327" t="s">
        <v>14</v>
      </c>
      <c r="B327" t="s">
        <v>294</v>
      </c>
    </row>
    <row r="328" spans="1:2">
      <c r="A328" t="s">
        <v>19</v>
      </c>
      <c r="B328" t="s">
        <v>295</v>
      </c>
    </row>
    <row r="329" spans="1:2">
      <c r="A329" t="s">
        <v>297</v>
      </c>
      <c r="B329" t="s">
        <v>296</v>
      </c>
    </row>
    <row r="330" spans="1:2">
      <c r="A330">
        <v>409014</v>
      </c>
      <c r="B330" t="s">
        <v>298</v>
      </c>
    </row>
    <row r="331" spans="1:2">
      <c r="A331">
        <v>1086000</v>
      </c>
      <c r="B331" t="s">
        <v>281</v>
      </c>
    </row>
    <row r="332" spans="1:2">
      <c r="A332">
        <v>1452001</v>
      </c>
      <c r="B332" t="s">
        <v>299</v>
      </c>
    </row>
    <row r="333" spans="1:2">
      <c r="A333">
        <v>1452002</v>
      </c>
      <c r="B333" t="s">
        <v>300</v>
      </c>
    </row>
    <row r="334" spans="1:2">
      <c r="A334">
        <v>152000</v>
      </c>
      <c r="B334" t="s">
        <v>301</v>
      </c>
    </row>
    <row r="335" spans="1:2">
      <c r="A335">
        <v>1489027</v>
      </c>
      <c r="B335" t="s">
        <v>302</v>
      </c>
    </row>
    <row r="336" spans="1:2">
      <c r="A336">
        <v>1369050</v>
      </c>
      <c r="B336" t="s">
        <v>303</v>
      </c>
    </row>
    <row r="337" spans="1:2">
      <c r="A337" t="s">
        <v>305</v>
      </c>
      <c r="B337" t="s">
        <v>304</v>
      </c>
    </row>
    <row r="338" spans="1:2">
      <c r="A338">
        <v>1332030</v>
      </c>
      <c r="B338" t="s">
        <v>306</v>
      </c>
    </row>
    <row r="339" spans="1:2">
      <c r="A339">
        <v>1369040</v>
      </c>
      <c r="B339" t="s">
        <v>307</v>
      </c>
    </row>
    <row r="340" spans="1:2">
      <c r="A340">
        <v>1381080</v>
      </c>
      <c r="B340" t="s">
        <v>308</v>
      </c>
    </row>
    <row r="341" spans="1:2">
      <c r="A341">
        <v>1451000</v>
      </c>
      <c r="B341" t="s">
        <v>309</v>
      </c>
    </row>
    <row r="342" spans="1:2">
      <c r="A342">
        <v>1527000</v>
      </c>
      <c r="B342" t="s">
        <v>310</v>
      </c>
    </row>
    <row r="343" spans="1:2">
      <c r="A343">
        <v>2162000</v>
      </c>
      <c r="B343" t="s">
        <v>311</v>
      </c>
    </row>
    <row r="344" spans="1:2">
      <c r="A344">
        <v>202500</v>
      </c>
      <c r="B344" t="s">
        <v>312</v>
      </c>
    </row>
    <row r="345" spans="1:2">
      <c r="A345">
        <v>2455180</v>
      </c>
      <c r="B345" t="s">
        <v>313</v>
      </c>
    </row>
    <row r="346" spans="1:2">
      <c r="A346">
        <v>2455220</v>
      </c>
      <c r="B346" t="s">
        <v>314</v>
      </c>
    </row>
    <row r="347" spans="1:2">
      <c r="A347">
        <v>2455200</v>
      </c>
      <c r="B347" t="s">
        <v>315</v>
      </c>
    </row>
    <row r="348" spans="1:2">
      <c r="A348">
        <v>1781000</v>
      </c>
      <c r="B348" t="s">
        <v>316</v>
      </c>
    </row>
    <row r="349" spans="1:2">
      <c r="A349">
        <v>158000</v>
      </c>
      <c r="B349" t="s">
        <v>317</v>
      </c>
    </row>
    <row r="350" spans="1:2">
      <c r="A350">
        <v>1532000</v>
      </c>
      <c r="B350" t="s">
        <v>318</v>
      </c>
    </row>
    <row r="351" spans="1:2">
      <c r="A351">
        <v>1606000</v>
      </c>
      <c r="B351" t="s">
        <v>319</v>
      </c>
    </row>
    <row r="352" spans="1:2">
      <c r="A352">
        <v>168000</v>
      </c>
      <c r="B352" t="s">
        <v>320</v>
      </c>
    </row>
    <row r="353" spans="1:2">
      <c r="A353">
        <v>1607002</v>
      </c>
      <c r="B353" t="s">
        <v>321</v>
      </c>
    </row>
    <row r="354" spans="1:2">
      <c r="A354">
        <v>1331040</v>
      </c>
      <c r="B354" t="s">
        <v>322</v>
      </c>
    </row>
    <row r="355" spans="1:2">
      <c r="A355">
        <v>101000</v>
      </c>
      <c r="B355" t="s">
        <v>323</v>
      </c>
    </row>
    <row r="356" spans="1:2">
      <c r="A356">
        <v>1024514</v>
      </c>
      <c r="B356" t="s">
        <v>324</v>
      </c>
    </row>
    <row r="357" spans="1:2">
      <c r="A357">
        <v>103000</v>
      </c>
      <c r="B357" t="s">
        <v>325</v>
      </c>
    </row>
    <row r="358" spans="1:2">
      <c r="A358">
        <v>122000</v>
      </c>
      <c r="B358" t="s">
        <v>326</v>
      </c>
    </row>
    <row r="359" spans="1:2">
      <c r="A359">
        <v>1024516</v>
      </c>
      <c r="B359" t="s">
        <v>327</v>
      </c>
    </row>
    <row r="360" spans="1:2">
      <c r="A360">
        <v>1024508</v>
      </c>
      <c r="B360" t="s">
        <v>328</v>
      </c>
    </row>
    <row r="361" spans="1:2">
      <c r="B361" t="s">
        <v>329</v>
      </c>
    </row>
    <row r="363" spans="1:2">
      <c r="A363">
        <v>1024506</v>
      </c>
    </row>
    <row r="364" spans="1:2">
      <c r="A364">
        <v>1024510</v>
      </c>
      <c r="B364" t="s">
        <v>330</v>
      </c>
    </row>
    <row r="365" spans="1:2">
      <c r="A365">
        <v>1024512</v>
      </c>
      <c r="B365" t="s">
        <v>331</v>
      </c>
    </row>
    <row r="366" spans="1:2">
      <c r="A366">
        <v>129000</v>
      </c>
      <c r="B366" t="s">
        <v>332</v>
      </c>
    </row>
    <row r="367" spans="1:2">
      <c r="A367" t="s">
        <v>334</v>
      </c>
      <c r="B367" t="s">
        <v>333</v>
      </c>
    </row>
    <row r="368" spans="1:2">
      <c r="A368" t="s">
        <v>336</v>
      </c>
      <c r="B368" t="s">
        <v>335</v>
      </c>
    </row>
    <row r="369" spans="1:2">
      <c r="A369">
        <v>1332002</v>
      </c>
      <c r="B369" t="s">
        <v>323</v>
      </c>
    </row>
    <row r="370" spans="1:2">
      <c r="A370">
        <v>1332004</v>
      </c>
      <c r="B370" t="s">
        <v>335</v>
      </c>
    </row>
    <row r="371" spans="1:2">
      <c r="A371" t="s">
        <v>337</v>
      </c>
      <c r="B371" t="s">
        <v>306</v>
      </c>
    </row>
    <row r="372" spans="1:2">
      <c r="A372" t="s">
        <v>339</v>
      </c>
      <c r="B372" t="s">
        <v>338</v>
      </c>
    </row>
    <row r="373" spans="1:2">
      <c r="A373">
        <v>1254000</v>
      </c>
      <c r="B373" t="s">
        <v>340</v>
      </c>
    </row>
    <row r="374" spans="1:2">
      <c r="A374">
        <v>127000</v>
      </c>
      <c r="B374" t="s">
        <v>341</v>
      </c>
    </row>
    <row r="375" spans="1:2">
      <c r="A375">
        <v>1331020</v>
      </c>
      <c r="B375" t="s">
        <v>342</v>
      </c>
    </row>
    <row r="376" spans="1:2">
      <c r="A376" t="s">
        <v>343</v>
      </c>
      <c r="B376" t="s">
        <v>340</v>
      </c>
    </row>
    <row r="377" spans="1:2">
      <c r="A377" t="s">
        <v>345</v>
      </c>
      <c r="B377" t="s">
        <v>344</v>
      </c>
    </row>
    <row r="378" spans="1:2">
      <c r="A378">
        <v>408010</v>
      </c>
      <c r="B378" t="s">
        <v>307</v>
      </c>
    </row>
    <row r="379" spans="1:2">
      <c r="A379">
        <v>408004</v>
      </c>
      <c r="B379" t="s">
        <v>207</v>
      </c>
    </row>
    <row r="380" spans="1:2">
      <c r="A380">
        <v>408006</v>
      </c>
      <c r="B380" t="s">
        <v>194</v>
      </c>
    </row>
    <row r="381" spans="1:2">
      <c r="A381">
        <v>408012</v>
      </c>
      <c r="B381" t="s">
        <v>193</v>
      </c>
    </row>
    <row r="382" spans="1:2">
      <c r="A382">
        <v>3929000</v>
      </c>
      <c r="B382" t="s">
        <v>206</v>
      </c>
    </row>
    <row r="383" spans="1:2">
      <c r="A383">
        <v>3931000</v>
      </c>
      <c r="B383" t="s">
        <v>346</v>
      </c>
    </row>
    <row r="384" spans="1:2">
      <c r="A384">
        <v>37090</v>
      </c>
      <c r="B384" t="s">
        <v>347</v>
      </c>
    </row>
    <row r="385" spans="1:2">
      <c r="A385">
        <v>37080</v>
      </c>
      <c r="B385" t="s">
        <v>348</v>
      </c>
    </row>
    <row r="386" spans="1:2">
      <c r="A386">
        <v>3928000</v>
      </c>
      <c r="B386" t="s">
        <v>349</v>
      </c>
    </row>
    <row r="387" spans="1:2">
      <c r="A387">
        <v>408008</v>
      </c>
      <c r="B387" t="s">
        <v>350</v>
      </c>
    </row>
    <row r="388" spans="1:2">
      <c r="A388">
        <v>378000</v>
      </c>
      <c r="B388" t="s">
        <v>199</v>
      </c>
    </row>
    <row r="389" spans="1:2">
      <c r="A389">
        <v>408014</v>
      </c>
      <c r="B389" t="s">
        <v>351</v>
      </c>
    </row>
    <row r="390" spans="1:2">
      <c r="A390">
        <v>636160</v>
      </c>
      <c r="B390" t="s">
        <v>208</v>
      </c>
    </row>
    <row r="391" spans="1:2">
      <c r="A391">
        <v>409012</v>
      </c>
      <c r="B391" t="s">
        <v>352</v>
      </c>
    </row>
    <row r="392" spans="1:2">
      <c r="A392">
        <v>409016</v>
      </c>
      <c r="B392" t="s">
        <v>203</v>
      </c>
    </row>
    <row r="393" spans="1:2">
      <c r="A393">
        <v>4928000</v>
      </c>
      <c r="B393" t="s">
        <v>280</v>
      </c>
    </row>
    <row r="394" spans="1:2">
      <c r="A394">
        <v>5943020</v>
      </c>
      <c r="B394" t="s">
        <v>353</v>
      </c>
    </row>
    <row r="395" spans="1:2">
      <c r="A395">
        <v>409010</v>
      </c>
      <c r="B395" t="s">
        <v>354</v>
      </c>
    </row>
    <row r="396" spans="1:2">
      <c r="A396">
        <v>409002</v>
      </c>
      <c r="B396" t="s">
        <v>204</v>
      </c>
    </row>
    <row r="397" spans="1:2">
      <c r="A397">
        <v>408016</v>
      </c>
      <c r="B397" t="s">
        <v>205</v>
      </c>
    </row>
    <row r="398" spans="1:2">
      <c r="A398">
        <v>409004</v>
      </c>
      <c r="B398" t="s">
        <v>210</v>
      </c>
    </row>
    <row r="399" spans="1:2">
      <c r="A399">
        <v>409008</v>
      </c>
      <c r="B399" t="s">
        <v>201</v>
      </c>
    </row>
    <row r="400" spans="1:2">
      <c r="A400">
        <v>409006</v>
      </c>
      <c r="B400" t="s">
        <v>202</v>
      </c>
    </row>
    <row r="401" spans="1:2">
      <c r="A401">
        <v>37060</v>
      </c>
      <c r="B401" t="s">
        <v>200</v>
      </c>
    </row>
    <row r="402" spans="1:2">
      <c r="A402">
        <v>2616024</v>
      </c>
      <c r="B402" t="s">
        <v>355</v>
      </c>
    </row>
    <row r="403" spans="1:2">
      <c r="A403">
        <v>2616022</v>
      </c>
      <c r="B403" t="s">
        <v>356</v>
      </c>
    </row>
    <row r="404" spans="1:2">
      <c r="A404">
        <v>274250</v>
      </c>
      <c r="B404" t="s">
        <v>357</v>
      </c>
    </row>
    <row r="405" spans="1:2">
      <c r="A405" t="s">
        <v>359</v>
      </c>
      <c r="B405" t="s">
        <v>358</v>
      </c>
    </row>
    <row r="406" spans="1:2">
      <c r="A406" t="s">
        <v>361</v>
      </c>
      <c r="B406" t="s">
        <v>360</v>
      </c>
    </row>
    <row r="407" spans="1:2">
      <c r="A407">
        <v>2616020</v>
      </c>
      <c r="B407" t="s">
        <v>88</v>
      </c>
    </row>
    <row r="408" spans="1:2">
      <c r="A408">
        <v>2616010</v>
      </c>
      <c r="B408" t="s">
        <v>362</v>
      </c>
    </row>
    <row r="409" spans="1:2">
      <c r="A409">
        <v>2457160</v>
      </c>
      <c r="B409" t="s">
        <v>363</v>
      </c>
    </row>
    <row r="410" spans="1:2">
      <c r="A410">
        <v>2616012</v>
      </c>
      <c r="B410" t="s">
        <v>352</v>
      </c>
    </row>
    <row r="411" spans="1:2">
      <c r="A411">
        <v>2616018</v>
      </c>
      <c r="B411" t="s">
        <v>364</v>
      </c>
    </row>
    <row r="412" spans="1:2">
      <c r="A412">
        <v>2616014</v>
      </c>
      <c r="B412" t="s">
        <v>365</v>
      </c>
    </row>
    <row r="413" spans="1:2">
      <c r="A413">
        <v>2942000</v>
      </c>
      <c r="B413" t="s">
        <v>366</v>
      </c>
    </row>
    <row r="414" spans="1:2">
      <c r="A414">
        <v>37020</v>
      </c>
      <c r="B414" t="s">
        <v>367</v>
      </c>
    </row>
    <row r="415" spans="1:2">
      <c r="A415">
        <v>3451000</v>
      </c>
      <c r="B415" t="s">
        <v>368</v>
      </c>
    </row>
    <row r="416" spans="1:2">
      <c r="A416">
        <v>37030</v>
      </c>
      <c r="B416" t="s">
        <v>369</v>
      </c>
    </row>
    <row r="417" spans="1:2">
      <c r="A417">
        <v>37050</v>
      </c>
      <c r="B417" t="s">
        <v>370</v>
      </c>
    </row>
    <row r="418" spans="1:2">
      <c r="A418">
        <v>37040</v>
      </c>
      <c r="B418" t="s">
        <v>371</v>
      </c>
    </row>
    <row r="419" spans="1:2">
      <c r="A419">
        <v>3383000</v>
      </c>
      <c r="B419" t="s">
        <v>372</v>
      </c>
    </row>
    <row r="420" spans="1:2">
      <c r="A420">
        <v>3131000</v>
      </c>
      <c r="B420" t="s">
        <v>373</v>
      </c>
    </row>
    <row r="421" spans="1:2">
      <c r="A421">
        <v>2943100</v>
      </c>
      <c r="B421" t="s">
        <v>374</v>
      </c>
    </row>
    <row r="422" spans="1:2">
      <c r="A422">
        <v>3133000</v>
      </c>
      <c r="B422" t="s">
        <v>375</v>
      </c>
    </row>
    <row r="423" spans="1:2">
      <c r="A423">
        <v>315000</v>
      </c>
      <c r="B423" t="s">
        <v>376</v>
      </c>
    </row>
    <row r="424" spans="1:2">
      <c r="A424">
        <v>3141028</v>
      </c>
      <c r="B424" t="s">
        <v>377</v>
      </c>
    </row>
    <row r="425" spans="1:2">
      <c r="B425" t="s">
        <v>378</v>
      </c>
    </row>
    <row r="428" spans="1:2">
      <c r="A428" t="s">
        <v>42</v>
      </c>
    </row>
    <row r="429" spans="1:2">
      <c r="A429">
        <v>9939</v>
      </c>
    </row>
    <row r="431" spans="1:2">
      <c r="A431" t="s">
        <v>32</v>
      </c>
    </row>
    <row r="432" spans="1:2">
      <c r="A432">
        <v>1594200</v>
      </c>
      <c r="B432" t="s">
        <v>33</v>
      </c>
    </row>
    <row r="433" spans="1:2">
      <c r="A433" t="s">
        <v>379</v>
      </c>
      <c r="B433" t="s">
        <v>380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achats 2026</vt:lpstr>
      <vt:lpstr>HANGZHOU JIDAO INDUSTRIAL CO</vt:lpstr>
      <vt:lpstr>PIONEER BRUSH COMPANY LIMITED</vt:lpstr>
      <vt:lpstr>ASCCO</vt:lpstr>
      <vt:lpstr>COLUMBIA</vt:lpstr>
      <vt:lpstr>PHAANIX</vt:lpstr>
      <vt:lpstr>RECAP REF-FOUR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Skoropad</dc:creator>
  <cp:lastModifiedBy>koch gilles</cp:lastModifiedBy>
  <cp:lastPrinted>2024-12-10T09:27:43Z</cp:lastPrinted>
  <dcterms:created xsi:type="dcterms:W3CDTF">2024-11-21T10:39:24Z</dcterms:created>
  <dcterms:modified xsi:type="dcterms:W3CDTF">2026-04-13T18:41:18Z</dcterms:modified>
</cp:coreProperties>
</file>