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Budget" sheetId="1" r:id="rId1"/>
    <sheet name="Data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C2" l="1"/>
  <c r="C3"/>
  <c r="C4"/>
  <c r="C5"/>
  <c r="C6"/>
  <c r="B14" i="1"/>
  <c r="D2" i="2"/>
  <c r="D4"/>
  <c r="D6"/>
  <c r="D3"/>
  <c r="D5"/>
  <c r="E7" l="1"/>
</calcChain>
</file>

<file path=xl/sharedStrings.xml><?xml version="1.0" encoding="utf-8"?>
<sst xmlns="http://schemas.openxmlformats.org/spreadsheetml/2006/main" count="8" uniqueCount="8">
  <si>
    <t>Mois</t>
  </si>
  <si>
    <t>Total ETP mensuels</t>
  </si>
  <si>
    <t>Budget ETP prévisionnel</t>
  </si>
  <si>
    <t>Date début (SAISIE)</t>
  </si>
  <si>
    <t>Date fin (SAISIE)</t>
  </si>
  <si>
    <t>Durée (AUTO)</t>
  </si>
  <si>
    <t>ETP (AUTO)</t>
  </si>
  <si>
    <t>tulipe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</si>
</sst>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mm/yy"/>
  </numFmts>
  <fonts count="3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5" borderId="0">
      <alignment vertical="center" wrapText="1"/>
    </xf>
  </cellStyleXfs>
  <cellXfs count="16">
    <xf numFmtId="0" fontId="0" fillId="0" borderId="0" xfId="0"/>
    <xf numFmtId="164" fontId="0" fillId="0" borderId="0" xfId="0" applyNumberFormat="1"/>
    <xf numFmtId="43" fontId="0" fillId="0" borderId="0" xfId="1" applyFont="1"/>
    <xf numFmtId="43" fontId="0" fillId="0" borderId="0" xfId="0" applyNumberFormat="1"/>
    <xf numFmtId="0" fontId="2" fillId="4" borderId="2" xfId="0" applyFont="1" applyFill="1" applyBorder="1"/>
    <xf numFmtId="0" fontId="2" fillId="4" borderId="3" xfId="0" applyFont="1" applyFill="1" applyBorder="1"/>
    <xf numFmtId="164" fontId="0" fillId="2" borderId="1" xfId="0" applyNumberFormat="1" applyFont="1" applyFill="1" applyBorder="1"/>
    <xf numFmtId="164" fontId="0" fillId="3" borderId="4" xfId="0" applyNumberFormat="1" applyFont="1" applyFill="1" applyBorder="1"/>
    <xf numFmtId="164" fontId="0" fillId="2" borderId="4" xfId="0" applyNumberFormat="1" applyFont="1" applyFill="1" applyBorder="1"/>
    <xf numFmtId="14" fontId="0" fillId="2" borderId="5" xfId="0" applyNumberFormat="1" applyFont="1" applyFill="1" applyBorder="1" applyAlignment="1">
      <alignment vertical="center" wrapText="1"/>
    </xf>
    <xf numFmtId="0" fontId="0" fillId="2" borderId="4" xfId="0" applyFont="1" applyFill="1" applyBorder="1"/>
    <xf numFmtId="43" fontId="0" fillId="2" borderId="4" xfId="1" applyNumberFormat="1" applyFont="1" applyFill="1" applyBorder="1"/>
    <xf numFmtId="14" fontId="0" fillId="3" borderId="5" xfId="0" applyNumberFormat="1" applyFont="1" applyFill="1" applyBorder="1" applyAlignment="1">
      <alignment vertical="center" wrapText="1"/>
    </xf>
    <xf numFmtId="0" fontId="0" fillId="3" borderId="4" xfId="0" applyFont="1" applyFill="1" applyBorder="1"/>
    <xf numFmtId="43" fontId="0" fillId="3" borderId="4" xfId="1" applyNumberFormat="1" applyFont="1" applyFill="1" applyBorder="1"/>
    <xf numFmtId="0" fontId="0" fillId="6" borderId="6" xfId="0" applyFill="1" applyBorder="1"/>
  </cellXfs>
  <cellStyles count="3">
    <cellStyle name="Grisé" xfId="2"/>
    <cellStyle name="Milliers" xfId="1" builtinId="3"/>
    <cellStyle name="Normal" xfId="0" builtinId="0"/>
  </cellStyles>
  <dxfs count="3"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164" formatCode="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0" displayName="Tableau10" ref="A1:B14" totalsRowCount="1">
  <autoFilter ref="A1:B13"/>
  <tableColumns count="2">
    <tableColumn id="1" name="Mois" totalsRowLabel="Total ETP mensuels" dataDxfId="2"/>
    <tableColumn id="2" name="Budget ETP prévisionnel" totalsRowFunction="sum" dataDxfId="1" totalsRowDxfId="0" dataCellStyle="Milliers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A2" sqref="A2:A13"/>
    </sheetView>
  </sheetViews>
  <sheetFormatPr baseColWidth="10" defaultRowHeight="12.5"/>
  <cols>
    <col min="2" max="2" width="28.81640625" bestFit="1" customWidth="1"/>
  </cols>
  <sheetData>
    <row r="1" spans="1:2">
      <c r="A1" t="s">
        <v>0</v>
      </c>
      <c r="B1" t="s">
        <v>2</v>
      </c>
    </row>
    <row r="2" spans="1:2">
      <c r="A2" s="1">
        <v>43466</v>
      </c>
      <c r="B2" s="2"/>
    </row>
    <row r="3" spans="1:2">
      <c r="A3" s="1">
        <v>43497</v>
      </c>
      <c r="B3" s="2"/>
    </row>
    <row r="4" spans="1:2">
      <c r="A4" s="1">
        <v>43525</v>
      </c>
      <c r="B4" s="2"/>
    </row>
    <row r="5" spans="1:2">
      <c r="A5" s="1">
        <v>43556</v>
      </c>
      <c r="B5" s="2"/>
    </row>
    <row r="6" spans="1:2">
      <c r="A6" s="1">
        <v>43586</v>
      </c>
      <c r="B6" s="2"/>
    </row>
    <row r="7" spans="1:2">
      <c r="A7" s="1">
        <v>43617</v>
      </c>
      <c r="B7" s="2"/>
    </row>
    <row r="8" spans="1:2">
      <c r="A8" s="1">
        <v>43647</v>
      </c>
      <c r="B8" s="2"/>
    </row>
    <row r="9" spans="1:2">
      <c r="A9" s="1">
        <v>43678</v>
      </c>
      <c r="B9" s="2"/>
    </row>
    <row r="10" spans="1:2">
      <c r="A10" s="1">
        <v>43709</v>
      </c>
      <c r="B10" s="2"/>
    </row>
    <row r="11" spans="1:2">
      <c r="A11" s="1">
        <v>43739</v>
      </c>
      <c r="B11" s="2"/>
    </row>
    <row r="12" spans="1:2">
      <c r="A12" s="1">
        <v>43770</v>
      </c>
      <c r="B12" s="2"/>
    </row>
    <row r="13" spans="1:2">
      <c r="A13" s="1">
        <v>43800</v>
      </c>
      <c r="B13" s="2"/>
    </row>
    <row r="14" spans="1:2">
      <c r="A14" t="s">
        <v>1</v>
      </c>
      <c r="B14" s="3">
        <f>SUBTOTAL(109,[Budget ETP prévisionnel])</f>
        <v>0</v>
      </c>
    </row>
  </sheetData>
  <dataValidations count="1">
    <dataValidation type="date" operator="notEqual" allowBlank="1" showInputMessage="1" showErrorMessage="1" sqref="A2:A13">
      <formula1>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I13"/>
  <sheetViews>
    <sheetView tabSelected="1" workbookViewId="0">
      <selection activeCell="L4" sqref="L4"/>
    </sheetView>
  </sheetViews>
  <sheetFormatPr baseColWidth="10" defaultRowHeight="12.5"/>
  <cols>
    <col min="1" max="1" width="21.1796875" bestFit="1" customWidth="1"/>
    <col min="2" max="2" width="18.1796875" bestFit="1" customWidth="1"/>
    <col min="3" max="3" width="15.54296875" bestFit="1" customWidth="1"/>
    <col min="4" max="4" width="13.7265625" bestFit="1" customWidth="1"/>
  </cols>
  <sheetData>
    <row r="1" spans="1:9" ht="13.5" thickBot="1">
      <c r="A1" s="5" t="s">
        <v>3</v>
      </c>
      <c r="B1" s="4" t="s">
        <v>4</v>
      </c>
      <c r="C1" s="5" t="s">
        <v>5</v>
      </c>
      <c r="D1" s="5" t="s">
        <v>6</v>
      </c>
      <c r="I1" t="s">
        <v>7</v>
      </c>
    </row>
    <row r="2" spans="1:9" ht="13" thickTop="1">
      <c r="A2" s="9">
        <v>43466</v>
      </c>
      <c r="B2" s="9">
        <v>43617</v>
      </c>
      <c r="C2" s="10" t="str">
        <f>IF(OR(ISBLANK(Data!$A2),ISERROR(DATEDIF(Data!$A$2:$A$6,Data!$B$2:$B$6,"ym")&amp;" M. "&amp;DATEDIF(Data!$A$2:$A$6,Data!$B$2:$B$6,"md")&amp;" J.")),"",DATEDIF(Data!$A$2:$A$6,Data!$B$2:$B$6+1,"ym")&amp;" M. "&amp;(DATEDIF(Data!$A$2:$A$6,Data!$B$2:$B$6+1,"md")&amp;" J."))</f>
        <v>5 M. 1 J.</v>
      </c>
      <c r="D2" s="11" t="str">
        <f ca="1">IF(ISERROR(DATEDIF(Data!$A2,Data!$B2,"m")+DATEDIF(DATE(YEAR(Data!$B2),MONTH(Data!$B2),1),Data!$B2,"d")/_xlfn.DAYS(EOMONTH(Data!$B2,0),DATE(YEAR(Data!$B2),MONTH(Data!$B2),1))),"",DATEDIF(Data!$A2,Data!$B2,"m")+(DATEDIF(DATE(YEAR(Data!$B2),MONTH(Data!$B2),1),Data!$B2,"d")+1)/(_xlfn.DAYS(EOMONTH(Data!$B2,0),DATE(YEAR(Data!$B2),MONTH(Data!$B2),1)-1)))</f>
        <v/>
      </c>
      <c r="H2" s="6">
        <v>43466</v>
      </c>
      <c r="I2" s="15">
        <f t="array" ref="I2">SUM(IF(MONTH(A$2:A$6)&lt;=MONTH(H2),(--(MONTH(H2)&lt;=MONTH(B$2:B$6))),""))</f>
        <v>2</v>
      </c>
    </row>
    <row r="3" spans="1:9">
      <c r="A3" s="12">
        <v>43466</v>
      </c>
      <c r="B3" s="12">
        <v>43555</v>
      </c>
      <c r="C3" s="13" t="str">
        <f>IF(OR(ISBLANK(Data!$A3),ISERROR(DATEDIF(Data!$A$2:$A$6,Data!$B$2:$B$6,"ym")&amp;" M. "&amp;DATEDIF(Data!$A$2:$A$6,Data!$B$2:$B$6,"md")&amp;" J.")),"",DATEDIF(Data!$A$2:$A$6,Data!$B$2:$B$6+1,"ym")&amp;" M. "&amp;(DATEDIF(Data!$A$2:$A$6,Data!$B$2:$B$6+1,"md")&amp;" J."))</f>
        <v>3 M. 0 J.</v>
      </c>
      <c r="D3" s="14" t="str">
        <f ca="1">IF(ISERROR(DATEDIF(Data!$A3,Data!$B3,"m")+DATEDIF(DATE(YEAR(Data!$B3),MONTH(Data!$B3),1),Data!$B3,"d")/_xlfn.DAYS(EOMONTH(Data!$B3,0),DATE(YEAR(Data!$B3),MONTH(Data!$B3),1))),"",DATEDIF(Data!$A3,Data!$B3,"m")+(DATEDIF(DATE(YEAR(Data!$B3),MONTH(Data!$B3),1),Data!$B3,"d")+1)/(_xlfn.DAYS(EOMONTH(Data!$B3,0),DATE(YEAR(Data!$B3),MONTH(Data!$B3),1)-1)))</f>
        <v/>
      </c>
      <c r="H3" s="7">
        <v>43497</v>
      </c>
      <c r="I3" s="15">
        <f t="array" ref="I3">SUM(IF(MONTH(A$2:A$6)&lt;=MONTH(H3),(--(MONTH(H3)&lt;=MONTH(B$2:B$6))),""))</f>
        <v>2</v>
      </c>
    </row>
    <row r="4" spans="1:9">
      <c r="A4" s="9">
        <v>43586</v>
      </c>
      <c r="B4" s="9">
        <v>43677</v>
      </c>
      <c r="C4" s="10" t="str">
        <f>IF(OR(ISBLANK(Data!$A4),ISERROR(DATEDIF(Data!$A$2:$A$6,Data!$B$2:$B$6,"ym")&amp;" M. "&amp;DATEDIF(Data!$A$2:$A$6,Data!$B$2:$B$6,"md")&amp;" J.")),"",DATEDIF(Data!$A$2:$A$6,Data!$B$2:$B$6+1,"ym")&amp;" M. "&amp;(DATEDIF(Data!$A$2:$A$6,Data!$B$2:$B$6+1,"md")&amp;" J."))</f>
        <v>3 M. 0 J.</v>
      </c>
      <c r="D4" s="11" t="str">
        <f ca="1">IF(ISERROR(DATEDIF(Data!$A4,Data!$B4,"m")+DATEDIF(DATE(YEAR(Data!$B4),MONTH(Data!$B4),1),Data!$B4,"d")/_xlfn.DAYS(EOMONTH(Data!$B4,0),DATE(YEAR(Data!$B4),MONTH(Data!$B4),1))),"",DATEDIF(Data!$A4,Data!$B4,"m")+(DATEDIF(DATE(YEAR(Data!$B4),MONTH(Data!$B4),1),Data!$B4,"d")+1)/(_xlfn.DAYS(EOMONTH(Data!$B4,0),DATE(YEAR(Data!$B4),MONTH(Data!$B4),1)-1)))</f>
        <v/>
      </c>
      <c r="H4" s="8">
        <v>43525</v>
      </c>
      <c r="I4" s="15">
        <f t="array" ref="I4">SUM(IF(MONTH(A$2:A$6)&lt;=MONTH(H4),(--(MONTH(H4)&lt;=MONTH(B$2:B$6))),""))</f>
        <v>2</v>
      </c>
    </row>
    <row r="5" spans="1:9">
      <c r="A5" s="12">
        <v>43589</v>
      </c>
      <c r="B5" s="12">
        <v>43768</v>
      </c>
      <c r="C5" s="13" t="str">
        <f>IF(OR(ISBLANK(Data!$A5),ISERROR(DATEDIF(Data!$A$2:$A$6,Data!$B$2:$B$6,"ym")&amp;" M. "&amp;DATEDIF(Data!$A$2:$A$6,Data!$B$2:$B$6,"md")&amp;" J.")),"",DATEDIF(Data!$A$2:$A$6,Data!$B$2:$B$6+1,"ym")&amp;" M. "&amp;(DATEDIF(Data!$A$2:$A$6,Data!$B$2:$B$6+1,"md")&amp;" J."))</f>
        <v>5 M. 27 J.</v>
      </c>
      <c r="D5" s="14" t="str">
        <f ca="1">IF(ISERROR(DATEDIF(Data!$A5,Data!$B5,"m")+DATEDIF(DATE(YEAR(Data!$B5),MONTH(Data!$B5),1),Data!$B5,"d")/_xlfn.DAYS(EOMONTH(Data!$B5,0),DATE(YEAR(Data!$B5),MONTH(Data!$B5),1))),"",DATEDIF(Data!$A5,Data!$B5,"m")+(DATEDIF(DATE(YEAR(Data!$B5),MONTH(Data!$B5),1),Data!$B5,"d")+1)/(_xlfn.DAYS(EOMONTH(Data!$B5,0),DATE(YEAR(Data!$B5),MONTH(Data!$B5),1)-1)))</f>
        <v/>
      </c>
      <c r="H5" s="7">
        <v>43556</v>
      </c>
      <c r="I5" s="15">
        <f t="array" ref="I5">SUM(IF(MONTH(A$2:A$6)&lt;=MONTH(H5),(--(MONTH(H5)&lt;=MONTH(B$2:B$6))),""))</f>
        <v>1</v>
      </c>
    </row>
    <row r="6" spans="1:9">
      <c r="A6" s="9">
        <v>43702</v>
      </c>
      <c r="B6" s="9">
        <v>43830</v>
      </c>
      <c r="C6" s="10" t="str">
        <f>IF(OR(ISBLANK(Data!$A6),ISERROR(DATEDIF(Data!$A$2:$A$6,Data!$B$2:$B$6,"ym")&amp;" M. "&amp;DATEDIF(Data!$A$2:$A$6,Data!$B$2:$B$6,"md")&amp;" J.")),"",DATEDIF(Data!$A$2:$A$6,Data!$B$2:$B$6+1,"ym")&amp;" M. "&amp;(DATEDIF(Data!$A$2:$A$6,Data!$B$2:$B$6+1,"md")&amp;" J."))</f>
        <v>4 M. 7 J.</v>
      </c>
      <c r="D6" s="11" t="str">
        <f ca="1">IF(ISERROR(DATEDIF(Data!$A6,Data!$B6,"m")+DATEDIF(DATE(YEAR(Data!$B6),MONTH(Data!$B6),1),Data!$B6,"d")/_xlfn.DAYS(EOMONTH(Data!$B6,0),DATE(YEAR(Data!$B6),MONTH(Data!$B6),1))),"",DATEDIF(Data!$A6,Data!$B6,"m")+(DATEDIF(DATE(YEAR(Data!$B6),MONTH(Data!$B6),1),Data!$B6,"d")+1)/(_xlfn.DAYS(EOMONTH(Data!$B6,0),DATE(YEAR(Data!$B6),MONTH(Data!$B6),1)-1)))</f>
        <v/>
      </c>
      <c r="H6" s="8">
        <v>43586</v>
      </c>
      <c r="I6" s="15">
        <f t="array" ref="I6">SUM(IF(MONTH(A$2:A$6)&lt;=MONTH(H6),(--(MONTH(H6)&lt;=MONTH(B$2:B$6))),""))</f>
        <v>3</v>
      </c>
    </row>
    <row r="7" spans="1:9">
      <c r="E7">
        <f ca="1">SUM(Data!$D$2:$D$6)</f>
        <v>0</v>
      </c>
      <c r="H7" s="7">
        <v>43617</v>
      </c>
      <c r="I7" s="15">
        <f t="array" ref="I7">SUM(IF(MONTH(A$2:A$6)&lt;=MONTH(H7),(--(MONTH(H7)&lt;=MONTH(B$2:B$6))),""))</f>
        <v>3</v>
      </c>
    </row>
    <row r="8" spans="1:9">
      <c r="H8" s="8">
        <v>43647</v>
      </c>
      <c r="I8" s="15">
        <f t="array" ref="I8">SUM(IF(MONTH(A$2:A$6)&lt;=MONTH(H8),(--(MONTH(H8)&lt;=MONTH(B$2:B$6))),""))</f>
        <v>2</v>
      </c>
    </row>
    <row r="9" spans="1:9">
      <c r="H9" s="7">
        <v>43678</v>
      </c>
      <c r="I9" s="15">
        <f t="array" ref="I9">SUM(IF(MONTH(A$2:A$6)&lt;=MONTH(H9),(--(MONTH(H9)&lt;=MONTH(B$2:B$6))),""))</f>
        <v>2</v>
      </c>
    </row>
    <row r="10" spans="1:9">
      <c r="H10" s="8">
        <v>43709</v>
      </c>
      <c r="I10" s="15">
        <f t="array" ref="I10">SUM(IF(MONTH(A$2:A$6)&lt;=MONTH(H10),(--(MONTH(H10)&lt;=MONTH(B$2:B$6))),""))</f>
        <v>2</v>
      </c>
    </row>
    <row r="11" spans="1:9">
      <c r="H11" s="7">
        <v>43739</v>
      </c>
      <c r="I11" s="15">
        <f t="array" ref="I11">SUM(IF(MONTH(A$2:A$6)&lt;=MONTH(H11),(--(MONTH(H11)&lt;=MONTH(B$2:B$6))),""))</f>
        <v>2</v>
      </c>
    </row>
    <row r="12" spans="1:9">
      <c r="H12" s="8">
        <v>43770</v>
      </c>
      <c r="I12" s="15">
        <f t="array" ref="I12">SUM(IF(MONTH(A$2:A$6)&lt;=MONTH(H12),(--(MONTH(H12)&lt;=MONTH(B$2:B$6))),""))</f>
        <v>1</v>
      </c>
    </row>
    <row r="13" spans="1:9">
      <c r="H13" s="7">
        <v>43800</v>
      </c>
      <c r="I13" s="15">
        <f t="array" ref="I13">SUM(IF(MONTH(A$2:A$6)&lt;=MONTH(H13),(--(MONTH(H13)&lt;=MONTH(B$2:B$6))),""))</f>
        <v>1</v>
      </c>
    </row>
  </sheetData>
  <protectedRanges>
    <protectedRange sqref="A2:B6" name="Plage1_1"/>
  </protectedRanges>
  <dataValidations count="1">
    <dataValidation type="date" operator="notEqual" allowBlank="1" showInputMessage="1" showErrorMessage="1" sqref="A2:B6 H2:H13">
      <formula1>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tulipe</cp:lastModifiedBy>
  <dcterms:created xsi:type="dcterms:W3CDTF">2019-07-29T15:14:49Z</dcterms:created>
  <dcterms:modified xsi:type="dcterms:W3CDTF">2019-07-29T04:51:11Z</dcterms:modified>
</cp:coreProperties>
</file>