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CFDB6C05-2899-4367-9E0B-03AA4D9346A4}" xr6:coauthVersionLast="47" xr6:coauthVersionMax="47" xr10:uidLastSave="{00000000-0000-0000-0000-000000000000}"/>
  <bookViews>
    <workbookView xWindow="0" yWindow="0" windowWidth="23040" windowHeight="12360" xr2:uid="{745BBAF0-7F63-4B6C-9A8A-4E2E2ED21F4A}"/>
  </bookViews>
  <sheets>
    <sheet name="Feuil1" sheetId="1" r:id="rId1"/>
  </sheets>
  <definedNames>
    <definedName name="client">Tableau1[[Client ]]</definedName>
    <definedName name="module">Tableau1[Module]</definedName>
    <definedName name="mois">Tableau1[Mois]</definedName>
    <definedName name="prix">Tableau1[Prix/Kg]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G3" i="1" a="1"/>
  <c r="G3" i="1" s="1"/>
  <c r="M4" i="1" a="1"/>
  <c r="M4" i="1" s="1"/>
  <c r="M5" i="1" a="1"/>
  <c r="M5" i="1" s="1"/>
  <c r="M6" i="1" a="1"/>
  <c r="M6" i="1" s="1"/>
  <c r="M7" i="1" a="1"/>
  <c r="M7" i="1" s="1"/>
  <c r="M8" i="1" a="1"/>
  <c r="M8" i="1"/>
  <c r="M9" i="1" a="1"/>
  <c r="M9" i="1" s="1"/>
  <c r="M10" i="1" a="1"/>
  <c r="M10" i="1" s="1"/>
  <c r="M11" i="1" a="1"/>
  <c r="M11" i="1" s="1"/>
  <c r="M12" i="1" a="1"/>
  <c r="M12" i="1"/>
  <c r="M13" i="1" a="1"/>
  <c r="M13" i="1" s="1"/>
  <c r="M14" i="1" a="1"/>
  <c r="M14" i="1"/>
  <c r="M15" i="1" a="1"/>
  <c r="M15" i="1" s="1"/>
  <c r="M16" i="1" a="1"/>
  <c r="M16" i="1"/>
  <c r="M17" i="1" a="1"/>
  <c r="M17" i="1" s="1"/>
  <c r="L4" i="1" a="1"/>
  <c r="L4" i="1" s="1"/>
  <c r="L5" i="1" a="1"/>
  <c r="L5" i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I4" i="1" a="1"/>
  <c r="I4" i="1" s="1"/>
  <c r="I5" i="1" a="1"/>
  <c r="I5" i="1" s="1"/>
  <c r="I6" i="1" a="1"/>
  <c r="I6" i="1"/>
  <c r="I7" i="1" a="1"/>
  <c r="I7" i="1" s="1"/>
  <c r="I8" i="1" a="1"/>
  <c r="I8" i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/>
  <c r="I15" i="1" a="1"/>
  <c r="I15" i="1" s="1"/>
  <c r="I16" i="1" a="1"/>
  <c r="I16" i="1"/>
  <c r="I17" i="1" a="1"/>
  <c r="I17" i="1" s="1"/>
  <c r="H4" i="1" a="1"/>
  <c r="H4" i="1" s="1"/>
  <c r="H5" i="1" a="1"/>
  <c r="H5" i="1"/>
  <c r="H6" i="1" a="1"/>
  <c r="H6" i="1" s="1"/>
  <c r="H7" i="1" a="1"/>
  <c r="H7" i="1"/>
  <c r="H8" i="1" a="1"/>
  <c r="H8" i="1" s="1"/>
  <c r="H9" i="1" a="1"/>
  <c r="H9" i="1" s="1"/>
  <c r="H10" i="1" a="1"/>
  <c r="H10" i="1" s="1"/>
  <c r="H11" i="1" a="1"/>
  <c r="H11" i="1"/>
  <c r="H12" i="1" a="1"/>
  <c r="H12" i="1" s="1"/>
  <c r="H13" i="1" a="1"/>
  <c r="H13" i="1"/>
  <c r="H14" i="1" a="1"/>
  <c r="H14" i="1" s="1"/>
  <c r="H15" i="1" a="1"/>
  <c r="H15" i="1"/>
  <c r="H16" i="1" a="1"/>
  <c r="H16" i="1" s="1"/>
  <c r="H17" i="1" a="1"/>
  <c r="H17" i="1" s="1"/>
  <c r="I2" i="1"/>
  <c r="L3" i="1" l="1" a="1"/>
  <c r="L3" i="1" s="1"/>
  <c r="M3" i="1" a="1"/>
  <c r="M3" i="1" s="1"/>
  <c r="H3" i="1" a="1"/>
  <c r="H3" i="1" s="1"/>
  <c r="I3" i="1" a="1"/>
  <c r="I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<sst xmlns="http://schemas.openxmlformats.org/spreadsheetml/2006/main" count="51" uniqueCount="18">
  <si>
    <t>REF001</t>
  </si>
  <si>
    <t>REF002</t>
  </si>
  <si>
    <t>REF003</t>
  </si>
  <si>
    <t>REF004</t>
  </si>
  <si>
    <t>Référence Cmd</t>
  </si>
  <si>
    <t>Module</t>
  </si>
  <si>
    <t xml:space="preserve">Client </t>
  </si>
  <si>
    <t>Mangue</t>
  </si>
  <si>
    <t>Tomate</t>
  </si>
  <si>
    <t>Arachide</t>
  </si>
  <si>
    <t>Annanas</t>
  </si>
  <si>
    <t>Prix/Kg</t>
  </si>
  <si>
    <t>Restau Paul</t>
  </si>
  <si>
    <t>Janvier</t>
  </si>
  <si>
    <t>Mois</t>
  </si>
  <si>
    <t>Février</t>
  </si>
  <si>
    <t>Super Marché</t>
  </si>
  <si>
    <t>tri auto sans double de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</si>
</sst>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3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08BA02-2EF4-4C88-AFE5-D84F9F136E0E}" name="Tableau1" displayName="Tableau1" ref="A1:E11" totalsRowShown="0">
  <autoFilter ref="A1:E11" xr:uid="{B608BA02-2EF4-4C88-AFE5-D84F9F136E0E}"/>
  <tableColumns count="5">
    <tableColumn id="1" xr3:uid="{DC2236B0-8AD1-4D88-B3E2-5E549C3B8D27}" name="Référence Cmd"/>
    <tableColumn id="2" xr3:uid="{77C0D365-2090-484B-B6FA-9FB3D2D0E9B0}" name="Module"/>
    <tableColumn id="3" xr3:uid="{91AD03B0-671E-4BD5-99A5-5A79670C00A0}" name="Mois" dataDxfId="2"/>
    <tableColumn id="4" xr3:uid="{413EAD1E-489D-4246-9434-45712F0A7D2E}" name="Client " dataDxfId="1"/>
    <tableColumn id="5" xr3:uid="{024FA5B4-B95B-4A52-868A-AA4BEAAC0FA1}" name="Prix/Kg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3CB8B-402B-4E77-9EC3-1445769403B1}">
  <dimension ref="A1:O17"/>
  <sheetViews>
    <sheetView tabSelected="1" workbookViewId="0">
      <selection activeCell="O12" sqref="O12"/>
    </sheetView>
  </sheetViews>
  <sheetFormatPr baseColWidth="10" defaultRowHeight="14.4" x14ac:dyDescent="0.3"/>
  <cols>
    <col min="1" max="1" width="15.88671875" bestFit="1" customWidth="1"/>
    <col min="3" max="3" width="11.5546875" style="2"/>
    <col min="4" max="4" width="14.21875" style="2" customWidth="1"/>
    <col min="5" max="5" width="13" style="2" bestFit="1" customWidth="1"/>
    <col min="6" max="6" width="5" customWidth="1"/>
    <col min="7" max="7" width="14.88671875" bestFit="1" customWidth="1"/>
    <col min="10" max="10" width="5.109375" customWidth="1"/>
  </cols>
  <sheetData>
    <row r="1" spans="1:15" x14ac:dyDescent="0.3">
      <c r="A1" t="s">
        <v>4</v>
      </c>
      <c r="B1" t="s">
        <v>5</v>
      </c>
      <c r="C1" s="2" t="s">
        <v>14</v>
      </c>
      <c r="D1" s="2" t="s">
        <v>6</v>
      </c>
      <c r="E1" s="2" t="s">
        <v>11</v>
      </c>
      <c r="G1" s="5" t="s">
        <v>12</v>
      </c>
      <c r="H1" s="5"/>
      <c r="I1" s="5"/>
      <c r="J1" s="1"/>
      <c r="K1" s="5" t="s">
        <v>16</v>
      </c>
      <c r="L1" s="5"/>
      <c r="M1" s="5"/>
    </row>
    <row r="2" spans="1:15" x14ac:dyDescent="0.3">
      <c r="A2" t="s">
        <v>0</v>
      </c>
      <c r="B2" t="s">
        <v>7</v>
      </c>
      <c r="C2" s="2" t="s">
        <v>13</v>
      </c>
      <c r="D2" s="2" t="s">
        <v>12</v>
      </c>
      <c r="E2" s="2">
        <v>500</v>
      </c>
      <c r="G2" s="3"/>
      <c r="H2" s="4" t="s">
        <v>13</v>
      </c>
      <c r="I2" s="4" t="str">
        <f>C5</f>
        <v>Février</v>
      </c>
      <c r="K2" s="3"/>
      <c r="L2" s="4" t="s">
        <v>13</v>
      </c>
      <c r="M2" s="4" t="s">
        <v>15</v>
      </c>
    </row>
    <row r="3" spans="1:15" x14ac:dyDescent="0.3">
      <c r="A3" t="s">
        <v>0</v>
      </c>
      <c r="B3" t="s">
        <v>8</v>
      </c>
      <c r="C3" s="2" t="s">
        <v>13</v>
      </c>
      <c r="D3" s="2" t="s">
        <v>12</v>
      </c>
      <c r="E3" s="2">
        <v>200</v>
      </c>
      <c r="G3" s="3" t="str" cm="1">
        <f t="array" ref="G3:G6">_xlfn.UNIQUE(module)</f>
        <v>Mangue</v>
      </c>
      <c r="H3" s="4" cm="1">
        <f t="array" ref="H3">IF($G3="","",SUMPRODUCT((module=$G3)*(mois=H$2)*(client=$G$1)*prix))</f>
        <v>500</v>
      </c>
      <c r="I3" s="4" cm="1">
        <f t="array" ref="I3">IF($G3="","",SUMPRODUCT((module=$G3)*(mois=I$2)*(client=$G$1)*prix))</f>
        <v>510</v>
      </c>
      <c r="K3" s="3" t="str" cm="1">
        <f t="array" ref="K3:K6">_xlfn.UNIQUE(module)</f>
        <v>Mangue</v>
      </c>
      <c r="L3" s="4" cm="1">
        <f t="array" ref="L3">IF($K3="","",SUMPRODUCT((module=$K3)*(mois=L$2)*(client=$K$1)*prix))</f>
        <v>0</v>
      </c>
      <c r="M3" s="4" cm="1">
        <f t="array" ref="M3">IF($K3="","",SUMPRODUCT((module=$K3)*(mois=M$2)*(client=$K$1)*prix))</f>
        <v>550</v>
      </c>
      <c r="O3" t="s">
        <v>17</v>
      </c>
    </row>
    <row r="4" spans="1:15" x14ac:dyDescent="0.3">
      <c r="A4" t="s">
        <v>0</v>
      </c>
      <c r="B4" t="s">
        <v>9</v>
      </c>
      <c r="C4" s="2" t="s">
        <v>13</v>
      </c>
      <c r="D4" s="2" t="s">
        <v>12</v>
      </c>
      <c r="E4" s="2">
        <v>300</v>
      </c>
      <c r="G4" s="3" t="str">
        <v>Tomate</v>
      </c>
      <c r="H4" s="4" cm="1">
        <f t="array" ref="H4">IF($G4="","",SUMPRODUCT((module=$G4)*(mois=H$2)*(client=$G$1)*prix))</f>
        <v>200</v>
      </c>
      <c r="I4" s="4" cm="1">
        <f t="array" ref="I4">IF($G4="","",SUMPRODUCT((module=$G4)*(mois=I$2)*(client=$G$1)*prix))</f>
        <v>215</v>
      </c>
      <c r="K4" s="3" t="str">
        <v>Tomate</v>
      </c>
      <c r="L4" s="4" cm="1">
        <f t="array" ref="L4">IF($K4="","",SUMPRODUCT((module=$K4)*(mois=L$2)*(client=$K$1)*prix))</f>
        <v>0</v>
      </c>
      <c r="M4" s="4" cm="1">
        <f t="array" ref="M4">IF($K4="","",SUMPRODUCT((module=$K4)*(mois=M$2)*(client=$K$1)*prix))</f>
        <v>215</v>
      </c>
    </row>
    <row r="5" spans="1:15" x14ac:dyDescent="0.3">
      <c r="A5" t="s">
        <v>1</v>
      </c>
      <c r="B5" t="s">
        <v>10</v>
      </c>
      <c r="C5" s="2" t="s">
        <v>15</v>
      </c>
      <c r="D5" s="2" t="s">
        <v>16</v>
      </c>
      <c r="E5" s="2">
        <v>1000</v>
      </c>
      <c r="G5" s="3" t="str">
        <v>Arachide</v>
      </c>
      <c r="H5" s="4" cm="1">
        <f t="array" ref="H5">IF($G5="","",SUMPRODUCT((module=$G5)*(mois=H$2)*(client=$G$1)*prix))</f>
        <v>300</v>
      </c>
      <c r="I5" s="4" cm="1">
        <f t="array" ref="I5">IF($G5="","",SUMPRODUCT((module=$G5)*(mois=I$2)*(client=$G$1)*prix))</f>
        <v>0</v>
      </c>
      <c r="K5" s="3" t="str">
        <v>Arachide</v>
      </c>
      <c r="L5" s="4" cm="1">
        <f t="array" ref="L5">IF($K5="","",SUMPRODUCT((module=$K5)*(mois=L$2)*(client=$K$1)*prix))</f>
        <v>0</v>
      </c>
      <c r="M5" s="4" cm="1">
        <f t="array" ref="M5">IF($K5="","",SUMPRODUCT((module=$K5)*(mois=M$2)*(client=$K$1)*prix))</f>
        <v>280</v>
      </c>
    </row>
    <row r="6" spans="1:15" x14ac:dyDescent="0.3">
      <c r="A6" t="s">
        <v>1</v>
      </c>
      <c r="B6" t="s">
        <v>7</v>
      </c>
      <c r="C6" s="2" t="s">
        <v>15</v>
      </c>
      <c r="D6" s="2" t="s">
        <v>16</v>
      </c>
      <c r="E6" s="2">
        <v>550</v>
      </c>
      <c r="G6" s="3" t="str">
        <v>Annanas</v>
      </c>
      <c r="H6" s="4" cm="1">
        <f t="array" ref="H6">IF($G6="","",SUMPRODUCT((module=$G6)*(mois=H$2)*(client=$G$1)*prix))</f>
        <v>0</v>
      </c>
      <c r="I6" s="4" cm="1">
        <f t="array" ref="I6">IF($G6="","",SUMPRODUCT((module=$G6)*(mois=I$2)*(client=$G$1)*prix))</f>
        <v>950</v>
      </c>
      <c r="K6" s="3" t="str">
        <v>Annanas</v>
      </c>
      <c r="L6" s="4" cm="1">
        <f t="array" ref="L6">IF($K6="","",SUMPRODUCT((module=$K6)*(mois=L$2)*(client=$K$1)*prix))</f>
        <v>0</v>
      </c>
      <c r="M6" s="4" cm="1">
        <f t="array" ref="M6">IF($K6="","",SUMPRODUCT((module=$K6)*(mois=M$2)*(client=$K$1)*prix))</f>
        <v>1000</v>
      </c>
    </row>
    <row r="7" spans="1:15" x14ac:dyDescent="0.3">
      <c r="A7" t="s">
        <v>1</v>
      </c>
      <c r="B7" t="s">
        <v>8</v>
      </c>
      <c r="C7" s="2" t="s">
        <v>15</v>
      </c>
      <c r="D7" s="2" t="s">
        <v>16</v>
      </c>
      <c r="E7" s="2">
        <v>215</v>
      </c>
      <c r="G7" s="3"/>
      <c r="H7" s="4" t="str" cm="1">
        <f t="array" ref="H7">IF($G7="","",SUMPRODUCT((module=$G7)*(mois=H$2)*(client=$G$1)*prix))</f>
        <v/>
      </c>
      <c r="I7" s="4" t="str" cm="1">
        <f t="array" ref="I7">IF($G7="","",SUMPRODUCT((module=$G7)*(mois=I$2)*(client=$G$1)*prix))</f>
        <v/>
      </c>
      <c r="K7" s="3"/>
      <c r="L7" s="4" t="str" cm="1">
        <f t="array" ref="L7">IF($K7="","",SUMPRODUCT((module=$K7)*(mois=L$2)*(client=$K$1)*prix))</f>
        <v/>
      </c>
      <c r="M7" s="4" t="str" cm="1">
        <f t="array" ref="M7">IF($K7="","",SUMPRODUCT((module=$K7)*(mois=M$2)*(client=$K$1)*prix))</f>
        <v/>
      </c>
    </row>
    <row r="8" spans="1:15" x14ac:dyDescent="0.3">
      <c r="A8" t="s">
        <v>2</v>
      </c>
      <c r="B8" t="s">
        <v>9</v>
      </c>
      <c r="C8" s="2" t="s">
        <v>15</v>
      </c>
      <c r="D8" s="2" t="s">
        <v>16</v>
      </c>
      <c r="E8" s="2">
        <v>280</v>
      </c>
      <c r="G8" s="3"/>
      <c r="H8" s="4" t="str" cm="1">
        <f t="array" ref="H8">IF($G8="","",SUMPRODUCT((module=$G8)*(mois=H$2)*(client=$G$1)*prix))</f>
        <v/>
      </c>
      <c r="I8" s="4" t="str" cm="1">
        <f t="array" ref="I8">IF($G8="","",SUMPRODUCT((module=$G8)*(mois=I$2)*(client=$G$1)*prix))</f>
        <v/>
      </c>
      <c r="K8" s="3"/>
      <c r="L8" s="4" t="str" cm="1">
        <f t="array" ref="L8">IF($K8="","",SUMPRODUCT((module=$K8)*(mois=L$2)*(client=$K$1)*prix))</f>
        <v/>
      </c>
      <c r="M8" s="4" t="str" cm="1">
        <f t="array" ref="M8">IF($K8="","",SUMPRODUCT((module=$K8)*(mois=M$2)*(client=$K$1)*prix))</f>
        <v/>
      </c>
    </row>
    <row r="9" spans="1:15" x14ac:dyDescent="0.3">
      <c r="A9" t="s">
        <v>3</v>
      </c>
      <c r="B9" t="s">
        <v>7</v>
      </c>
      <c r="C9" s="2" t="s">
        <v>15</v>
      </c>
      <c r="D9" s="2" t="s">
        <v>12</v>
      </c>
      <c r="E9" s="2">
        <v>510</v>
      </c>
      <c r="G9" s="3"/>
      <c r="H9" s="4" t="str" cm="1">
        <f t="array" ref="H9">IF($G9="","",SUMPRODUCT((module=$G9)*(mois=H$2)*(client=$G$1)*prix))</f>
        <v/>
      </c>
      <c r="I9" s="4" t="str" cm="1">
        <f t="array" ref="I9">IF($G9="","",SUMPRODUCT((module=$G9)*(mois=I$2)*(client=$G$1)*prix))</f>
        <v/>
      </c>
      <c r="K9" s="3"/>
      <c r="L9" s="4" t="str" cm="1">
        <f t="array" ref="L9">IF($K9="","",SUMPRODUCT((module=$K9)*(mois=L$2)*(client=$K$1)*prix))</f>
        <v/>
      </c>
      <c r="M9" s="4" t="str" cm="1">
        <f t="array" ref="M9">IF($K9="","",SUMPRODUCT((module=$K9)*(mois=M$2)*(client=$K$1)*prix))</f>
        <v/>
      </c>
    </row>
    <row r="10" spans="1:15" x14ac:dyDescent="0.3">
      <c r="A10" t="s">
        <v>3</v>
      </c>
      <c r="B10" t="s">
        <v>8</v>
      </c>
      <c r="C10" s="2" t="s">
        <v>15</v>
      </c>
      <c r="D10" s="2" t="s">
        <v>12</v>
      </c>
      <c r="E10" s="2">
        <v>215</v>
      </c>
      <c r="G10" s="3"/>
      <c r="H10" s="4" t="str" cm="1">
        <f t="array" ref="H10">IF($G10="","",SUMPRODUCT((module=$G10)*(mois=H$2)*(client=$G$1)*prix))</f>
        <v/>
      </c>
      <c r="I10" s="4" t="str" cm="1">
        <f t="array" ref="I10">IF($G10="","",SUMPRODUCT((module=$G10)*(mois=I$2)*(client=$G$1)*prix))</f>
        <v/>
      </c>
      <c r="K10" s="3"/>
      <c r="L10" s="4" t="str" cm="1">
        <f t="array" ref="L10">IF($K10="","",SUMPRODUCT((module=$K10)*(mois=L$2)*(client=$K$1)*prix))</f>
        <v/>
      </c>
      <c r="M10" s="4" t="str" cm="1">
        <f t="array" ref="M10">IF($K10="","",SUMPRODUCT((module=$K10)*(mois=M$2)*(client=$K$1)*prix))</f>
        <v/>
      </c>
    </row>
    <row r="11" spans="1:15" x14ac:dyDescent="0.3">
      <c r="A11" t="s">
        <v>3</v>
      </c>
      <c r="B11" t="s">
        <v>10</v>
      </c>
      <c r="C11" s="2" t="s">
        <v>15</v>
      </c>
      <c r="D11" s="2" t="s">
        <v>12</v>
      </c>
      <c r="E11" s="2">
        <v>950</v>
      </c>
      <c r="G11" s="3"/>
      <c r="H11" s="4" t="str" cm="1">
        <f t="array" ref="H11">IF($G11="","",SUMPRODUCT((module=$G11)*(mois=H$2)*(client=$G$1)*prix))</f>
        <v/>
      </c>
      <c r="I11" s="4" t="str" cm="1">
        <f t="array" ref="I11">IF($G11="","",SUMPRODUCT((module=$G11)*(mois=I$2)*(client=$G$1)*prix))</f>
        <v/>
      </c>
      <c r="K11" s="3"/>
      <c r="L11" s="4" t="str" cm="1">
        <f t="array" ref="L11">IF($K11="","",SUMPRODUCT((module=$K11)*(mois=L$2)*(client=$K$1)*prix))</f>
        <v/>
      </c>
      <c r="M11" s="4" t="str" cm="1">
        <f t="array" ref="M11">IF($K11="","",SUMPRODUCT((module=$K11)*(mois=M$2)*(client=$K$1)*prix))</f>
        <v/>
      </c>
    </row>
    <row r="12" spans="1:15" x14ac:dyDescent="0.3">
      <c r="G12" s="3"/>
      <c r="H12" s="4" t="str" cm="1">
        <f t="array" ref="H12">IF($G12="","",SUMPRODUCT((module=$G12)*(mois=H$2)*(client=$G$1)*prix))</f>
        <v/>
      </c>
      <c r="I12" s="4" t="str" cm="1">
        <f t="array" ref="I12">IF($G12="","",SUMPRODUCT((module=$G12)*(mois=I$2)*(client=$G$1)*prix))</f>
        <v/>
      </c>
      <c r="K12" s="3"/>
      <c r="L12" s="4" t="str" cm="1">
        <f t="array" ref="L12">IF($K12="","",SUMPRODUCT((module=$K12)*(mois=L$2)*(client=$K$1)*prix))</f>
        <v/>
      </c>
      <c r="M12" s="4" t="str" cm="1">
        <f t="array" ref="M12">IF($K12="","",SUMPRODUCT((module=$K12)*(mois=M$2)*(client=$K$1)*prix))</f>
        <v/>
      </c>
    </row>
    <row r="13" spans="1:15" x14ac:dyDescent="0.3">
      <c r="G13" s="3"/>
      <c r="H13" s="4" t="str" cm="1">
        <f t="array" ref="H13">IF($G13="","",SUMPRODUCT((module=$G13)*(mois=H$2)*(client=$G$1)*prix))</f>
        <v/>
      </c>
      <c r="I13" s="4" t="str" cm="1">
        <f t="array" ref="I13">IF($G13="","",SUMPRODUCT((module=$G13)*(mois=I$2)*(client=$G$1)*prix))</f>
        <v/>
      </c>
      <c r="K13" s="3"/>
      <c r="L13" s="4" t="str" cm="1">
        <f t="array" ref="L13">IF($K13="","",SUMPRODUCT((module=$K13)*(mois=L$2)*(client=$K$1)*prix))</f>
        <v/>
      </c>
      <c r="M13" s="4" t="str" cm="1">
        <f t="array" ref="M13">IF($K13="","",SUMPRODUCT((module=$K13)*(mois=M$2)*(client=$K$1)*prix))</f>
        <v/>
      </c>
    </row>
    <row r="14" spans="1:15" x14ac:dyDescent="0.3">
      <c r="G14" s="3"/>
      <c r="H14" s="4" t="str" cm="1">
        <f t="array" ref="H14">IF($G14="","",SUMPRODUCT((module=$G14)*(mois=H$2)*(client=$G$1)*prix))</f>
        <v/>
      </c>
      <c r="I14" s="4" t="str" cm="1">
        <f t="array" ref="I14">IF($G14="","",SUMPRODUCT((module=$G14)*(mois=I$2)*(client=$G$1)*prix))</f>
        <v/>
      </c>
      <c r="K14" s="3"/>
      <c r="L14" s="4" t="str" cm="1">
        <f t="array" ref="L14">IF($K14="","",SUMPRODUCT((module=$K14)*(mois=L$2)*(client=$K$1)*prix))</f>
        <v/>
      </c>
      <c r="M14" s="4" t="str" cm="1">
        <f t="array" ref="M14">IF($K14="","",SUMPRODUCT((module=$K14)*(mois=M$2)*(client=$K$1)*prix))</f>
        <v/>
      </c>
    </row>
    <row r="15" spans="1:15" x14ac:dyDescent="0.3">
      <c r="G15" s="3"/>
      <c r="H15" s="4" t="str" cm="1">
        <f t="array" ref="H15">IF($G15="","",SUMPRODUCT((module=$G15)*(mois=H$2)*(client=$G$1)*prix))</f>
        <v/>
      </c>
      <c r="I15" s="4" t="str" cm="1">
        <f t="array" ref="I15">IF($G15="","",SUMPRODUCT((module=$G15)*(mois=I$2)*(client=$G$1)*prix))</f>
        <v/>
      </c>
      <c r="K15" s="3"/>
      <c r="L15" s="4" t="str" cm="1">
        <f t="array" ref="L15">IF($K15="","",SUMPRODUCT((module=$K15)*(mois=L$2)*(client=$K$1)*prix))</f>
        <v/>
      </c>
      <c r="M15" s="4" t="str" cm="1">
        <f t="array" ref="M15">IF($K15="","",SUMPRODUCT((module=$K15)*(mois=M$2)*(client=$K$1)*prix))</f>
        <v/>
      </c>
    </row>
    <row r="16" spans="1:15" x14ac:dyDescent="0.3">
      <c r="G16" s="3"/>
      <c r="H16" s="4" t="str" cm="1">
        <f t="array" ref="H16">IF($G16="","",SUMPRODUCT((module=$G16)*(mois=H$2)*(client=$G$1)*prix))</f>
        <v/>
      </c>
      <c r="I16" s="4" t="str" cm="1">
        <f t="array" ref="I16">IF($G16="","",SUMPRODUCT((module=$G16)*(mois=I$2)*(client=$G$1)*prix))</f>
        <v/>
      </c>
      <c r="K16" s="3"/>
      <c r="L16" s="4" t="str" cm="1">
        <f t="array" ref="L16">IF($K16="","",SUMPRODUCT((module=$K16)*(mois=L$2)*(client=$K$1)*prix))</f>
        <v/>
      </c>
      <c r="M16" s="4" t="str" cm="1">
        <f t="array" ref="M16">IF($K16="","",SUMPRODUCT((module=$K16)*(mois=M$2)*(client=$K$1)*prix))</f>
        <v/>
      </c>
    </row>
    <row r="17" spans="7:13" x14ac:dyDescent="0.3">
      <c r="G17" s="3"/>
      <c r="H17" s="4" t="str" cm="1">
        <f t="array" ref="H17">IF($G17="","",SUMPRODUCT((module=$G17)*(mois=H$2)*(client=$G$1)*prix))</f>
        <v/>
      </c>
      <c r="I17" s="4" t="str" cm="1">
        <f t="array" ref="I17">IF($G17="","",SUMPRODUCT((module=$G17)*(mois=I$2)*(client=$G$1)*prix))</f>
        <v/>
      </c>
      <c r="K17" s="3"/>
      <c r="L17" s="4" t="str" cm="1">
        <f t="array" ref="L17">IF($K17="","",SUMPRODUCT((module=$K17)*(mois=L$2)*(client=$K$1)*prix))</f>
        <v/>
      </c>
      <c r="M17" s="4" t="str" cm="1">
        <f t="array" ref="M17">IF($K17="","",SUMPRODUCT((module=$K17)*(mois=M$2)*(client=$K$1)*prix))</f>
        <v/>
      </c>
    </row>
  </sheetData>
  <mergeCells count="2">
    <mergeCell ref="G1:I1"/>
    <mergeCell ref="K1:M1"/>
  </mergeCells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client</vt:lpstr>
      <vt:lpstr>module</vt:lpstr>
      <vt:lpstr>mois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Narcisse MVOULA</dc:creator>
  <cp:lastModifiedBy>koch gilles</cp:lastModifiedBy>
  <dcterms:created xsi:type="dcterms:W3CDTF">2025-03-16T19:47:24Z</dcterms:created>
  <dcterms:modified xsi:type="dcterms:W3CDTF">2025-03-17T12:28:09Z</dcterms:modified>
</cp:coreProperties>
</file>