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6B5361CD-17B5-4BB4-9EB9-7DD5F36E0447}" xr6:coauthVersionLast="47" xr6:coauthVersionMax="47" xr10:uidLastSave="{00000000-0000-0000-0000-000000000000}"/>
  <bookViews>
    <workbookView xWindow="0" yWindow="0" windowWidth="23040" windowHeight="12360" xr2:uid="{77E16927-E9CB-4359-84F5-30F197D76E1D}"/>
  </bookViews>
  <sheets>
    <sheet name="Donnée" sheetId="1" r:id="rId1"/>
    <sheet name="limite " sheetId="2" r:id="rId2"/>
  </sheets>
  <definedNames>
    <definedName name="routes">'limite '!$Y$2:$Y$13</definedName>
    <definedName name="tablo">'limite '!$B$3:$W$20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2" i="1" a="1"/>
  <c r="C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<sst xmlns="http://schemas.openxmlformats.org/spreadsheetml/2006/main" count="66" uniqueCount="47">
  <si>
    <t>Début</t>
  </si>
  <si>
    <t>Fin</t>
  </si>
  <si>
    <t>23 ,120</t>
  </si>
  <si>
    <t xml:space="preserve">Point Kilométique </t>
  </si>
  <si>
    <t>Route</t>
  </si>
  <si>
    <t>Route 1</t>
  </si>
  <si>
    <t>Route 2</t>
  </si>
  <si>
    <t>Route 3</t>
  </si>
  <si>
    <t>Route 4</t>
  </si>
  <si>
    <t>Route 5</t>
  </si>
  <si>
    <t>ROUTE 5</t>
  </si>
  <si>
    <t>ROUTE 6</t>
  </si>
  <si>
    <t>ROUTE 7</t>
  </si>
  <si>
    <t>ROUTE 8</t>
  </si>
  <si>
    <t>ROUTE 9</t>
  </si>
  <si>
    <t>ROUTE 10</t>
  </si>
  <si>
    <t>ROUTE 11</t>
  </si>
  <si>
    <t>Agent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</si>
  <si>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</si>
  <si>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</si>
  <si>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</si>
  <si>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</si>
  <si>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</si>
  <si>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</si>
  <si>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</si>
  <si>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</si>
  <si>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</si>
  <si>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</si>
  <si>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</si>
  <si>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</si>
  <si>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</si>
  <si>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</si>
  <si>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</si>
  <si>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</si>
  <si>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</si>
  <si>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</si>
  <si>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2</t>
  </si>
  <si>
    <t>AGENT 11</t>
  </si>
  <si>
    <t>Route 6</t>
  </si>
  <si>
    <t>Route 7</t>
  </si>
  <si>
    <t>Route 8</t>
  </si>
  <si>
    <t>Route 9</t>
  </si>
  <si>
    <t>Route 10</t>
  </si>
  <si>
    <t>Route 11</t>
  </si>
  <si>
    <t>Route 12</t>
  </si>
  <si>
    <t>Agent 22</t>
  </si>
  <si>
    <t>AGENT 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</si>
</sst>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1" fillId="2" borderId="7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0" borderId="0" xfId="0" applyFill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CB69DA-B46E-4CC7-B191-CAF5B0AB18BC}">
  <sheetPr codeName="Feuil1"/>
  <dimension ref="A1:C14"/>
  <sheetViews>
    <sheetView tabSelected="1" workbookViewId="0">
      <selection activeCell="G10" sqref="G10"/>
    </sheetView>
  </sheetViews>
  <sheetFormatPr baseColWidth="10" defaultRowHeight="14.4" x14ac:dyDescent="0.3"/>
  <cols>
    <col min="1" max="1" width="17.109375" bestFit="1" customWidth="1"/>
  </cols>
  <sheetData>
    <row r="1" spans="1:3" x14ac:dyDescent="0.3">
      <c r="A1" t="s">
        <v>3</v>
      </c>
      <c r="B1" t="s">
        <v>4</v>
      </c>
      <c r="C1" t="s">
        <v>17</v>
      </c>
    </row>
    <row r="2" spans="1:3" x14ac:dyDescent="0.3">
      <c r="A2" s="21">
        <v>12</v>
      </c>
      <c r="B2" s="21" t="s">
        <v>40</v>
      </c>
      <c r="C2" s="21" t="str" cm="1">
        <f t="array" aca="1" ref="C2" ca="1">IFERROR(IFERROR(INDEX('limite '!$A$3:$A$20,SUMPRODUCT(MAX(((OFFSET('limite '!B$3:B$20,,MATCH($B2,'limite '!B$1:W$1,0)-1,,)&lt;=$A2)*(OFFSET('limite '!B$3:B$20,,MATCH($B2,'limite '!B$1:W$1,0)-1,,)&lt;&gt;""))*ROW('limite '!$A$3:$A$20)))-2),INDEX(tablo,SUMPRODUCT(('limite '!B1:W1=$B2)*(tablo&lt;&gt;"")*ROW('limite '!$A$3:$A$20))-2,MATCH($B2,'limite '!B$1:W$1,0))),"")</f>
        <v>AGENT 11</v>
      </c>
    </row>
    <row r="3" spans="1:3" x14ac:dyDescent="0.3">
      <c r="A3" s="21">
        <v>50</v>
      </c>
      <c r="B3" s="21" t="s">
        <v>5</v>
      </c>
      <c r="C3" s="21" t="str" cm="1">
        <f t="array" aca="1" ref="C3" ca="1">IFERROR(IFERROR(INDEX('limite '!$A$3:$A$20,SUMPRODUCT(MAX(((OFFSET('limite '!B$3:B$20,,MATCH($B3,'limite '!B$1:W$1,0)-1,,)&lt;=$A3)*(OFFSET('limite '!B$3:B$20,,MATCH($B3,'limite '!B$1:W$1,0)-1,,)&lt;&gt;""))*ROW('limite '!$A$3:$A$20)))-2),INDEX(tablo,SUMPRODUCT(('limite '!B2:W2=$B3)*(tablo&lt;&gt;"")*ROW('limite '!$A$3:$A$20))-2,MATCH($B3,'limite '!B$1:W$1,0))),"")</f>
        <v>Agent 5</v>
      </c>
    </row>
    <row r="4" spans="1:3" x14ac:dyDescent="0.3">
      <c r="A4" s="21"/>
      <c r="B4" s="21"/>
      <c r="C4" s="21" t="str" cm="1">
        <f t="array" aca="1" ref="C4" ca="1">IFERROR(IFERROR(INDEX('limite '!$A$3:$A$20,SUMPRODUCT(MAX(((OFFSET('limite '!B$3:B$20,,MATCH($B4,'limite '!B$1:W$1,0)-1,,)&lt;=$A4)*(OFFSET('limite '!B$3:B$20,,MATCH($B4,'limite '!B$1:W$1,0)-1,,)&lt;&gt;""))*ROW('limite '!$A$3:$A$20)))-2),INDEX(tablo,SUMPRODUCT(('limite '!B3:W3=$B4)*(tablo&lt;&gt;"")*ROW('limite '!$A$3:$A$20))-2,MATCH($B4,'limite '!B$1:W$1,0))),"")</f>
        <v/>
      </c>
    </row>
    <row r="5" spans="1:3" x14ac:dyDescent="0.3">
      <c r="A5" s="21"/>
      <c r="B5" s="21"/>
      <c r="C5" s="21" t="str" cm="1">
        <f t="array" aca="1" ref="C5" ca="1">IFERROR(IFERROR(INDEX('limite '!$A$3:$A$20,SUMPRODUCT(MAX(((OFFSET('limite '!B$3:B$20,,MATCH($B5,'limite '!B$1:W$1,0)-1,,)&lt;=$A5)*(OFFSET('limite '!B$3:B$20,,MATCH($B5,'limite '!B$1:W$1,0)-1,,)&lt;&gt;""))*ROW('limite '!$A$3:$A$20)))-2),INDEX(tablo,SUMPRODUCT(('limite '!B4:W4=$B5)*(tablo&lt;&gt;"")*ROW('limite '!$A$3:$A$20))-2,MATCH($B5,'limite '!B$1:W$1,0))),"")</f>
        <v/>
      </c>
    </row>
    <row r="6" spans="1:3" x14ac:dyDescent="0.3">
      <c r="A6" s="21">
        <v>30</v>
      </c>
      <c r="B6" s="21" t="s">
        <v>6</v>
      </c>
      <c r="C6" s="21" t="str" cm="1">
        <f t="array" aca="1" ref="C6" ca="1">IFERROR(IFERROR(INDEX('limite '!$A$3:$A$20,SUMPRODUCT(MAX(((OFFSET('limite '!B$3:B$20,,MATCH($B6,'limite '!B$1:W$1,0)-1,,)&lt;=$A6)*(OFFSET('limite '!B$3:B$20,,MATCH($B6,'limite '!B$1:W$1,0)-1,,)&lt;&gt;""))*ROW('limite '!$A$3:$A$20)))-2),INDEX(tablo,SUMPRODUCT(('limite '!B5:W5=$B6)*(tablo&lt;&gt;"")*ROW('limite '!$A$3:$A$20))-2,MATCH($B6,'limite '!B$1:W$1,0))),"")</f>
        <v>Agent 3</v>
      </c>
    </row>
    <row r="7" spans="1:3" x14ac:dyDescent="0.3">
      <c r="A7" s="21"/>
      <c r="B7" s="21"/>
      <c r="C7" s="21" t="str" cm="1">
        <f t="array" aca="1" ref="C7" ca="1">IFERROR(IFERROR(INDEX('limite '!$A$3:$A$20,SUMPRODUCT(MAX(((OFFSET('limite '!B$3:B$20,,MATCH($B7,'limite '!B$1:W$1,0)-1,,)&lt;=$A7)*(OFFSET('limite '!B$3:B$20,,MATCH($B7,'limite '!B$1:W$1,0)-1,,)&lt;&gt;""))*ROW('limite '!$A$3:$A$20)))-2),INDEX(tablo,SUMPRODUCT(('limite '!B6:W6=$B7)*(tablo&lt;&gt;"")*ROW('limite '!$A$3:$A$20))-2,MATCH($B7,'limite '!B$1:W$1,0))),"")</f>
        <v/>
      </c>
    </row>
    <row r="8" spans="1:3" x14ac:dyDescent="0.3">
      <c r="A8" s="21"/>
      <c r="B8" s="21"/>
      <c r="C8" s="21" t="str" cm="1">
        <f t="array" aca="1" ref="C8" ca="1">IFERROR(IFERROR(INDEX('limite '!$A$3:$A$20,SUMPRODUCT(MAX(((OFFSET('limite '!B$3:B$20,,MATCH($B8,'limite '!B$1:W$1,0)-1,,)&lt;=$A8)*(OFFSET('limite '!B$3:B$20,,MATCH($B8,'limite '!B$1:W$1,0)-1,,)&lt;&gt;""))*ROW('limite '!$A$3:$A$20)))-2),INDEX(tablo,SUMPRODUCT(('limite '!B7:W7=$B8)*(tablo&lt;&gt;"")*ROW('limite '!$A$3:$A$20))-2,MATCH($B8,'limite '!B$1:W$1,0))),"")</f>
        <v/>
      </c>
    </row>
    <row r="9" spans="1:3" x14ac:dyDescent="0.3">
      <c r="A9" s="21"/>
      <c r="B9" s="21"/>
      <c r="C9" s="21" t="str" cm="1">
        <f t="array" aca="1" ref="C9" ca="1">IFERROR(IFERROR(INDEX('limite '!$A$3:$A$20,SUMPRODUCT(MAX(((OFFSET('limite '!B$3:B$20,,MATCH($B9,'limite '!B$1:W$1,0)-1,,)&lt;=$A9)*(OFFSET('limite '!B$3:B$20,,MATCH($B9,'limite '!B$1:W$1,0)-1,,)&lt;&gt;""))*ROW('limite '!$A$3:$A$20)))-2),INDEX(tablo,SUMPRODUCT(('limite '!B8:W8=$B9)*(tablo&lt;&gt;"")*ROW('limite '!$A$3:$A$20))-2,MATCH($B9,'limite '!B$1:W$1,0))),"")</f>
        <v/>
      </c>
    </row>
    <row r="10" spans="1:3" x14ac:dyDescent="0.3">
      <c r="A10" s="21"/>
      <c r="B10" s="21"/>
      <c r="C10" s="21" t="str" cm="1">
        <f t="array" aca="1" ref="C10" ca="1">IFERROR(IFERROR(INDEX('limite '!$A$3:$A$20,SUMPRODUCT(MAX(((OFFSET('limite '!B$3:B$20,,MATCH($B10,'limite '!B$1:W$1,0)-1,,)&lt;=$A10)*(OFFSET('limite '!B$3:B$20,,MATCH($B10,'limite '!B$1:W$1,0)-1,,)&lt;&gt;""))*ROW('limite '!$A$3:$A$20)))-2),INDEX(tablo,SUMPRODUCT(('limite '!B9:W9=$B10)*(tablo&lt;&gt;"")*ROW('limite '!$A$3:$A$20))-2,MATCH($B10,'limite '!B$1:W$1,0))),"")</f>
        <v/>
      </c>
    </row>
    <row r="11" spans="1:3" x14ac:dyDescent="0.3">
      <c r="A11" s="21"/>
      <c r="B11" s="21"/>
      <c r="C11" s="21" t="str" cm="1">
        <f t="array" aca="1" ref="C11" ca="1">IFERROR(IFERROR(INDEX('limite '!$A$3:$A$20,SUMPRODUCT(MAX(((OFFSET('limite '!B$3:B$20,,MATCH($B11,'limite '!B$1:W$1,0)-1,,)&lt;=$A11)*(OFFSET('limite '!B$3:B$20,,MATCH($B11,'limite '!B$1:W$1,0)-1,,)&lt;&gt;""))*ROW('limite '!$A$3:$A$20)))-2),INDEX(tablo,SUMPRODUCT(('limite '!B10:W10=$B11)*(tablo&lt;&gt;"")*ROW('limite '!$A$3:$A$20))-2,MATCH($B11,'limite '!B$1:W$1,0))),"")</f>
        <v/>
      </c>
    </row>
    <row r="12" spans="1:3" x14ac:dyDescent="0.3">
      <c r="A12" s="21"/>
      <c r="B12" s="21"/>
      <c r="C12" s="21" t="str" cm="1">
        <f t="array" aca="1" ref="C12" ca="1">IFERROR(IFERROR(INDEX('limite '!$A$3:$A$20,SUMPRODUCT(MAX(((OFFSET('limite '!B$3:B$20,,MATCH($B12,'limite '!B$1:W$1,0)-1,,)&lt;=$A12)*(OFFSET('limite '!B$3:B$20,,MATCH($B12,'limite '!B$1:W$1,0)-1,,)&lt;&gt;""))*ROW('limite '!$A$3:$A$20)))-2),INDEX(tablo,SUMPRODUCT(('limite '!B11:W11=$B12)*(tablo&lt;&gt;"")*ROW('limite '!$A$3:$A$20))-2,MATCH($B12,'limite '!B$1:W$1,0))),"")</f>
        <v/>
      </c>
    </row>
    <row r="13" spans="1:3" x14ac:dyDescent="0.3">
      <c r="A13" s="21"/>
      <c r="B13" s="21"/>
      <c r="C13" s="21" t="str" cm="1">
        <f t="array" aca="1" ref="C13" ca="1">IFERROR(IFERROR(INDEX('limite '!$A$3:$A$20,SUMPRODUCT(MAX(((OFFSET('limite '!B$3:B$20,,MATCH($B13,'limite '!B$1:W$1,0)-1,,)&lt;=$A13)*(OFFSET('limite '!B$3:B$20,,MATCH($B13,'limite '!B$1:W$1,0)-1,,)&lt;&gt;""))*ROW('limite '!$A$3:$A$20)))-2),INDEX(tablo,SUMPRODUCT(('limite '!B12:W12=$B13)*(tablo&lt;&gt;"")*ROW('limite '!$A$3:$A$20))-2,MATCH($B13,'limite '!B$1:W$1,0))),"")</f>
        <v/>
      </c>
    </row>
    <row r="14" spans="1:3" x14ac:dyDescent="0.3">
      <c r="A14" s="21"/>
      <c r="B14" s="21"/>
      <c r="C14" s="21" t="str" cm="1">
        <f t="array" aca="1" ref="C14" ca="1">IFERROR(IFERROR(INDEX('limite '!$A$3:$A$20,SUMPRODUCT(MAX(((OFFSET('limite '!B$3:B$20,,MATCH($B14,'limite '!B$1:W$1,0)-1,,)&lt;=$A14)*(OFFSET('limite '!B$3:B$20,,MATCH($B14,'limite '!B$1:W$1,0)-1,,)&lt;&gt;""))*ROW('limite '!$A$3:$A$20)))-2),INDEX(tablo,SUMPRODUCT(('limite '!B13:W13=$B14)*(tablo&lt;&gt;"")*ROW('limite '!$A$3:$A$20))-2,MATCH($B14,'limite '!B$1:W$1,0))),"")</f>
        <v/>
      </c>
    </row>
  </sheetData>
  <dataValidations count="1">
    <dataValidation type="list" allowBlank="1" showInputMessage="1" showErrorMessage="1" sqref="B2:B11" xr:uid="{F8F6C177-8CC4-40FB-AF60-436BC66FAB72}">
      <formula1>routes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227514-E43B-4D58-9FAD-3794DBEC2D55}">
  <sheetPr codeName="Feuil2"/>
  <dimension ref="A1:Y22"/>
  <sheetViews>
    <sheetView topLeftCell="A4" zoomScale="70" zoomScaleNormal="70" workbookViewId="0">
      <selection activeCell="O30" sqref="O30"/>
    </sheetView>
  </sheetViews>
  <sheetFormatPr baseColWidth="10" defaultRowHeight="14.4" x14ac:dyDescent="0.3"/>
  <sheetData>
    <row r="1" spans="1:25" x14ac:dyDescent="0.3">
      <c r="A1" s="13"/>
      <c r="B1" s="1" t="s">
        <v>5</v>
      </c>
      <c r="C1" s="1"/>
      <c r="D1" s="1" t="s">
        <v>6</v>
      </c>
      <c r="E1" s="1"/>
      <c r="F1" s="1" t="s">
        <v>7</v>
      </c>
      <c r="H1" s="1" t="s">
        <v>8</v>
      </c>
      <c r="I1" s="1"/>
      <c r="J1" s="1" t="s">
        <v>9</v>
      </c>
      <c r="K1" s="15" t="s">
        <v>10</v>
      </c>
      <c r="L1" s="15"/>
      <c r="M1" s="15" t="s">
        <v>11</v>
      </c>
      <c r="N1" s="15"/>
      <c r="O1" s="1" t="s">
        <v>12</v>
      </c>
      <c r="P1" s="1"/>
      <c r="Q1" s="1" t="s">
        <v>13</v>
      </c>
      <c r="R1" s="1"/>
      <c r="S1" s="1" t="s">
        <v>14</v>
      </c>
      <c r="T1" s="1"/>
      <c r="U1" s="1" t="s">
        <v>15</v>
      </c>
      <c r="V1" s="1"/>
      <c r="W1" s="1" t="s">
        <v>16</v>
      </c>
    </row>
    <row r="2" spans="1:25" x14ac:dyDescent="0.3">
      <c r="A2" s="13"/>
      <c r="B2" s="1" t="s">
        <v>0</v>
      </c>
      <c r="C2" s="1" t="s">
        <v>1</v>
      </c>
      <c r="D2" s="1" t="s">
        <v>0</v>
      </c>
      <c r="E2" s="1" t="s">
        <v>1</v>
      </c>
      <c r="F2" s="1"/>
      <c r="H2" s="1"/>
      <c r="I2" s="1"/>
      <c r="J2" s="1"/>
      <c r="K2" s="1" t="s">
        <v>0</v>
      </c>
      <c r="L2" s="1" t="s">
        <v>1</v>
      </c>
      <c r="M2" s="1" t="s">
        <v>0</v>
      </c>
      <c r="N2" s="1" t="s">
        <v>1</v>
      </c>
      <c r="O2" s="1" t="s">
        <v>0</v>
      </c>
      <c r="P2" s="1" t="s">
        <v>1</v>
      </c>
      <c r="Q2" s="2"/>
      <c r="R2" s="2"/>
      <c r="S2" s="2"/>
      <c r="T2" s="2"/>
      <c r="U2" s="2"/>
      <c r="V2" s="16"/>
      <c r="W2" s="3"/>
      <c r="Y2" s="1" t="s">
        <v>5</v>
      </c>
    </row>
    <row r="3" spans="1:25" x14ac:dyDescent="0.3">
      <c r="A3" s="4" t="s">
        <v>18</v>
      </c>
      <c r="B3" s="5">
        <v>0</v>
      </c>
      <c r="C3" s="5">
        <v>10.534000000000001</v>
      </c>
      <c r="D3" s="5">
        <v>0</v>
      </c>
      <c r="E3" s="5">
        <v>10.8</v>
      </c>
      <c r="F3" s="4" t="s">
        <v>45</v>
      </c>
      <c r="G3" s="14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17"/>
      <c r="W3" s="7"/>
      <c r="Y3" s="1" t="s">
        <v>6</v>
      </c>
    </row>
    <row r="4" spans="1:25" x14ac:dyDescent="0.3">
      <c r="A4" s="4" t="s">
        <v>19</v>
      </c>
      <c r="B4" s="5">
        <v>10.534000000000001</v>
      </c>
      <c r="C4" s="5" t="s">
        <v>2</v>
      </c>
      <c r="D4" s="5">
        <v>10.8</v>
      </c>
      <c r="E4" s="5">
        <v>22.8</v>
      </c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17"/>
      <c r="W4" s="7"/>
      <c r="Y4" s="1" t="s">
        <v>7</v>
      </c>
    </row>
    <row r="5" spans="1:25" x14ac:dyDescent="0.3">
      <c r="A5" s="4" t="s">
        <v>20</v>
      </c>
      <c r="B5" s="5" t="s">
        <v>2</v>
      </c>
      <c r="C5" s="5">
        <v>34.933999999999997</v>
      </c>
      <c r="D5" s="5">
        <v>22.8</v>
      </c>
      <c r="E5" s="5">
        <v>35.271999999999998</v>
      </c>
      <c r="F5" s="6"/>
      <c r="G5" s="6"/>
      <c r="H5" s="8" t="s">
        <v>46</v>
      </c>
      <c r="I5" s="8"/>
      <c r="J5" s="8" t="s">
        <v>36</v>
      </c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17"/>
      <c r="W5" s="7"/>
      <c r="Y5" s="1" t="s">
        <v>8</v>
      </c>
    </row>
    <row r="6" spans="1:25" x14ac:dyDescent="0.3">
      <c r="A6" s="4" t="s">
        <v>21</v>
      </c>
      <c r="B6" s="5">
        <v>34.933999999999997</v>
      </c>
      <c r="C6" s="5">
        <v>46.3</v>
      </c>
      <c r="D6" s="5">
        <v>35.271999999999998</v>
      </c>
      <c r="E6" s="5">
        <v>46.3</v>
      </c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17"/>
      <c r="W6" s="7"/>
      <c r="Y6" s="1" t="s">
        <v>9</v>
      </c>
    </row>
    <row r="7" spans="1:25" x14ac:dyDescent="0.3">
      <c r="A7" s="4" t="s">
        <v>22</v>
      </c>
      <c r="B7" s="5">
        <v>46.3</v>
      </c>
      <c r="C7" s="5">
        <v>58.1</v>
      </c>
      <c r="D7" s="5">
        <v>46.3</v>
      </c>
      <c r="E7" s="5">
        <v>48.32</v>
      </c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17"/>
      <c r="W7" s="7"/>
      <c r="Y7" s="1" t="s">
        <v>38</v>
      </c>
    </row>
    <row r="8" spans="1:25" x14ac:dyDescent="0.3">
      <c r="A8" s="4" t="s">
        <v>23</v>
      </c>
      <c r="B8" s="5">
        <v>58.1</v>
      </c>
      <c r="C8" s="5">
        <v>66.45</v>
      </c>
      <c r="D8" s="5">
        <v>48.32</v>
      </c>
      <c r="E8" s="5">
        <v>67.221999999999994</v>
      </c>
      <c r="F8" s="6"/>
      <c r="G8" s="6"/>
      <c r="H8" s="6"/>
      <c r="I8" s="6"/>
      <c r="J8" s="6"/>
      <c r="K8" s="5">
        <v>0</v>
      </c>
      <c r="L8" s="5">
        <v>3.4169999999999998</v>
      </c>
      <c r="M8" s="5">
        <v>0</v>
      </c>
      <c r="N8" s="5">
        <v>3.6480000000000001</v>
      </c>
      <c r="O8" s="6"/>
      <c r="P8" s="6"/>
      <c r="Q8" s="6"/>
      <c r="R8" s="6"/>
      <c r="S8" s="6"/>
      <c r="T8" s="6"/>
      <c r="U8" s="6"/>
      <c r="V8" s="17"/>
      <c r="W8" s="7"/>
      <c r="Y8" s="1" t="s">
        <v>39</v>
      </c>
    </row>
    <row r="9" spans="1:25" x14ac:dyDescent="0.3">
      <c r="A9" s="4" t="s">
        <v>24</v>
      </c>
      <c r="B9" s="6">
        <v>10000</v>
      </c>
      <c r="C9" s="6">
        <v>10000</v>
      </c>
      <c r="D9" s="6">
        <v>10000</v>
      </c>
      <c r="E9" s="6">
        <v>10000</v>
      </c>
      <c r="F9" s="6"/>
      <c r="G9" s="6"/>
      <c r="H9" s="6"/>
      <c r="I9" s="6"/>
      <c r="J9" s="6"/>
      <c r="K9" s="5">
        <v>3.4169999999999998</v>
      </c>
      <c r="L9" s="5">
        <v>8.3789999999999996</v>
      </c>
      <c r="M9" s="5">
        <v>3.6480000000000001</v>
      </c>
      <c r="N9" s="5">
        <v>7.702</v>
      </c>
      <c r="O9" s="5">
        <v>0</v>
      </c>
      <c r="P9" s="5">
        <v>1.635</v>
      </c>
      <c r="Q9" s="6"/>
      <c r="R9" s="6"/>
      <c r="S9" s="6"/>
      <c r="T9" s="6"/>
      <c r="U9" s="6"/>
      <c r="V9" s="17"/>
      <c r="W9" s="7"/>
      <c r="Y9" s="1" t="s">
        <v>40</v>
      </c>
    </row>
    <row r="10" spans="1:25" x14ac:dyDescent="0.3">
      <c r="A10" s="4" t="s">
        <v>25</v>
      </c>
      <c r="B10" s="5">
        <v>66.45</v>
      </c>
      <c r="C10" s="5">
        <v>75.400000000000006</v>
      </c>
      <c r="D10" s="5">
        <v>67.221999999999994</v>
      </c>
      <c r="E10" s="5">
        <v>75.424000000000007</v>
      </c>
      <c r="F10" s="6"/>
      <c r="G10" s="6"/>
      <c r="H10" s="6"/>
      <c r="I10" s="6"/>
      <c r="J10" s="6"/>
      <c r="K10" s="6"/>
      <c r="L10" s="6"/>
      <c r="M10" s="6"/>
      <c r="N10" s="6"/>
      <c r="O10" s="5">
        <v>1.635</v>
      </c>
      <c r="P10" s="5">
        <v>20</v>
      </c>
      <c r="Q10" s="6"/>
      <c r="R10" s="6"/>
      <c r="S10" s="6"/>
      <c r="T10" s="6"/>
      <c r="U10" s="6"/>
      <c r="V10" s="17"/>
      <c r="W10" s="7"/>
      <c r="Y10" s="1" t="s">
        <v>41</v>
      </c>
    </row>
    <row r="11" spans="1:25" x14ac:dyDescent="0.3">
      <c r="A11" s="4" t="s">
        <v>26</v>
      </c>
      <c r="B11" s="5">
        <v>75.400000000000006</v>
      </c>
      <c r="C11" s="5">
        <v>85.885000000000005</v>
      </c>
      <c r="D11" s="5">
        <v>75.424000000000007</v>
      </c>
      <c r="E11" s="5">
        <v>85.823999999999998</v>
      </c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17"/>
      <c r="W11" s="7"/>
      <c r="Y11" s="1" t="s">
        <v>42</v>
      </c>
    </row>
    <row r="12" spans="1:25" x14ac:dyDescent="0.3">
      <c r="A12" s="4" t="s">
        <v>27</v>
      </c>
      <c r="B12" s="5">
        <v>85.885000000000005</v>
      </c>
      <c r="C12" s="5">
        <v>96.218999999999994</v>
      </c>
      <c r="D12" s="5">
        <v>85.823999999999998</v>
      </c>
      <c r="E12" s="5">
        <v>96.218999999999994</v>
      </c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17"/>
      <c r="W12" s="7"/>
      <c r="Y12" s="1" t="s">
        <v>43</v>
      </c>
    </row>
    <row r="13" spans="1:25" x14ac:dyDescent="0.3">
      <c r="A13" s="4" t="s">
        <v>28</v>
      </c>
      <c r="B13" s="5">
        <v>96.218999999999994</v>
      </c>
      <c r="C13" s="5">
        <v>105.423</v>
      </c>
      <c r="D13" s="5">
        <v>96.218999999999994</v>
      </c>
      <c r="E13" s="5">
        <v>105.6</v>
      </c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8" t="s">
        <v>37</v>
      </c>
      <c r="R13" s="8"/>
      <c r="S13" s="8" t="s">
        <v>37</v>
      </c>
      <c r="T13" s="8"/>
      <c r="U13" s="6"/>
      <c r="V13" s="17"/>
      <c r="W13" s="7"/>
      <c r="Y13" s="1" t="s">
        <v>44</v>
      </c>
    </row>
    <row r="14" spans="1:25" x14ac:dyDescent="0.3">
      <c r="A14" s="4" t="s">
        <v>29</v>
      </c>
      <c r="B14" s="5">
        <v>105.423</v>
      </c>
      <c r="C14" s="5">
        <v>118</v>
      </c>
      <c r="D14" s="5">
        <v>105.6</v>
      </c>
      <c r="E14" s="5">
        <v>118</v>
      </c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17"/>
      <c r="W14" s="7"/>
    </row>
    <row r="15" spans="1:25" x14ac:dyDescent="0.3">
      <c r="A15" s="4" t="s">
        <v>30</v>
      </c>
      <c r="B15" s="5">
        <v>118</v>
      </c>
      <c r="C15" s="5">
        <v>128.042</v>
      </c>
      <c r="D15" s="5">
        <v>118</v>
      </c>
      <c r="E15" s="5">
        <v>128.042</v>
      </c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8" t="s">
        <v>30</v>
      </c>
      <c r="V15" s="19"/>
      <c r="W15" s="7"/>
      <c r="Y15" s="20"/>
    </row>
    <row r="16" spans="1:25" x14ac:dyDescent="0.3">
      <c r="A16" s="4" t="s">
        <v>31</v>
      </c>
      <c r="B16" s="5">
        <v>128.042</v>
      </c>
      <c r="C16" s="5">
        <v>139.38</v>
      </c>
      <c r="D16" s="5">
        <v>128.042</v>
      </c>
      <c r="E16" s="5">
        <v>139.535</v>
      </c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17"/>
      <c r="W16" s="7"/>
    </row>
    <row r="17" spans="1:23" x14ac:dyDescent="0.3">
      <c r="A17" s="4" t="s">
        <v>32</v>
      </c>
      <c r="B17" s="5">
        <v>139.38</v>
      </c>
      <c r="C17" s="5">
        <v>150.12200000000001</v>
      </c>
      <c r="D17" s="5">
        <v>139.535</v>
      </c>
      <c r="E17" s="5">
        <v>150.12200000000001</v>
      </c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17"/>
      <c r="W17" s="7"/>
    </row>
    <row r="18" spans="1:23" x14ac:dyDescent="0.3">
      <c r="A18" s="4" t="s">
        <v>33</v>
      </c>
      <c r="B18" s="5">
        <v>150.12200000000001</v>
      </c>
      <c r="C18" s="5">
        <v>163.148</v>
      </c>
      <c r="D18" s="5">
        <v>150.12200000000001</v>
      </c>
      <c r="E18" s="5">
        <v>163.148</v>
      </c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17"/>
      <c r="W18" s="7"/>
    </row>
    <row r="19" spans="1:23" x14ac:dyDescent="0.3">
      <c r="A19" s="4" t="s">
        <v>34</v>
      </c>
      <c r="B19" s="5">
        <v>163.148</v>
      </c>
      <c r="C19" s="5">
        <v>174.023</v>
      </c>
      <c r="D19" s="5">
        <v>163.148</v>
      </c>
      <c r="E19" s="5">
        <v>174.024</v>
      </c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17"/>
      <c r="W19" s="7"/>
    </row>
    <row r="20" spans="1:23" ht="15" thickBot="1" x14ac:dyDescent="0.35">
      <c r="A20" s="4" t="s">
        <v>35</v>
      </c>
      <c r="B20" s="9">
        <v>174.023</v>
      </c>
      <c r="C20" s="9"/>
      <c r="D20" s="9">
        <v>174.024</v>
      </c>
      <c r="E20" s="9">
        <v>0</v>
      </c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8"/>
      <c r="W20" s="11"/>
    </row>
    <row r="22" spans="1:23" x14ac:dyDescent="0.3">
      <c r="C22" s="12"/>
    </row>
  </sheetData>
  <mergeCells count="1">
    <mergeCell ref="A1:A2"/>
  </mergeCells>
  <phoneticPr fontId="2" type="noConversion"/>
  <conditionalFormatting sqref="B5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</vt:lpstr>
      <vt:lpstr>limite </vt:lpstr>
      <vt:lpstr>routes</vt:lpstr>
      <vt:lpstr>tablo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CORBIN Pierrick [EIFFAGE CONCESSIONS]</dc:creator>
  <cp:lastModifiedBy>koch gilles</cp:lastModifiedBy>
  <dcterms:created xsi:type="dcterms:W3CDTF">2025-03-02T16:32:10Z</dcterms:created>
  <dcterms:modified xsi:type="dcterms:W3CDTF">2025-03-02T20:01:56Z</dcterms:modified>
</cp:coreProperties>
</file>