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D299D9A-9C98-4A4D-AE46-B45A7D5FCB0C}" xr6:coauthVersionLast="47" xr6:coauthVersionMax="47" xr10:uidLastSave="{00000000-0000-0000-0000-000000000000}"/>
  <bookViews>
    <workbookView xWindow="-96" yWindow="0" windowWidth="23040" windowHeight="12360" xr2:uid="{AB7CBDCC-B6DA-4A80-BB59-3BAC904298B6}"/>
  </bookViews>
  <sheets>
    <sheet name="Feuil1" sheetId="1" r:id="rId1"/>
  </sheets>
  <definedNames>
    <definedName name="dates">Feuil1!$A$2:$A$194</definedName>
    <definedName name="montant">OFFSET(dates,,1,)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6" i="1" a="1"/>
  <c r="D10" i="1" a="1"/>
  <c r="D14" i="1" a="1"/>
  <c r="D18" i="1" a="1"/>
  <c r="D23" i="1" a="1"/>
  <c r="D27" i="1" a="1"/>
  <c r="D30" i="1" a="1"/>
  <c r="D33" i="1" a="1"/>
  <c r="D35" i="1" a="1"/>
  <c r="D4" i="1" a="1"/>
  <c r="D7" i="1" a="1"/>
  <c r="D11" i="1" a="1"/>
  <c r="D15" i="1" a="1"/>
  <c r="D19" i="1" a="1"/>
  <c r="D22" i="1" a="1"/>
  <c r="D26" i="1" a="1"/>
  <c r="D31" i="1" a="1"/>
  <c r="D34" i="1" a="1"/>
  <c r="D36" i="1" a="1"/>
  <c r="D5" i="1" a="1"/>
  <c r="D8" i="1" a="1"/>
  <c r="D12" i="1" a="1"/>
  <c r="D16" i="1" a="1"/>
  <c r="D20" i="1" a="1"/>
  <c r="D24" i="1" a="1"/>
  <c r="D28" i="1" a="1"/>
  <c r="D9" i="1" a="1"/>
  <c r="D13" i="1" a="1"/>
  <c r="D17" i="1" a="1"/>
  <c r="D21" i="1" a="1"/>
  <c r="D25" i="1" a="1"/>
  <c r="D29" i="1" a="1"/>
  <c r="D32" i="1" a="1"/>
  <c r="D2" i="1" a="1"/>
  <c r="D32" i="1" l="1"/>
  <c r="E32" i="1" s="1" a="1"/>
  <c r="E32" i="1" s="1"/>
  <c r="D29" i="1"/>
  <c r="E29" i="1" s="1" a="1"/>
  <c r="E29" i="1" s="1"/>
  <c r="D25" i="1"/>
  <c r="E25" i="1" s="1" a="1"/>
  <c r="E25" i="1" s="1"/>
  <c r="D21" i="1"/>
  <c r="E21" i="1" s="1" a="1"/>
  <c r="E21" i="1" s="1"/>
  <c r="D17" i="1"/>
  <c r="E17" i="1" s="1" a="1"/>
  <c r="E17" i="1" s="1"/>
  <c r="D13" i="1"/>
  <c r="E13" i="1" s="1" a="1"/>
  <c r="E13" i="1" s="1"/>
  <c r="D9" i="1"/>
  <c r="E9" i="1" s="1" a="1"/>
  <c r="E9" i="1" s="1"/>
  <c r="D28" i="1"/>
  <c r="E28" i="1" s="1" a="1"/>
  <c r="E28" i="1" s="1"/>
  <c r="D24" i="1"/>
  <c r="E24" i="1" s="1" a="1"/>
  <c r="E24" i="1" s="1"/>
  <c r="D20" i="1"/>
  <c r="E20" i="1" s="1" a="1"/>
  <c r="E20" i="1" s="1"/>
  <c r="D16" i="1"/>
  <c r="E16" i="1" s="1" a="1"/>
  <c r="E16" i="1" s="1"/>
  <c r="D12" i="1"/>
  <c r="E12" i="1" s="1" a="1"/>
  <c r="E12" i="1" s="1"/>
  <c r="D8" i="1"/>
  <c r="E8" i="1" s="1" a="1"/>
  <c r="E8" i="1" s="1"/>
  <c r="D5" i="1"/>
  <c r="E5" i="1" s="1" a="1"/>
  <c r="E5" i="1" s="1"/>
  <c r="D36" i="1"/>
  <c r="E36" i="1" s="1" a="1"/>
  <c r="E36" i="1" s="1"/>
  <c r="D34" i="1"/>
  <c r="E34" i="1" s="1" a="1"/>
  <c r="E34" i="1" s="1"/>
  <c r="D31" i="1"/>
  <c r="E31" i="1" s="1" a="1"/>
  <c r="E31" i="1" s="1"/>
  <c r="D26" i="1"/>
  <c r="E26" i="1" s="1" a="1"/>
  <c r="E26" i="1" s="1"/>
  <c r="D22" i="1"/>
  <c r="E22" i="1" s="1" a="1"/>
  <c r="E22" i="1" s="1"/>
  <c r="D19" i="1"/>
  <c r="E19" i="1" s="1" a="1"/>
  <c r="E19" i="1" s="1"/>
  <c r="D15" i="1"/>
  <c r="E15" i="1" s="1" a="1"/>
  <c r="E15" i="1" s="1"/>
  <c r="D11" i="1"/>
  <c r="E11" i="1" s="1" a="1"/>
  <c r="E11" i="1" s="1"/>
  <c r="D7" i="1"/>
  <c r="E7" i="1" s="1" a="1"/>
  <c r="E7" i="1" s="1"/>
  <c r="D4" i="1"/>
  <c r="E4" i="1" s="1" a="1"/>
  <c r="E4" i="1" s="1"/>
  <c r="D35" i="1"/>
  <c r="E35" i="1" s="1" a="1"/>
  <c r="E35" i="1" s="1"/>
  <c r="D33" i="1"/>
  <c r="E33" i="1" s="1" a="1"/>
  <c r="E33" i="1" s="1"/>
  <c r="D30" i="1"/>
  <c r="E30" i="1" s="1" a="1"/>
  <c r="E30" i="1" s="1"/>
  <c r="D27" i="1"/>
  <c r="E27" i="1" s="1" a="1"/>
  <c r="E27" i="1" s="1"/>
  <c r="D23" i="1"/>
  <c r="E23" i="1" s="1" a="1"/>
  <c r="E23" i="1" s="1"/>
  <c r="D18" i="1"/>
  <c r="E18" i="1" s="1" a="1"/>
  <c r="E18" i="1" s="1"/>
  <c r="D14" i="1"/>
  <c r="E14" i="1" s="1" a="1"/>
  <c r="E14" i="1" s="1"/>
  <c r="D10" i="1"/>
  <c r="E10" i="1" s="1" a="1"/>
  <c r="E10" i="1" s="1"/>
  <c r="D6" i="1"/>
  <c r="E6" i="1" s="1" a="1"/>
  <c r="E6" i="1" s="1"/>
  <c r="D3" i="1"/>
  <c r="E3" i="1" s="1" a="1"/>
  <c r="E3" i="1" s="1"/>
  <c r="D2" i="1"/>
  <c r="E2" i="1" s="1" a="1"/>
  <c r="E2" i="1" s="1"/>
  <c r="K48" i="1" a="1"/>
  <c r="K4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<sst xmlns="http://schemas.openxmlformats.org/spreadsheetml/2006/main" count="3" uniqueCount="3">
  <si>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</t>
  </si>
  <si>
    <t>Montant</t>
  </si>
  <si>
    <t>extract des max mensuels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</si>
</sst>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/>
    <xf numFmtId="8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/>
    <xf numFmtId="14" fontId="0" fillId="0" borderId="2" xfId="0" applyNumberFormat="1" applyBorder="1"/>
    <xf numFmtId="14" fontId="0" fillId="0" borderId="2" xfId="0" applyNumberFormat="1" applyBorder="1" applyAlignment="1">
      <alignment vertical="center" wrapText="1"/>
    </xf>
    <xf numFmtId="0" fontId="0" fillId="2" borderId="0" xfId="0" applyFill="1"/>
    <xf numFmtId="14" fontId="0" fillId="0" borderId="0" xfId="0" applyNumberFormat="1"/>
    <xf numFmtId="8" fontId="0" fillId="3" borderId="3" xfId="0" applyNumberFormat="1" applyFill="1" applyBorder="1"/>
    <xf numFmtId="14" fontId="1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3110-A045-4CF5-B5E0-D84CABC0D03A}">
  <dimension ref="A1:K240"/>
  <sheetViews>
    <sheetView tabSelected="1" workbookViewId="0">
      <selection activeCell="K10" sqref="K10"/>
    </sheetView>
  </sheetViews>
  <sheetFormatPr baseColWidth="10" defaultRowHeight="14.4" x14ac:dyDescent="0.3"/>
  <cols>
    <col min="4" max="4" width="23.88671875" customWidth="1"/>
    <col min="5" max="5" width="16.33203125" customWidth="1"/>
  </cols>
  <sheetData>
    <row r="1" spans="1:5" x14ac:dyDescent="0.3">
      <c r="A1" s="1" t="s">
        <v>0</v>
      </c>
      <c r="B1" t="s">
        <v>1</v>
      </c>
      <c r="D1" t="s">
        <v>2</v>
      </c>
    </row>
    <row r="2" spans="1:5" x14ac:dyDescent="0.3">
      <c r="A2" s="2">
        <v>45277</v>
      </c>
      <c r="B2" s="3">
        <v>-7.9778299999998126</v>
      </c>
      <c r="D2" s="10" cm="1">
        <f t="array" aca="1" ref="D2" ca="1">IFERROR(INDEX(dates,SMALL(IFERROR(MATCH(ROW(INDIRECT("1:"&amp;MAX(MATCH(YEAR(dates)&amp;MONTH(dates),YEAR(dates)&amp;MONTH(dates),0)))),MATCH(YEAR(dates)&amp;MONTH(dates),YEAR(dates)&amp;MONTH(dates),0),0)-1,""),ROW(A2))),"")</f>
        <v>45278</v>
      </c>
      <c r="E2" s="9" cm="1">
        <f t="array" aca="1" ref="E2" ca="1">IFERROR(INDEX(montant,SUMPRODUCT(MAX((dates=D2)*(ROW(dates))))-1),"")</f>
        <v>4992.0221700000002</v>
      </c>
    </row>
    <row r="3" spans="1:5" x14ac:dyDescent="0.3">
      <c r="A3" s="2">
        <v>45278</v>
      </c>
      <c r="B3" s="4">
        <v>4992.0221700000002</v>
      </c>
      <c r="C3" s="7"/>
      <c r="D3" s="10" cm="1">
        <f t="array" aca="1" ref="D3" ca="1">IFERROR(INDEX(dates,SMALL(IFERROR(MATCH(ROW(INDIRECT("1:"&amp;MAX(MATCH(YEAR(dates)&amp;MONTH(dates),YEAR(dates)&amp;MONTH(dates),0)))),MATCH(YEAR(dates)&amp;MONTH(dates),YEAR(dates)&amp;MONTH(dates),0),0)-1,""),ROW(A3))),"")</f>
        <v>45322</v>
      </c>
      <c r="E3" s="9" cm="1">
        <f t="array" aca="1" ref="E3" ca="1">IFERROR(INDEX(montant,SUMPRODUCT(MAX((dates=D3)*(ROW(dates))))-1),"")</f>
        <v>3492.7000000000012</v>
      </c>
    </row>
    <row r="4" spans="1:5" x14ac:dyDescent="0.3">
      <c r="A4" s="5">
        <v>45306</v>
      </c>
      <c r="B4" s="4">
        <v>4114.6221700000006</v>
      </c>
      <c r="D4" s="10" cm="1">
        <f t="array" aca="1" ref="D4" ca="1">IFERROR(INDEX(dates,SMALL(IFERROR(MATCH(ROW(INDIRECT("1:"&amp;MAX(MATCH(YEAR(dates)&amp;MONTH(dates),YEAR(dates)&amp;MONTH(dates),0)))),MATCH(YEAR(dates)&amp;MONTH(dates),YEAR(dates)&amp;MONTH(dates),0),0)-1,""),ROW(A4))),"")</f>
        <v>45350</v>
      </c>
      <c r="E4" s="9" cm="1">
        <f t="array" aca="1" ref="E4" ca="1">IFERROR(INDEX(montant,SUMPRODUCT(MAX((dates=D4)*(ROW(dates))))-1),"")</f>
        <v>5411.130000000001</v>
      </c>
    </row>
    <row r="5" spans="1:5" x14ac:dyDescent="0.3">
      <c r="A5" s="5">
        <v>45306</v>
      </c>
      <c r="B5" s="4">
        <v>4111.9899700000005</v>
      </c>
      <c r="D5" s="10" cm="1">
        <f t="array" aca="1" ref="D5" ca="1">IFERROR(INDEX(dates,SMALL(IFERROR(MATCH(ROW(INDIRECT("1:"&amp;MAX(MATCH(YEAR(dates)&amp;MONTH(dates),YEAR(dates)&amp;MONTH(dates),0)))),MATCH(YEAR(dates)&amp;MONTH(dates),YEAR(dates)&amp;MONTH(dates),0),0)-1,""),ROW(A5))),"")</f>
        <v>45379</v>
      </c>
      <c r="E5" s="9" cm="1">
        <f t="array" aca="1" ref="E5" ca="1">IFERROR(INDEX(montant,SUMPRODUCT(MAX((dates=D5)*(ROW(dates))))-1),"")</f>
        <v>26.630000000000983</v>
      </c>
    </row>
    <row r="6" spans="1:5" x14ac:dyDescent="0.3">
      <c r="A6" s="5">
        <v>45306</v>
      </c>
      <c r="B6" s="4">
        <v>3665.3499700000007</v>
      </c>
      <c r="D6" s="10" cm="1">
        <f t="array" aca="1" ref="D6" ca="1">IFERROR(INDEX(dates,SMALL(IFERROR(MATCH(ROW(INDIRECT("1:"&amp;MAX(MATCH(YEAR(dates)&amp;MONTH(dates),YEAR(dates)&amp;MONTH(dates),0)))),MATCH(YEAR(dates)&amp;MONTH(dates),YEAR(dates)&amp;MONTH(dates),0),0)-1,""),ROW(A6))),"")</f>
        <v>45404</v>
      </c>
      <c r="E6" s="9" cm="1">
        <f t="array" aca="1" ref="E6" ca="1">IFERROR(INDEX(montant,SUMPRODUCT(MAX((dates=D6)*(ROW(dates))))-1),"")</f>
        <v>2719.0200000000013</v>
      </c>
    </row>
    <row r="7" spans="1:5" x14ac:dyDescent="0.3">
      <c r="A7" s="5">
        <v>45306</v>
      </c>
      <c r="B7" s="4">
        <v>3235.3599700000004</v>
      </c>
      <c r="D7" s="10" cm="1">
        <f t="array" aca="1" ref="D7" ca="1">IFERROR(INDEX(dates,SMALL(IFERROR(MATCH(ROW(INDIRECT("1:"&amp;MAX(MATCH(YEAR(dates)&amp;MONTH(dates),YEAR(dates)&amp;MONTH(dates),0)))),MATCH(YEAR(dates)&amp;MONTH(dates),YEAR(dates)&amp;MONTH(dates),0),0)-1,""),ROW(A7))),"")</f>
        <v>45443</v>
      </c>
      <c r="E7" s="9" cm="1">
        <f t="array" aca="1" ref="E7" ca="1">IFERROR(INDEX(montant,SUMPRODUCT(MAX((dates=D7)*(ROW(dates))))-1),"")</f>
        <v>1352.1700000000012</v>
      </c>
    </row>
    <row r="8" spans="1:5" x14ac:dyDescent="0.3">
      <c r="A8" s="5">
        <v>45306</v>
      </c>
      <c r="B8" s="4">
        <v>3234.0700000000006</v>
      </c>
      <c r="D8" s="10" cm="1">
        <f t="array" aca="1" ref="D8" ca="1">IFERROR(INDEX(dates,SMALL(IFERROR(MATCH(ROW(INDIRECT("1:"&amp;MAX(MATCH(YEAR(dates)&amp;MONTH(dates),YEAR(dates)&amp;MONTH(dates),0)))),MATCH(YEAR(dates)&amp;MONTH(dates),YEAR(dates)&amp;MONTH(dates),0),0)-1,""),ROW(A8))),"")</f>
        <v>45470</v>
      </c>
      <c r="E8" s="9" cm="1">
        <f t="array" aca="1" ref="E8" ca="1">IFERROR(INDEX(montant,SUMPRODUCT(MAX((dates=D8)*(ROW(dates))))-1),"")</f>
        <v>1407.5700000000011</v>
      </c>
    </row>
    <row r="9" spans="1:5" x14ac:dyDescent="0.3">
      <c r="A9" s="5">
        <v>45310</v>
      </c>
      <c r="B9" s="4">
        <v>2339.9700000000007</v>
      </c>
      <c r="D9" s="10" cm="1">
        <f t="array" aca="1" ref="D9" ca="1">IFERROR(INDEX(dates,SMALL(IFERROR(MATCH(ROW(INDIRECT("1:"&amp;MAX(MATCH(YEAR(dates)&amp;MONTH(dates),YEAR(dates)&amp;MONTH(dates),0)))),MATCH(YEAR(dates)&amp;MONTH(dates),YEAR(dates)&amp;MONTH(dates),0),0)-1,""),ROW(A9))),"")</f>
        <v>45496</v>
      </c>
      <c r="E9" s="9" cm="1">
        <f t="array" aca="1" ref="E9" ca="1">IFERROR(INDEX(montant,SUMPRODUCT(MAX((dates=D9)*(ROW(dates))))-1),"")</f>
        <v>519.270000000001</v>
      </c>
    </row>
    <row r="10" spans="1:5" x14ac:dyDescent="0.3">
      <c r="A10" s="5">
        <v>45310</v>
      </c>
      <c r="B10" s="4">
        <v>1890.5800000000008</v>
      </c>
      <c r="D10" s="10" cm="1">
        <f t="array" aca="1" ref="D10" ca="1">IFERROR(INDEX(dates,SMALL(IFERROR(MATCH(ROW(INDIRECT("1:"&amp;MAX(MATCH(YEAR(dates)&amp;MONTH(dates),YEAR(dates)&amp;MONTH(dates),0)))),MATCH(YEAR(dates)&amp;MONTH(dates),YEAR(dates)&amp;MONTH(dates),0),0)-1,""),ROW(A10))),"")</f>
        <v>45534</v>
      </c>
      <c r="E10" s="9" cm="1">
        <f t="array" aca="1" ref="E10" ca="1">IFERROR(INDEX(montant,SUMPRODUCT(MAX((dates=D10)*(ROW(dates))))-1),"")</f>
        <v>1687.3000000000013</v>
      </c>
    </row>
    <row r="11" spans="1:5" x14ac:dyDescent="0.3">
      <c r="A11" s="5">
        <v>45310</v>
      </c>
      <c r="B11" s="4">
        <v>1889.2300000000009</v>
      </c>
      <c r="D11" s="10" cm="1">
        <f t="array" aca="1" ref="D11" ca="1">IFERROR(INDEX(dates,SMALL(IFERROR(MATCH(ROW(INDIRECT("1:"&amp;MAX(MATCH(YEAR(dates)&amp;MONTH(dates),YEAR(dates)&amp;MONTH(dates),0)))),MATCH(YEAR(dates)&amp;MONTH(dates),YEAR(dates)&amp;MONTH(dates),0),0)-1,""),ROW(A11))),"")</f>
        <v>45559</v>
      </c>
      <c r="E11" s="9" cm="1">
        <f t="array" aca="1" ref="E11" ca="1">IFERROR(INDEX(montant,SUMPRODUCT(MAX((dates=D11)*(ROW(dates))))-1),"")</f>
        <v>503.63000000000125</v>
      </c>
    </row>
    <row r="12" spans="1:5" x14ac:dyDescent="0.3">
      <c r="A12" s="5">
        <v>45310</v>
      </c>
      <c r="B12" s="4">
        <v>1892.920000000001</v>
      </c>
      <c r="D12" s="10" cm="1">
        <f t="array" aca="1" ref="D12" ca="1">IFERROR(INDEX(dates,SMALL(IFERROR(MATCH(ROW(INDIRECT("1:"&amp;MAX(MATCH(YEAR(dates)&amp;MONTH(dates),YEAR(dates)&amp;MONTH(dates),0)))),MATCH(YEAR(dates)&amp;MONTH(dates),YEAR(dates)&amp;MONTH(dates),0),0)-1,""),ROW(A12))),"")</f>
        <v>45595</v>
      </c>
      <c r="E12" s="9" cm="1">
        <f t="array" aca="1" ref="E12" ca="1">IFERROR(INDEX(montant,SUMPRODUCT(MAX((dates=D12)*(ROW(dates))))-1),"")</f>
        <v>712.38000000000125</v>
      </c>
    </row>
    <row r="13" spans="1:5" x14ac:dyDescent="0.3">
      <c r="A13" s="5">
        <v>45316</v>
      </c>
      <c r="B13" s="4">
        <v>1052.5300000000011</v>
      </c>
      <c r="D13" s="10" cm="1">
        <f t="array" aca="1" ref="D13" ca="1">IFERROR(INDEX(dates,SMALL(IFERROR(MATCH(ROW(INDIRECT("1:"&amp;MAX(MATCH(YEAR(dates)&amp;MONTH(dates),YEAR(dates)&amp;MONTH(dates),0)))),MATCH(YEAR(dates)&amp;MONTH(dates),YEAR(dates)&amp;MONTH(dates),0),0)-1,""),ROW(A13))),"")</f>
        <v>45623</v>
      </c>
      <c r="E13" s="9" cm="1">
        <f t="array" aca="1" ref="E13" ca="1">IFERROR(INDEX(montant,SUMPRODUCT(MAX((dates=D13)*(ROW(dates))))-1),"")</f>
        <v>3022.5600000000013</v>
      </c>
    </row>
    <row r="14" spans="1:5" x14ac:dyDescent="0.3">
      <c r="A14" s="5">
        <v>45316</v>
      </c>
      <c r="B14" s="4">
        <v>577.64000000000112</v>
      </c>
      <c r="D14" s="10" cm="1">
        <f t="array" aca="1" ref="D14" ca="1">IFERROR(INDEX(dates,SMALL(IFERROR(MATCH(ROW(INDIRECT("1:"&amp;MAX(MATCH(YEAR(dates)&amp;MONTH(dates),YEAR(dates)&amp;MONTH(dates),0)))),MATCH(YEAR(dates)&amp;MONTH(dates),YEAR(dates)&amp;MONTH(dates),0),0)-1,""),ROW(A14))),"")</f>
        <v>45650</v>
      </c>
      <c r="E14" s="9" cm="1">
        <f t="array" aca="1" ref="E14" ca="1">IFERROR(INDEX(montant,SUMPRODUCT(MAX((dates=D14)*(ROW(dates))))-1),"")</f>
        <v>125.150000000001</v>
      </c>
    </row>
    <row r="15" spans="1:5" x14ac:dyDescent="0.3">
      <c r="A15" s="5">
        <v>45316</v>
      </c>
      <c r="B15" s="4">
        <v>576.22000000000116</v>
      </c>
      <c r="D15" s="10" cm="1">
        <f t="array" aca="1" ref="D15" ca="1">IFERROR(INDEX(dates,SMALL(IFERROR(MATCH(ROW(INDIRECT("1:"&amp;MAX(MATCH(YEAR(dates)&amp;MONTH(dates),YEAR(dates)&amp;MONTH(dates),0)))),MATCH(YEAR(dates)&amp;MONTH(dates),YEAR(dates)&amp;MONTH(dates),0),0)-1,""),ROW(A15))),"")</f>
        <v>45688</v>
      </c>
      <c r="E15" s="9" cm="1">
        <f t="array" aca="1" ref="E15" ca="1">IFERROR(INDEX(montant,SUMPRODUCT(MAX((dates=D15)*(ROW(dates))))-1),"")</f>
        <v>1044.5600000000002</v>
      </c>
    </row>
    <row r="16" spans="1:5" x14ac:dyDescent="0.3">
      <c r="A16" s="5">
        <v>45318</v>
      </c>
      <c r="B16" s="4">
        <v>5576.2200000000012</v>
      </c>
      <c r="D16" s="10" t="str" cm="1">
        <f t="array" aca="1" ref="D16" ca="1">IFERROR(INDEX(dates,SMALL(IFERROR(MATCH(ROW(INDIRECT("1:"&amp;MAX(MATCH(YEAR(dates)&amp;MONTH(dates),YEAR(dates)&amp;MONTH(dates),0)))),MATCH(YEAR(dates)&amp;MONTH(dates),YEAR(dates)&amp;MONTH(dates),0),0)-1,""),ROW(A16))),"")</f>
        <v/>
      </c>
      <c r="E16" s="9" t="str" cm="1">
        <f t="array" aca="1" ref="E16" ca="1">IFERROR(INDEX(montant,SUMPRODUCT(MAX((dates=D16)*(ROW(dates))))-1),"")</f>
        <v/>
      </c>
    </row>
    <row r="17" spans="1:5" x14ac:dyDescent="0.3">
      <c r="A17" s="5">
        <v>45320</v>
      </c>
      <c r="B17" s="4">
        <v>6374.7200000000012</v>
      </c>
      <c r="D17" s="10" t="str" cm="1">
        <f t="array" aca="1" ref="D17" ca="1">IFERROR(INDEX(dates,SMALL(IFERROR(MATCH(ROW(INDIRECT("1:"&amp;MAX(MATCH(YEAR(dates)&amp;MONTH(dates),YEAR(dates)&amp;MONTH(dates),0)))),MATCH(YEAR(dates)&amp;MONTH(dates),YEAR(dates)&amp;MONTH(dates),0),0)-1,""),ROW(A17))),"")</f>
        <v/>
      </c>
      <c r="E17" s="9" t="str" cm="1">
        <f t="array" aca="1" ref="E17" ca="1">IFERROR(INDEX(montant,SUMPRODUCT(MAX((dates=D17)*(ROW(dates))))-1),"")</f>
        <v/>
      </c>
    </row>
    <row r="18" spans="1:5" x14ac:dyDescent="0.3">
      <c r="A18" s="5">
        <v>45321</v>
      </c>
      <c r="B18" s="4">
        <v>4043.5300000000011</v>
      </c>
      <c r="D18" s="10" t="str" cm="1">
        <f t="array" aca="1" ref="D18" ca="1">IFERROR(INDEX(dates,SMALL(IFERROR(MATCH(ROW(INDIRECT("1:"&amp;MAX(MATCH(YEAR(dates)&amp;MONTH(dates),YEAR(dates)&amp;MONTH(dates),0)))),MATCH(YEAR(dates)&amp;MONTH(dates),YEAR(dates)&amp;MONTH(dates),0),0)-1,""),ROW(A18))),"")</f>
        <v/>
      </c>
      <c r="E18" s="9" t="str" cm="1">
        <f t="array" aca="1" ref="E18" ca="1">IFERROR(INDEX(montant,SUMPRODUCT(MAX((dates=D18)*(ROW(dates))))-1),"")</f>
        <v/>
      </c>
    </row>
    <row r="19" spans="1:5" x14ac:dyDescent="0.3">
      <c r="A19" s="5">
        <v>45322</v>
      </c>
      <c r="B19" s="4">
        <v>3055.9300000000012</v>
      </c>
      <c r="D19" s="10" t="str" cm="1">
        <f t="array" aca="1" ref="D19" ca="1">IFERROR(INDEX(dates,SMALL(IFERROR(MATCH(ROW(INDIRECT("1:"&amp;MAX(MATCH(YEAR(dates)&amp;MONTH(dates),YEAR(dates)&amp;MONTH(dates),0)))),MATCH(YEAR(dates)&amp;MONTH(dates),YEAR(dates)&amp;MONTH(dates),0),0)-1,""),ROW(A19))),"")</f>
        <v/>
      </c>
      <c r="E19" s="9" t="str" cm="1">
        <f t="array" aca="1" ref="E19" ca="1">IFERROR(INDEX(montant,SUMPRODUCT(MAX((dates=D19)*(ROW(dates))))-1),"")</f>
        <v/>
      </c>
    </row>
    <row r="20" spans="1:5" x14ac:dyDescent="0.3">
      <c r="A20" s="5">
        <v>45322</v>
      </c>
      <c r="B20" s="4">
        <v>3492.7000000000012</v>
      </c>
      <c r="D20" s="10" t="str" cm="1">
        <f t="array" aca="1" ref="D20" ca="1">IFERROR(INDEX(dates,SMALL(IFERROR(MATCH(ROW(INDIRECT("1:"&amp;MAX(MATCH(YEAR(dates)&amp;MONTH(dates),YEAR(dates)&amp;MONTH(dates),0)))),MATCH(YEAR(dates)&amp;MONTH(dates),YEAR(dates)&amp;MONTH(dates),0),0)-1,""),ROW(A20))),"")</f>
        <v/>
      </c>
      <c r="E20" s="9" t="str" cm="1">
        <f t="array" aca="1" ref="E20" ca="1">IFERROR(INDEX(montant,SUMPRODUCT(MAX((dates=D20)*(ROW(dates))))-1),"")</f>
        <v/>
      </c>
    </row>
    <row r="21" spans="1:5" x14ac:dyDescent="0.3">
      <c r="A21" s="5">
        <v>45324</v>
      </c>
      <c r="B21" s="4">
        <v>3702.2900000000013</v>
      </c>
      <c r="D21" s="10" t="str" cm="1">
        <f t="array" aca="1" ref="D21" ca="1">IFERROR(INDEX(dates,SMALL(IFERROR(MATCH(ROW(INDIRECT("1:"&amp;MAX(MATCH(YEAR(dates)&amp;MONTH(dates),YEAR(dates)&amp;MONTH(dates),0)))),MATCH(YEAR(dates)&amp;MONTH(dates),YEAR(dates)&amp;MONTH(dates),0),0)-1,""),ROW(A21))),"")</f>
        <v/>
      </c>
      <c r="E21" s="9" t="str" cm="1">
        <f t="array" aca="1" ref="E21" ca="1">IFERROR(INDEX(montant,SUMPRODUCT(MAX((dates=D21)*(ROW(dates))))-1),"")</f>
        <v/>
      </c>
    </row>
    <row r="22" spans="1:5" x14ac:dyDescent="0.3">
      <c r="A22" s="5">
        <v>45327</v>
      </c>
      <c r="B22" s="4">
        <v>4555.4900000000016</v>
      </c>
      <c r="D22" s="10" t="str" cm="1">
        <f t="array" aca="1" ref="D22" ca="1">IFERROR(INDEX(dates,SMALL(IFERROR(MATCH(ROW(INDIRECT("1:"&amp;MAX(MATCH(YEAR(dates)&amp;MONTH(dates),YEAR(dates)&amp;MONTH(dates),0)))),MATCH(YEAR(dates)&amp;MONTH(dates),YEAR(dates)&amp;MONTH(dates),0),0)-1,""),ROW(A22))),"")</f>
        <v/>
      </c>
      <c r="E22" s="9" t="str" cm="1">
        <f t="array" aca="1" ref="E22" ca="1">IFERROR(INDEX(montant,SUMPRODUCT(MAX((dates=D22)*(ROW(dates))))-1),"")</f>
        <v/>
      </c>
    </row>
    <row r="23" spans="1:5" x14ac:dyDescent="0.3">
      <c r="A23" s="5">
        <v>45327</v>
      </c>
      <c r="B23" s="4">
        <v>3655.8400000000015</v>
      </c>
      <c r="D23" s="10" t="str" cm="1">
        <f t="array" aca="1" ref="D23" ca="1">IFERROR(INDEX(dates,SMALL(IFERROR(MATCH(ROW(INDIRECT("1:"&amp;MAX(MATCH(YEAR(dates)&amp;MONTH(dates),YEAR(dates)&amp;MONTH(dates),0)))),MATCH(YEAR(dates)&amp;MONTH(dates),YEAR(dates)&amp;MONTH(dates),0),0)-1,""),ROW(A23))),"")</f>
        <v/>
      </c>
      <c r="E23" s="9" t="str" cm="1">
        <f t="array" aca="1" ref="E23" ca="1">IFERROR(INDEX(montant,SUMPRODUCT(MAX((dates=D23)*(ROW(dates))))-1),"")</f>
        <v/>
      </c>
    </row>
    <row r="24" spans="1:5" x14ac:dyDescent="0.3">
      <c r="A24" s="5">
        <v>45327</v>
      </c>
      <c r="B24" s="4">
        <v>2894.0900000000015</v>
      </c>
      <c r="D24" s="10" t="str" cm="1">
        <f t="array" aca="1" ref="D24" ca="1">IFERROR(INDEX(dates,SMALL(IFERROR(MATCH(ROW(INDIRECT("1:"&amp;MAX(MATCH(YEAR(dates)&amp;MONTH(dates),YEAR(dates)&amp;MONTH(dates),0)))),MATCH(YEAR(dates)&amp;MONTH(dates),YEAR(dates)&amp;MONTH(dates),0),0)-1,""),ROW(A24))),"")</f>
        <v/>
      </c>
      <c r="E24" s="9" t="str" cm="1">
        <f t="array" aca="1" ref="E24" ca="1">IFERROR(INDEX(montant,SUMPRODUCT(MAX((dates=D24)*(ROW(dates))))-1),"")</f>
        <v/>
      </c>
    </row>
    <row r="25" spans="1:5" x14ac:dyDescent="0.3">
      <c r="A25" s="5">
        <v>45327</v>
      </c>
      <c r="B25" s="4">
        <v>1995.1900000000014</v>
      </c>
      <c r="D25" s="10" t="str" cm="1">
        <f t="array" aca="1" ref="D25" ca="1">IFERROR(INDEX(dates,SMALL(IFERROR(MATCH(ROW(INDIRECT("1:"&amp;MAX(MATCH(YEAR(dates)&amp;MONTH(dates),YEAR(dates)&amp;MONTH(dates),0)))),MATCH(YEAR(dates)&amp;MONTH(dates),YEAR(dates)&amp;MONTH(dates),0),0)-1,""),ROW(A25))),"")</f>
        <v/>
      </c>
      <c r="E25" s="9" t="str" cm="1">
        <f t="array" aca="1" ref="E25" ca="1">IFERROR(INDEX(montant,SUMPRODUCT(MAX((dates=D25)*(ROW(dates))))-1),"")</f>
        <v/>
      </c>
    </row>
    <row r="26" spans="1:5" x14ac:dyDescent="0.3">
      <c r="A26" s="5">
        <v>45327</v>
      </c>
      <c r="B26" s="4">
        <v>1992.5000000000014</v>
      </c>
      <c r="D26" s="10" t="str" cm="1">
        <f t="array" aca="1" ref="D26" ca="1">IFERROR(INDEX(dates,SMALL(IFERROR(MATCH(ROW(INDIRECT("1:"&amp;MAX(MATCH(YEAR(dates)&amp;MONTH(dates),YEAR(dates)&amp;MONTH(dates),0)))),MATCH(YEAR(dates)&amp;MONTH(dates),YEAR(dates)&amp;MONTH(dates),0),0)-1,""),ROW(A26))),"")</f>
        <v/>
      </c>
      <c r="E26" s="9" t="str" cm="1">
        <f t="array" aca="1" ref="E26" ca="1">IFERROR(INDEX(montant,SUMPRODUCT(MAX((dates=D26)*(ROW(dates))))-1),"")</f>
        <v/>
      </c>
    </row>
    <row r="27" spans="1:5" x14ac:dyDescent="0.3">
      <c r="A27" s="5">
        <v>45327</v>
      </c>
      <c r="B27" s="4">
        <v>2202.8100000000013</v>
      </c>
      <c r="D27" s="10" t="str" cm="1">
        <f t="array" aca="1" ref="D27" ca="1">IFERROR(INDEX(dates,SMALL(IFERROR(MATCH(ROW(INDIRECT("1:"&amp;MAX(MATCH(YEAR(dates)&amp;MONTH(dates),YEAR(dates)&amp;MONTH(dates),0)))),MATCH(YEAR(dates)&amp;MONTH(dates),YEAR(dates)&amp;MONTH(dates),0),0)-1,""),ROW(A27))),"")</f>
        <v/>
      </c>
      <c r="E27" s="9" t="str" cm="1">
        <f t="array" aca="1" ref="E27" ca="1">IFERROR(INDEX(montant,SUMPRODUCT(MAX((dates=D27)*(ROW(dates))))-1),"")</f>
        <v/>
      </c>
    </row>
    <row r="28" spans="1:5" x14ac:dyDescent="0.3">
      <c r="A28" s="5">
        <v>45328</v>
      </c>
      <c r="B28" s="4">
        <v>2641.6200000000013</v>
      </c>
      <c r="D28" s="10" t="str" cm="1">
        <f t="array" aca="1" ref="D28" ca="1">IFERROR(INDEX(dates,SMALL(IFERROR(MATCH(ROW(INDIRECT("1:"&amp;MAX(MATCH(YEAR(dates)&amp;MONTH(dates),YEAR(dates)&amp;MONTH(dates),0)))),MATCH(YEAR(dates)&amp;MONTH(dates),YEAR(dates)&amp;MONTH(dates),0),0)-1,""),ROW(A28))),"")</f>
        <v/>
      </c>
      <c r="E28" s="9" t="str" cm="1">
        <f t="array" aca="1" ref="E28" ca="1">IFERROR(INDEX(montant,SUMPRODUCT(MAX((dates=D28)*(ROW(dates))))-1),"")</f>
        <v/>
      </c>
    </row>
    <row r="29" spans="1:5" x14ac:dyDescent="0.3">
      <c r="A29" s="5">
        <v>45329</v>
      </c>
      <c r="B29" s="4">
        <v>1273.8800000000012</v>
      </c>
      <c r="D29" s="10" t="str" cm="1">
        <f t="array" aca="1" ref="D29" ca="1">IFERROR(INDEX(dates,SMALL(IFERROR(MATCH(ROW(INDIRECT("1:"&amp;MAX(MATCH(YEAR(dates)&amp;MONTH(dates),YEAR(dates)&amp;MONTH(dates),0)))),MATCH(YEAR(dates)&amp;MONTH(dates),YEAR(dates)&amp;MONTH(dates),0),0)-1,""),ROW(A29))),"")</f>
        <v/>
      </c>
      <c r="E29" s="9" t="str" cm="1">
        <f t="array" aca="1" ref="E29" ca="1">IFERROR(INDEX(montant,SUMPRODUCT(MAX((dates=D29)*(ROW(dates))))-1),"")</f>
        <v/>
      </c>
    </row>
    <row r="30" spans="1:5" x14ac:dyDescent="0.3">
      <c r="A30" s="5">
        <v>45329</v>
      </c>
      <c r="B30" s="4">
        <v>809.09000000000128</v>
      </c>
      <c r="D30" s="10" t="str" cm="1">
        <f t="array" aca="1" ref="D30" ca="1">IFERROR(INDEX(dates,SMALL(IFERROR(MATCH(ROW(INDIRECT("1:"&amp;MAX(MATCH(YEAR(dates)&amp;MONTH(dates),YEAR(dates)&amp;MONTH(dates),0)))),MATCH(YEAR(dates)&amp;MONTH(dates),YEAR(dates)&amp;MONTH(dates),0),0)-1,""),ROW(A30))),"")</f>
        <v/>
      </c>
      <c r="E30" s="9" t="str" cm="1">
        <f t="array" aca="1" ref="E30" ca="1">IFERROR(INDEX(montant,SUMPRODUCT(MAX((dates=D30)*(ROW(dates))))-1),"")</f>
        <v/>
      </c>
    </row>
    <row r="31" spans="1:5" x14ac:dyDescent="0.3">
      <c r="A31" s="5">
        <v>45331</v>
      </c>
      <c r="B31" s="4">
        <v>1648.1900000000014</v>
      </c>
      <c r="D31" s="10" t="str" cm="1">
        <f t="array" aca="1" ref="D31" ca="1">IFERROR(INDEX(dates,SMALL(IFERROR(MATCH(ROW(INDIRECT("1:"&amp;MAX(MATCH(YEAR(dates)&amp;MONTH(dates),YEAR(dates)&amp;MONTH(dates),0)))),MATCH(YEAR(dates)&amp;MONTH(dates),YEAR(dates)&amp;MONTH(dates),0),0)-1,""),ROW(A31))),"")</f>
        <v/>
      </c>
      <c r="E31" s="9" t="str" cm="1">
        <f t="array" aca="1" ref="E31" ca="1">IFERROR(INDEX(montant,SUMPRODUCT(MAX((dates=D31)*(ROW(dates))))-1),"")</f>
        <v/>
      </c>
    </row>
    <row r="32" spans="1:5" x14ac:dyDescent="0.3">
      <c r="A32" s="5">
        <v>45335</v>
      </c>
      <c r="B32" s="4">
        <v>2092.1000000000013</v>
      </c>
      <c r="D32" s="10" t="str" cm="1">
        <f t="array" aca="1" ref="D32" ca="1">IFERROR(INDEX(dates,SMALL(IFERROR(MATCH(ROW(INDIRECT("1:"&amp;MAX(MATCH(YEAR(dates)&amp;MONTH(dates),YEAR(dates)&amp;MONTH(dates),0)))),MATCH(YEAR(dates)&amp;MONTH(dates),YEAR(dates)&amp;MONTH(dates),0),0)-1,""),ROW(A32))),"")</f>
        <v/>
      </c>
      <c r="E32" s="9" t="str" cm="1">
        <f t="array" aca="1" ref="E32" ca="1">IFERROR(INDEX(montant,SUMPRODUCT(MAX((dates=D32)*(ROW(dates))))-1),"")</f>
        <v/>
      </c>
    </row>
    <row r="33" spans="1:11" x14ac:dyDescent="0.3">
      <c r="A33" s="5">
        <v>45338</v>
      </c>
      <c r="B33" s="4">
        <v>2528.630000000001</v>
      </c>
      <c r="D33" s="10" t="str" cm="1">
        <f t="array" aca="1" ref="D33" ca="1">IFERROR(INDEX(dates,SMALL(IFERROR(MATCH(ROW(INDIRECT("1:"&amp;MAX(MATCH(YEAR(dates)&amp;MONTH(dates),YEAR(dates)&amp;MONTH(dates),0)))),MATCH(YEAR(dates)&amp;MONTH(dates),YEAR(dates)&amp;MONTH(dates),0),0)-1,""),ROW(A33))),"")</f>
        <v/>
      </c>
      <c r="E33" s="9" t="str" cm="1">
        <f t="array" aca="1" ref="E33" ca="1">IFERROR(INDEX(montant,SUMPRODUCT(MAX((dates=D33)*(ROW(dates))))-1),"")</f>
        <v/>
      </c>
    </row>
    <row r="34" spans="1:11" x14ac:dyDescent="0.3">
      <c r="A34" s="5">
        <v>45338</v>
      </c>
      <c r="B34" s="4">
        <v>3271.920000000001</v>
      </c>
      <c r="D34" s="10" t="str" cm="1">
        <f t="array" aca="1" ref="D34" ca="1">IFERROR(INDEX(dates,SMALL(IFERROR(MATCH(ROW(INDIRECT("1:"&amp;MAX(MATCH(YEAR(dates)&amp;MONTH(dates),YEAR(dates)&amp;MONTH(dates),0)))),MATCH(YEAR(dates)&amp;MONTH(dates),YEAR(dates)&amp;MONTH(dates),0),0)-1,""),ROW(A34))),"")</f>
        <v/>
      </c>
      <c r="E34" s="9" t="str" cm="1">
        <f t="array" aca="1" ref="E34" ca="1">IFERROR(INDEX(montant,SUMPRODUCT(MAX((dates=D34)*(ROW(dates))))-1),"")</f>
        <v/>
      </c>
    </row>
    <row r="35" spans="1:11" x14ac:dyDescent="0.3">
      <c r="A35" s="5">
        <v>45341</v>
      </c>
      <c r="B35" s="4">
        <v>2925.9300000000012</v>
      </c>
      <c r="D35" s="10" t="str" cm="1">
        <f t="array" aca="1" ref="D35" ca="1">IFERROR(INDEX(dates,SMALL(IFERROR(MATCH(ROW(INDIRECT("1:"&amp;MAX(MATCH(YEAR(dates)&amp;MONTH(dates),YEAR(dates)&amp;MONTH(dates),0)))),MATCH(YEAR(dates)&amp;MONTH(dates),YEAR(dates)&amp;MONTH(dates),0),0)-1,""),ROW(A35))),"")</f>
        <v/>
      </c>
      <c r="E35" s="9" t="str" cm="1">
        <f t="array" aca="1" ref="E35" ca="1">IFERROR(INDEX(montant,SUMPRODUCT(MAX((dates=D35)*(ROW(dates))))-1),"")</f>
        <v/>
      </c>
    </row>
    <row r="36" spans="1:11" x14ac:dyDescent="0.3">
      <c r="A36" s="5">
        <v>45341</v>
      </c>
      <c r="B36" s="4">
        <v>2924.8900000000012</v>
      </c>
      <c r="D36" s="10" t="str" cm="1">
        <f t="array" aca="1" ref="D36" ca="1">IFERROR(INDEX(dates,SMALL(IFERROR(MATCH(ROW(INDIRECT("1:"&amp;MAX(MATCH(YEAR(dates)&amp;MONTH(dates),YEAR(dates)&amp;MONTH(dates),0)))),MATCH(YEAR(dates)&amp;MONTH(dates),YEAR(dates)&amp;MONTH(dates),0),0)-1,""),ROW(A36))),"")</f>
        <v/>
      </c>
      <c r="E36" s="9" t="str" cm="1">
        <f t="array" aca="1" ref="E36" ca="1">IFERROR(INDEX(montant,SUMPRODUCT(MAX((dates=D36)*(ROW(dates))))-1),"")</f>
        <v/>
      </c>
    </row>
    <row r="37" spans="1:11" x14ac:dyDescent="0.3">
      <c r="A37" s="5">
        <v>45341</v>
      </c>
      <c r="B37" s="4">
        <v>2489.1000000000013</v>
      </c>
    </row>
    <row r="38" spans="1:11" x14ac:dyDescent="0.3">
      <c r="A38" s="5">
        <v>45341</v>
      </c>
      <c r="B38" s="4">
        <v>2487.8000000000011</v>
      </c>
    </row>
    <row r="39" spans="1:11" x14ac:dyDescent="0.3">
      <c r="A39" s="5">
        <v>45341</v>
      </c>
      <c r="B39" s="4">
        <v>2111.9700000000012</v>
      </c>
    </row>
    <row r="40" spans="1:11" x14ac:dyDescent="0.3">
      <c r="A40" s="5">
        <v>45341</v>
      </c>
      <c r="B40" s="4">
        <v>2110.8500000000013</v>
      </c>
    </row>
    <row r="41" spans="1:11" x14ac:dyDescent="0.3">
      <c r="A41" s="5">
        <v>45342</v>
      </c>
      <c r="B41" s="4">
        <v>1208.1500000000012</v>
      </c>
    </row>
    <row r="42" spans="1:11" x14ac:dyDescent="0.3">
      <c r="A42" s="5">
        <v>45342</v>
      </c>
      <c r="B42" s="4">
        <v>1205.4500000000012</v>
      </c>
    </row>
    <row r="43" spans="1:11" x14ac:dyDescent="0.3">
      <c r="A43" s="5">
        <v>45343</v>
      </c>
      <c r="B43" s="4">
        <v>757.86000000000126</v>
      </c>
    </row>
    <row r="44" spans="1:11" x14ac:dyDescent="0.3">
      <c r="A44" s="5">
        <v>45343</v>
      </c>
      <c r="B44" s="4">
        <v>756.52000000000123</v>
      </c>
    </row>
    <row r="45" spans="1:11" x14ac:dyDescent="0.3">
      <c r="A45" s="5">
        <v>45345</v>
      </c>
      <c r="B45" s="4">
        <v>1179.5300000000011</v>
      </c>
    </row>
    <row r="46" spans="1:11" x14ac:dyDescent="0.3">
      <c r="A46" s="5">
        <v>45350</v>
      </c>
      <c r="B46" s="4">
        <v>4027.9800000000009</v>
      </c>
    </row>
    <row r="47" spans="1:11" x14ac:dyDescent="0.3">
      <c r="A47" s="5">
        <v>45350</v>
      </c>
      <c r="B47" s="4">
        <v>5411.130000000001</v>
      </c>
    </row>
    <row r="48" spans="1:11" x14ac:dyDescent="0.3">
      <c r="A48" s="5">
        <v>45352</v>
      </c>
      <c r="B48" s="4">
        <v>3131.3200000000011</v>
      </c>
      <c r="K48" s="8" cm="1">
        <f t="array" ref="K48:K240">INDEX(dates,I48)</f>
        <v>45277</v>
      </c>
    </row>
    <row r="49" spans="1:11" x14ac:dyDescent="0.3">
      <c r="A49" s="5">
        <v>45355</v>
      </c>
      <c r="B49" s="4">
        <v>2343.0400000000009</v>
      </c>
      <c r="K49">
        <v>45278</v>
      </c>
    </row>
    <row r="50" spans="1:11" x14ac:dyDescent="0.3">
      <c r="A50" s="5">
        <v>45364</v>
      </c>
      <c r="B50" s="4">
        <v>976.54000000000087</v>
      </c>
      <c r="K50">
        <v>45306</v>
      </c>
    </row>
    <row r="51" spans="1:11" x14ac:dyDescent="0.3">
      <c r="A51" s="5">
        <v>45364</v>
      </c>
      <c r="B51" s="4">
        <v>972.45000000000084</v>
      </c>
      <c r="K51">
        <v>45306</v>
      </c>
    </row>
    <row r="52" spans="1:11" x14ac:dyDescent="0.3">
      <c r="A52" s="5">
        <v>45364</v>
      </c>
      <c r="B52" s="4">
        <v>785.81000000000085</v>
      </c>
      <c r="K52">
        <v>45306</v>
      </c>
    </row>
    <row r="53" spans="1:11" x14ac:dyDescent="0.3">
      <c r="A53" s="5">
        <v>45364</v>
      </c>
      <c r="B53" s="4">
        <v>785.25000000000091</v>
      </c>
      <c r="K53">
        <v>45306</v>
      </c>
    </row>
    <row r="54" spans="1:11" x14ac:dyDescent="0.3">
      <c r="A54" s="5">
        <v>45364</v>
      </c>
      <c r="B54" s="4">
        <v>309.16000000000093</v>
      </c>
      <c r="K54">
        <v>45306</v>
      </c>
    </row>
    <row r="55" spans="1:11" x14ac:dyDescent="0.3">
      <c r="A55" s="5">
        <v>45364</v>
      </c>
      <c r="B55" s="4">
        <v>307.73000000000093</v>
      </c>
      <c r="K55">
        <v>45310</v>
      </c>
    </row>
    <row r="56" spans="1:11" x14ac:dyDescent="0.3">
      <c r="A56" s="5">
        <v>45364</v>
      </c>
      <c r="B56" s="4">
        <v>780.17000000000098</v>
      </c>
      <c r="K56">
        <v>45310</v>
      </c>
    </row>
    <row r="57" spans="1:11" x14ac:dyDescent="0.3">
      <c r="A57" s="5">
        <v>45364</v>
      </c>
      <c r="B57" s="4">
        <v>26.670000000000982</v>
      </c>
      <c r="K57">
        <v>45310</v>
      </c>
    </row>
    <row r="58" spans="1:11" x14ac:dyDescent="0.3">
      <c r="A58" s="5">
        <v>45364</v>
      </c>
      <c r="B58" s="4">
        <v>24.420000000000982</v>
      </c>
      <c r="K58">
        <v>45310</v>
      </c>
    </row>
    <row r="59" spans="1:11" x14ac:dyDescent="0.3">
      <c r="A59" s="5">
        <v>45364</v>
      </c>
      <c r="B59" s="4">
        <v>25.750000000000981</v>
      </c>
      <c r="K59">
        <v>45316</v>
      </c>
    </row>
    <row r="60" spans="1:11" x14ac:dyDescent="0.3">
      <c r="A60" s="5">
        <v>45366</v>
      </c>
      <c r="B60" s="4">
        <v>26.530000000000982</v>
      </c>
      <c r="K60">
        <v>45316</v>
      </c>
    </row>
    <row r="61" spans="1:11" x14ac:dyDescent="0.3">
      <c r="A61" s="5">
        <v>45379</v>
      </c>
      <c r="B61" s="4">
        <v>26.630000000000983</v>
      </c>
      <c r="K61">
        <v>45316</v>
      </c>
    </row>
    <row r="62" spans="1:11" x14ac:dyDescent="0.3">
      <c r="A62" s="5">
        <v>45394</v>
      </c>
      <c r="B62" s="4">
        <v>565.48000000000104</v>
      </c>
      <c r="K62">
        <v>45318</v>
      </c>
    </row>
    <row r="63" spans="1:11" x14ac:dyDescent="0.3">
      <c r="A63" s="5">
        <v>45400</v>
      </c>
      <c r="B63" s="4">
        <v>1275.5800000000011</v>
      </c>
      <c r="K63">
        <v>45320</v>
      </c>
    </row>
    <row r="64" spans="1:11" x14ac:dyDescent="0.3">
      <c r="A64" s="5">
        <v>45404</v>
      </c>
      <c r="B64" s="4">
        <v>2719.0200000000013</v>
      </c>
      <c r="K64">
        <v>45321</v>
      </c>
    </row>
    <row r="65" spans="1:11" x14ac:dyDescent="0.3">
      <c r="A65" s="6">
        <v>45415</v>
      </c>
      <c r="B65" s="4">
        <v>1904.2200000000014</v>
      </c>
      <c r="K65">
        <v>45322</v>
      </c>
    </row>
    <row r="66" spans="1:11" x14ac:dyDescent="0.3">
      <c r="A66" s="6">
        <v>45415</v>
      </c>
      <c r="B66" s="4">
        <v>1659.2300000000014</v>
      </c>
      <c r="K66">
        <v>45322</v>
      </c>
    </row>
    <row r="67" spans="1:11" x14ac:dyDescent="0.3">
      <c r="A67" s="5">
        <v>45415</v>
      </c>
      <c r="B67" s="4">
        <v>1658.5000000000014</v>
      </c>
      <c r="K67">
        <v>45324</v>
      </c>
    </row>
    <row r="68" spans="1:11" x14ac:dyDescent="0.3">
      <c r="A68" s="5">
        <v>45420</v>
      </c>
      <c r="B68" s="4">
        <v>3523.5000000000014</v>
      </c>
      <c r="K68">
        <v>45327</v>
      </c>
    </row>
    <row r="69" spans="1:11" x14ac:dyDescent="0.3">
      <c r="A69" s="5">
        <v>45420</v>
      </c>
      <c r="B69" s="4">
        <v>2031.0000000000014</v>
      </c>
      <c r="K69">
        <v>45327</v>
      </c>
    </row>
    <row r="70" spans="1:11" x14ac:dyDescent="0.3">
      <c r="A70" s="5">
        <v>45420</v>
      </c>
      <c r="B70" s="4">
        <v>964.60000000000127</v>
      </c>
      <c r="K70">
        <v>45327</v>
      </c>
    </row>
    <row r="71" spans="1:11" x14ac:dyDescent="0.3">
      <c r="A71" s="5">
        <v>45420</v>
      </c>
      <c r="B71" s="4">
        <v>961.41000000000122</v>
      </c>
      <c r="K71">
        <v>45327</v>
      </c>
    </row>
    <row r="72" spans="1:11" x14ac:dyDescent="0.3">
      <c r="A72" s="5">
        <v>45420</v>
      </c>
      <c r="B72" s="4">
        <v>956.94000000000119</v>
      </c>
      <c r="K72">
        <v>45327</v>
      </c>
    </row>
    <row r="73" spans="1:11" x14ac:dyDescent="0.3">
      <c r="A73" s="5">
        <v>45426</v>
      </c>
      <c r="B73" s="4">
        <v>960.9300000000012</v>
      </c>
      <c r="K73">
        <v>45327</v>
      </c>
    </row>
    <row r="74" spans="1:11" x14ac:dyDescent="0.3">
      <c r="A74" s="5">
        <v>45426</v>
      </c>
      <c r="B74" s="4">
        <v>964.92000000000121</v>
      </c>
      <c r="K74">
        <v>45328</v>
      </c>
    </row>
    <row r="75" spans="1:11" x14ac:dyDescent="0.3">
      <c r="A75" s="5">
        <v>45429</v>
      </c>
      <c r="B75" s="4">
        <v>447.52000000000123</v>
      </c>
      <c r="K75">
        <v>45329</v>
      </c>
    </row>
    <row r="76" spans="1:11" x14ac:dyDescent="0.3">
      <c r="A76" s="2">
        <v>45434</v>
      </c>
      <c r="B76" s="4">
        <v>2282.0200000000013</v>
      </c>
      <c r="K76">
        <v>45329</v>
      </c>
    </row>
    <row r="77" spans="1:11" x14ac:dyDescent="0.3">
      <c r="A77" s="2">
        <v>45434</v>
      </c>
      <c r="B77" s="4">
        <v>2326.8300000000013</v>
      </c>
      <c r="K77">
        <v>45331</v>
      </c>
    </row>
    <row r="78" spans="1:11" x14ac:dyDescent="0.3">
      <c r="A78" s="5">
        <v>45435</v>
      </c>
      <c r="B78" s="4">
        <v>1056.9300000000012</v>
      </c>
      <c r="K78">
        <v>45335</v>
      </c>
    </row>
    <row r="79" spans="1:11" x14ac:dyDescent="0.3">
      <c r="A79" s="5">
        <v>45435</v>
      </c>
      <c r="B79" s="4">
        <v>1053.1300000000012</v>
      </c>
      <c r="K79">
        <v>45338</v>
      </c>
    </row>
    <row r="80" spans="1:11" x14ac:dyDescent="0.3">
      <c r="A80" s="5">
        <v>45436</v>
      </c>
      <c r="B80" s="4">
        <v>145.48000000000127</v>
      </c>
      <c r="K80">
        <v>45338</v>
      </c>
    </row>
    <row r="81" spans="1:11" x14ac:dyDescent="0.3">
      <c r="A81" s="5">
        <v>45436</v>
      </c>
      <c r="B81" s="4">
        <v>142.76000000000127</v>
      </c>
      <c r="K81">
        <v>45341</v>
      </c>
    </row>
    <row r="82" spans="1:11" x14ac:dyDescent="0.3">
      <c r="A82" s="5">
        <v>45440</v>
      </c>
      <c r="B82" s="4">
        <v>142.76000000000127</v>
      </c>
      <c r="K82">
        <v>45341</v>
      </c>
    </row>
    <row r="83" spans="1:11" x14ac:dyDescent="0.3">
      <c r="A83" s="5">
        <v>45441</v>
      </c>
      <c r="B83" s="4">
        <v>174.27000000000126</v>
      </c>
      <c r="K83">
        <v>45341</v>
      </c>
    </row>
    <row r="84" spans="1:11" x14ac:dyDescent="0.3">
      <c r="A84" s="5">
        <v>45442</v>
      </c>
      <c r="B84" s="4">
        <v>185.07000000000127</v>
      </c>
      <c r="K84">
        <v>45341</v>
      </c>
    </row>
    <row r="85" spans="1:11" x14ac:dyDescent="0.3">
      <c r="A85" s="5">
        <v>45443</v>
      </c>
      <c r="B85" s="4">
        <v>1352.1700000000012</v>
      </c>
      <c r="K85">
        <v>45341</v>
      </c>
    </row>
    <row r="86" spans="1:11" x14ac:dyDescent="0.3">
      <c r="A86" s="5">
        <v>45453</v>
      </c>
      <c r="B86" s="4">
        <v>1352.1700000000012</v>
      </c>
      <c r="K86">
        <v>45341</v>
      </c>
    </row>
    <row r="87" spans="1:11" x14ac:dyDescent="0.3">
      <c r="A87" s="5">
        <v>45453</v>
      </c>
      <c r="B87" s="4">
        <v>1352.1700000000012</v>
      </c>
      <c r="K87">
        <v>45342</v>
      </c>
    </row>
    <row r="88" spans="1:11" x14ac:dyDescent="0.3">
      <c r="A88" s="5">
        <v>45453</v>
      </c>
      <c r="B88" s="4">
        <v>1352.1700000000012</v>
      </c>
      <c r="K88">
        <v>45342</v>
      </c>
    </row>
    <row r="89" spans="1:11" x14ac:dyDescent="0.3">
      <c r="A89" s="5">
        <v>45456</v>
      </c>
      <c r="B89" s="4">
        <v>1439.3000000000011</v>
      </c>
      <c r="K89">
        <v>45343</v>
      </c>
    </row>
    <row r="90" spans="1:11" x14ac:dyDescent="0.3">
      <c r="A90" s="5">
        <v>45457</v>
      </c>
      <c r="B90" s="4">
        <v>224.35000000000105</v>
      </c>
      <c r="K90">
        <v>45343</v>
      </c>
    </row>
    <row r="91" spans="1:11" x14ac:dyDescent="0.3">
      <c r="A91" s="5">
        <v>45457</v>
      </c>
      <c r="B91" s="4">
        <v>1233.4500000000012</v>
      </c>
      <c r="K91">
        <v>45345</v>
      </c>
    </row>
    <row r="92" spans="1:11" x14ac:dyDescent="0.3">
      <c r="A92" s="5">
        <v>45460</v>
      </c>
      <c r="B92" s="4">
        <v>1233.4500000000012</v>
      </c>
      <c r="K92">
        <v>45350</v>
      </c>
    </row>
    <row r="93" spans="1:11" x14ac:dyDescent="0.3">
      <c r="A93" s="5">
        <v>45460</v>
      </c>
      <c r="B93" s="4">
        <v>1155.4500000000012</v>
      </c>
      <c r="K93">
        <v>45350</v>
      </c>
    </row>
    <row r="94" spans="1:11" x14ac:dyDescent="0.3">
      <c r="A94" s="5">
        <v>45460</v>
      </c>
      <c r="B94" s="4">
        <v>1155.4500000000012</v>
      </c>
      <c r="K94">
        <v>45352</v>
      </c>
    </row>
    <row r="95" spans="1:11" x14ac:dyDescent="0.3">
      <c r="A95" s="5">
        <v>45460</v>
      </c>
      <c r="B95" s="4">
        <v>524.66000000000122</v>
      </c>
      <c r="K95">
        <v>45355</v>
      </c>
    </row>
    <row r="96" spans="1:11" x14ac:dyDescent="0.3">
      <c r="A96" s="5">
        <v>45461</v>
      </c>
      <c r="B96" s="4">
        <v>524.66000000000122</v>
      </c>
      <c r="K96">
        <v>45364</v>
      </c>
    </row>
    <row r="97" spans="1:11" x14ac:dyDescent="0.3">
      <c r="A97" s="5">
        <v>45463</v>
      </c>
      <c r="B97" s="4">
        <v>-0.1399999999987358</v>
      </c>
      <c r="K97">
        <v>45364</v>
      </c>
    </row>
    <row r="98" spans="1:11" x14ac:dyDescent="0.3">
      <c r="A98" s="5">
        <v>45469</v>
      </c>
      <c r="B98" s="4">
        <v>862.60000000000127</v>
      </c>
      <c r="K98">
        <v>45364</v>
      </c>
    </row>
    <row r="99" spans="1:11" x14ac:dyDescent="0.3">
      <c r="A99" s="5">
        <v>45469</v>
      </c>
      <c r="B99" s="4">
        <v>257.44000000000131</v>
      </c>
      <c r="K99">
        <v>45364</v>
      </c>
    </row>
    <row r="100" spans="1:11" x14ac:dyDescent="0.3">
      <c r="A100" s="5">
        <v>45469</v>
      </c>
      <c r="B100" s="4">
        <v>260.22000000000128</v>
      </c>
      <c r="K100">
        <v>45364</v>
      </c>
    </row>
    <row r="101" spans="1:11" x14ac:dyDescent="0.3">
      <c r="A101" s="5">
        <v>45470</v>
      </c>
      <c r="B101" s="4">
        <v>1407.5700000000011</v>
      </c>
      <c r="K101">
        <v>45364</v>
      </c>
    </row>
    <row r="102" spans="1:11" x14ac:dyDescent="0.3">
      <c r="A102" s="5">
        <v>45476</v>
      </c>
      <c r="B102" s="4">
        <v>1407.690000000001</v>
      </c>
      <c r="K102">
        <v>45364</v>
      </c>
    </row>
    <row r="103" spans="1:11" x14ac:dyDescent="0.3">
      <c r="A103" s="5">
        <v>45489</v>
      </c>
      <c r="B103" s="4">
        <v>755.39000000000101</v>
      </c>
      <c r="K103">
        <v>45364</v>
      </c>
    </row>
    <row r="104" spans="1:11" x14ac:dyDescent="0.3">
      <c r="A104" s="5">
        <v>45489</v>
      </c>
      <c r="B104" s="4">
        <v>753.44000000000096</v>
      </c>
      <c r="K104">
        <v>45364</v>
      </c>
    </row>
    <row r="105" spans="1:11" x14ac:dyDescent="0.3">
      <c r="A105" s="5">
        <v>45496</v>
      </c>
      <c r="B105" s="4">
        <v>519.270000000001</v>
      </c>
      <c r="K105">
        <v>45364</v>
      </c>
    </row>
    <row r="106" spans="1:11" x14ac:dyDescent="0.3">
      <c r="A106" s="5">
        <v>45511</v>
      </c>
      <c r="B106" s="4">
        <v>227.24000000000103</v>
      </c>
      <c r="K106">
        <v>45366</v>
      </c>
    </row>
    <row r="107" spans="1:11" x14ac:dyDescent="0.3">
      <c r="A107" s="5">
        <v>45530</v>
      </c>
      <c r="B107" s="4">
        <v>1799.6200000000013</v>
      </c>
      <c r="K107">
        <v>45379</v>
      </c>
    </row>
    <row r="108" spans="1:11" x14ac:dyDescent="0.3">
      <c r="A108" s="5">
        <v>45530</v>
      </c>
      <c r="B108" s="4">
        <v>1212.9200000000012</v>
      </c>
      <c r="K108">
        <v>45394</v>
      </c>
    </row>
    <row r="109" spans="1:11" x14ac:dyDescent="0.3">
      <c r="A109" s="5">
        <v>45533</v>
      </c>
      <c r="B109" s="4">
        <v>1210.3900000000012</v>
      </c>
      <c r="K109">
        <v>45400</v>
      </c>
    </row>
    <row r="110" spans="1:11" x14ac:dyDescent="0.3">
      <c r="A110" s="5">
        <v>45533</v>
      </c>
      <c r="B110" s="4">
        <v>3394.9600000000014</v>
      </c>
      <c r="K110">
        <v>45404</v>
      </c>
    </row>
    <row r="111" spans="1:11" x14ac:dyDescent="0.3">
      <c r="A111" s="5">
        <v>45533</v>
      </c>
      <c r="B111" s="4">
        <v>2550.5600000000013</v>
      </c>
      <c r="K111">
        <v>45415</v>
      </c>
    </row>
    <row r="112" spans="1:11" x14ac:dyDescent="0.3">
      <c r="A112" s="5">
        <v>45534</v>
      </c>
      <c r="B112" s="4">
        <v>1687.3000000000013</v>
      </c>
      <c r="K112">
        <v>45415</v>
      </c>
    </row>
    <row r="113" spans="1:11" x14ac:dyDescent="0.3">
      <c r="A113" s="5">
        <v>45559</v>
      </c>
      <c r="B113" s="4">
        <v>1355.8100000000013</v>
      </c>
      <c r="K113">
        <v>45415</v>
      </c>
    </row>
    <row r="114" spans="1:11" x14ac:dyDescent="0.3">
      <c r="A114" s="5">
        <v>45559</v>
      </c>
      <c r="B114" s="4">
        <v>504.62000000000126</v>
      </c>
      <c r="K114">
        <v>45420</v>
      </c>
    </row>
    <row r="115" spans="1:11" x14ac:dyDescent="0.3">
      <c r="A115" s="5">
        <v>45559</v>
      </c>
      <c r="B115" s="4">
        <v>503.63000000000125</v>
      </c>
      <c r="K115">
        <v>45420</v>
      </c>
    </row>
    <row r="116" spans="1:11" x14ac:dyDescent="0.3">
      <c r="A116" s="5">
        <v>45569</v>
      </c>
      <c r="B116" s="4">
        <v>502.48000000000127</v>
      </c>
      <c r="K116">
        <v>45420</v>
      </c>
    </row>
    <row r="117" spans="1:11" x14ac:dyDescent="0.3">
      <c r="A117" s="5">
        <v>45569</v>
      </c>
      <c r="B117" s="4">
        <v>119.59000000000128</v>
      </c>
      <c r="K117">
        <v>45420</v>
      </c>
    </row>
    <row r="118" spans="1:11" x14ac:dyDescent="0.3">
      <c r="A118" s="5">
        <v>45569</v>
      </c>
      <c r="B118" s="4">
        <v>119.70000000000128</v>
      </c>
      <c r="K118">
        <v>45420</v>
      </c>
    </row>
    <row r="119" spans="1:11" x14ac:dyDescent="0.3">
      <c r="A119" s="5">
        <v>45575</v>
      </c>
      <c r="B119" s="4">
        <v>944.69000000000131</v>
      </c>
      <c r="K119">
        <v>45426</v>
      </c>
    </row>
    <row r="120" spans="1:11" x14ac:dyDescent="0.3">
      <c r="A120" s="5">
        <v>45579</v>
      </c>
      <c r="B120" s="4">
        <v>336.42000000000132</v>
      </c>
      <c r="K120">
        <v>45426</v>
      </c>
    </row>
    <row r="121" spans="1:11" x14ac:dyDescent="0.3">
      <c r="A121" s="5">
        <v>45582</v>
      </c>
      <c r="B121" s="4">
        <v>604.93000000000131</v>
      </c>
      <c r="K121">
        <v>45429</v>
      </c>
    </row>
    <row r="122" spans="1:11" x14ac:dyDescent="0.3">
      <c r="A122" s="5">
        <v>45595</v>
      </c>
      <c r="B122" s="4">
        <v>2057.3300000000013</v>
      </c>
      <c r="K122">
        <v>45434</v>
      </c>
    </row>
    <row r="123" spans="1:11" x14ac:dyDescent="0.3">
      <c r="A123" s="5">
        <v>45595</v>
      </c>
      <c r="B123" s="4">
        <v>1366.4300000000012</v>
      </c>
      <c r="K123">
        <v>45434</v>
      </c>
    </row>
    <row r="124" spans="1:11" x14ac:dyDescent="0.3">
      <c r="A124" s="5">
        <v>45595</v>
      </c>
      <c r="B124" s="4">
        <v>712.38000000000125</v>
      </c>
      <c r="K124">
        <v>45435</v>
      </c>
    </row>
    <row r="125" spans="1:11" x14ac:dyDescent="0.3">
      <c r="A125" s="5">
        <v>45597</v>
      </c>
      <c r="B125" s="4">
        <v>1281.5200000000013</v>
      </c>
      <c r="K125">
        <v>45435</v>
      </c>
    </row>
    <row r="126" spans="1:11" x14ac:dyDescent="0.3">
      <c r="A126" s="5">
        <v>45600</v>
      </c>
      <c r="B126" s="4">
        <v>1674.4300000000014</v>
      </c>
      <c r="K126">
        <v>45436</v>
      </c>
    </row>
    <row r="127" spans="1:11" x14ac:dyDescent="0.3">
      <c r="A127" s="2">
        <v>45600</v>
      </c>
      <c r="B127" s="4">
        <v>3331.5300000000016</v>
      </c>
      <c r="K127">
        <v>45436</v>
      </c>
    </row>
    <row r="128" spans="1:11" x14ac:dyDescent="0.3">
      <c r="A128" s="2">
        <v>45600</v>
      </c>
      <c r="B128" s="4">
        <v>2550.4300000000017</v>
      </c>
      <c r="K128">
        <v>45440</v>
      </c>
    </row>
    <row r="129" spans="1:11" x14ac:dyDescent="0.3">
      <c r="A129" s="5">
        <v>45600</v>
      </c>
      <c r="B129" s="4">
        <v>2548.0900000000015</v>
      </c>
      <c r="K129">
        <v>45441</v>
      </c>
    </row>
    <row r="130" spans="1:11" x14ac:dyDescent="0.3">
      <c r="A130" s="5">
        <v>45604</v>
      </c>
      <c r="B130" s="4">
        <v>1435.6900000000014</v>
      </c>
      <c r="K130">
        <v>45442</v>
      </c>
    </row>
    <row r="131" spans="1:11" x14ac:dyDescent="0.3">
      <c r="A131" s="5">
        <v>45604</v>
      </c>
      <c r="B131" s="4">
        <v>1432.3600000000015</v>
      </c>
      <c r="K131">
        <v>45443</v>
      </c>
    </row>
    <row r="132" spans="1:11" x14ac:dyDescent="0.3">
      <c r="A132" s="5">
        <v>45607</v>
      </c>
      <c r="B132" s="4">
        <v>5886.8600000000015</v>
      </c>
      <c r="K132">
        <v>45453</v>
      </c>
    </row>
    <row r="133" spans="1:11" x14ac:dyDescent="0.3">
      <c r="A133" s="5">
        <v>45607</v>
      </c>
      <c r="B133" s="4">
        <v>4746.5300000000016</v>
      </c>
      <c r="K133">
        <v>45453</v>
      </c>
    </row>
    <row r="134" spans="1:11" x14ac:dyDescent="0.3">
      <c r="A134" s="5">
        <v>45607</v>
      </c>
      <c r="B134" s="4">
        <v>3681.2300000000014</v>
      </c>
      <c r="K134">
        <v>45453</v>
      </c>
    </row>
    <row r="135" spans="1:11" x14ac:dyDescent="0.3">
      <c r="A135" s="5">
        <v>45607</v>
      </c>
      <c r="B135" s="4">
        <v>2749.0400000000013</v>
      </c>
      <c r="K135">
        <v>45456</v>
      </c>
    </row>
    <row r="136" spans="1:11" x14ac:dyDescent="0.3">
      <c r="A136" s="5">
        <v>45609</v>
      </c>
      <c r="B136" s="4">
        <v>1881.2600000000014</v>
      </c>
      <c r="K136">
        <v>45457</v>
      </c>
    </row>
    <row r="137" spans="1:11" x14ac:dyDescent="0.3">
      <c r="A137" s="5">
        <v>45616</v>
      </c>
      <c r="B137" s="4">
        <v>296.16000000000145</v>
      </c>
      <c r="K137">
        <v>45457</v>
      </c>
    </row>
    <row r="138" spans="1:11" x14ac:dyDescent="0.3">
      <c r="A138" s="5">
        <v>45616</v>
      </c>
      <c r="B138" s="4">
        <v>291.41000000000145</v>
      </c>
      <c r="K138">
        <v>45460</v>
      </c>
    </row>
    <row r="139" spans="1:11" x14ac:dyDescent="0.3">
      <c r="A139" s="5">
        <v>45618</v>
      </c>
      <c r="B139" s="4">
        <v>1883.5100000000014</v>
      </c>
      <c r="K139">
        <v>45460</v>
      </c>
    </row>
    <row r="140" spans="1:11" x14ac:dyDescent="0.3">
      <c r="A140" s="5">
        <v>45618</v>
      </c>
      <c r="B140" s="4">
        <v>1462.6600000000012</v>
      </c>
      <c r="K140">
        <v>45460</v>
      </c>
    </row>
    <row r="141" spans="1:11" x14ac:dyDescent="0.3">
      <c r="A141" s="5">
        <v>45622</v>
      </c>
      <c r="B141" s="4">
        <v>1462.6600000000012</v>
      </c>
      <c r="K141">
        <v>45460</v>
      </c>
    </row>
    <row r="142" spans="1:11" x14ac:dyDescent="0.3">
      <c r="A142" s="5">
        <v>45622</v>
      </c>
      <c r="B142" s="4">
        <v>1462.6600000000012</v>
      </c>
      <c r="K142">
        <v>45461</v>
      </c>
    </row>
    <row r="143" spans="1:11" x14ac:dyDescent="0.3">
      <c r="A143" s="5">
        <v>45623</v>
      </c>
      <c r="B143" s="4">
        <v>3022.5600000000013</v>
      </c>
      <c r="K143">
        <v>45463</v>
      </c>
    </row>
    <row r="144" spans="1:11" x14ac:dyDescent="0.3">
      <c r="A144" s="5">
        <v>45628</v>
      </c>
      <c r="B144" s="4">
        <v>3760.6600000000012</v>
      </c>
      <c r="K144">
        <v>45469</v>
      </c>
    </row>
    <row r="145" spans="1:11" x14ac:dyDescent="0.3">
      <c r="A145" s="5">
        <v>45628</v>
      </c>
      <c r="B145" s="4">
        <v>4863.2600000000011</v>
      </c>
      <c r="K145">
        <v>45469</v>
      </c>
    </row>
    <row r="146" spans="1:11" x14ac:dyDescent="0.3">
      <c r="A146" s="5">
        <v>45628</v>
      </c>
      <c r="B146" s="4">
        <v>3767.7600000000011</v>
      </c>
      <c r="K146">
        <v>45469</v>
      </c>
    </row>
    <row r="147" spans="1:11" x14ac:dyDescent="0.3">
      <c r="A147" s="5">
        <v>45631</v>
      </c>
      <c r="B147" s="4">
        <v>3422.7500000000009</v>
      </c>
      <c r="K147">
        <v>45470</v>
      </c>
    </row>
    <row r="148" spans="1:11" x14ac:dyDescent="0.3">
      <c r="A148" s="5">
        <v>45631</v>
      </c>
      <c r="B148" s="4">
        <v>2567.4600000000009</v>
      </c>
      <c r="K148">
        <v>45476</v>
      </c>
    </row>
    <row r="149" spans="1:11" x14ac:dyDescent="0.3">
      <c r="A149" s="5">
        <v>45637</v>
      </c>
      <c r="B149" s="4">
        <v>2281.5700000000011</v>
      </c>
      <c r="K149">
        <v>45489</v>
      </c>
    </row>
    <row r="150" spans="1:11" x14ac:dyDescent="0.3">
      <c r="A150" s="5">
        <v>45639</v>
      </c>
      <c r="B150" s="4">
        <v>2313.7800000000011</v>
      </c>
      <c r="K150">
        <v>45489</v>
      </c>
    </row>
    <row r="151" spans="1:11" x14ac:dyDescent="0.3">
      <c r="A151" s="5">
        <v>45639</v>
      </c>
      <c r="B151" s="4">
        <v>240.63000000000102</v>
      </c>
      <c r="K151">
        <v>45496</v>
      </c>
    </row>
    <row r="152" spans="1:11" x14ac:dyDescent="0.3">
      <c r="A152" s="5">
        <v>45644</v>
      </c>
      <c r="B152" s="4">
        <v>1365.7300000000009</v>
      </c>
      <c r="K152">
        <v>45511</v>
      </c>
    </row>
    <row r="153" spans="1:11" x14ac:dyDescent="0.3">
      <c r="A153" s="5">
        <v>45644</v>
      </c>
      <c r="B153" s="4">
        <v>1167.640000000001</v>
      </c>
      <c r="K153">
        <v>45530</v>
      </c>
    </row>
    <row r="154" spans="1:11" x14ac:dyDescent="0.3">
      <c r="A154" s="5">
        <v>45644</v>
      </c>
      <c r="B154" s="4">
        <v>967.98000000000104</v>
      </c>
      <c r="K154">
        <v>45530</v>
      </c>
    </row>
    <row r="155" spans="1:11" x14ac:dyDescent="0.3">
      <c r="A155" s="5">
        <v>45644</v>
      </c>
      <c r="B155" s="4">
        <v>222.900000000001</v>
      </c>
      <c r="K155">
        <v>45533</v>
      </c>
    </row>
    <row r="156" spans="1:11" x14ac:dyDescent="0.3">
      <c r="A156" s="5">
        <v>45644</v>
      </c>
      <c r="B156" s="4">
        <v>947.35000000000105</v>
      </c>
      <c r="K156">
        <v>45533</v>
      </c>
    </row>
    <row r="157" spans="1:11" x14ac:dyDescent="0.3">
      <c r="A157" s="2">
        <v>45650</v>
      </c>
      <c r="B157" s="4">
        <v>125.150000000001</v>
      </c>
      <c r="K157">
        <v>45533</v>
      </c>
    </row>
    <row r="158" spans="1:11" x14ac:dyDescent="0.3">
      <c r="A158" s="2">
        <v>45663</v>
      </c>
      <c r="B158" s="4">
        <v>-362.31999999999903</v>
      </c>
      <c r="K158">
        <v>45534</v>
      </c>
    </row>
    <row r="159" spans="1:11" x14ac:dyDescent="0.3">
      <c r="A159" s="2">
        <v>45663</v>
      </c>
      <c r="B159" s="4">
        <v>-1811.639999999999</v>
      </c>
      <c r="K159">
        <v>45559</v>
      </c>
    </row>
    <row r="160" spans="1:11" x14ac:dyDescent="0.3">
      <c r="A160" s="2">
        <v>45663</v>
      </c>
      <c r="B160" s="4">
        <v>801.96000000000095</v>
      </c>
      <c r="K160">
        <v>45559</v>
      </c>
    </row>
    <row r="161" spans="1:11" x14ac:dyDescent="0.3">
      <c r="A161" s="2">
        <v>45663</v>
      </c>
      <c r="B161" s="4">
        <v>1655.950000000001</v>
      </c>
      <c r="K161">
        <v>45559</v>
      </c>
    </row>
    <row r="162" spans="1:11" x14ac:dyDescent="0.3">
      <c r="A162" s="2">
        <v>45666</v>
      </c>
      <c r="B162" s="4">
        <v>1655.660000000001</v>
      </c>
      <c r="K162">
        <v>45569</v>
      </c>
    </row>
    <row r="163" spans="1:11" x14ac:dyDescent="0.3">
      <c r="A163" s="2">
        <v>45666</v>
      </c>
      <c r="B163" s="4">
        <v>1655.390000000001</v>
      </c>
      <c r="K163">
        <v>45569</v>
      </c>
    </row>
    <row r="164" spans="1:11" x14ac:dyDescent="0.3">
      <c r="A164" s="2">
        <v>45666</v>
      </c>
      <c r="B164" s="4">
        <v>1655.0800000000011</v>
      </c>
      <c r="K164">
        <v>45569</v>
      </c>
    </row>
    <row r="165" spans="1:11" x14ac:dyDescent="0.3">
      <c r="A165" s="2">
        <v>45666</v>
      </c>
      <c r="B165" s="4">
        <v>1654.640000000001</v>
      </c>
      <c r="K165">
        <v>45575</v>
      </c>
    </row>
    <row r="166" spans="1:11" x14ac:dyDescent="0.3">
      <c r="A166" s="2">
        <v>45666</v>
      </c>
      <c r="B166" s="4">
        <v>1654.930000000001</v>
      </c>
      <c r="K166">
        <v>45579</v>
      </c>
    </row>
    <row r="167" spans="1:11" x14ac:dyDescent="0.3">
      <c r="A167" s="2">
        <v>45666</v>
      </c>
      <c r="B167" s="4">
        <v>1655.200000000001</v>
      </c>
      <c r="K167">
        <v>45582</v>
      </c>
    </row>
    <row r="168" spans="1:11" x14ac:dyDescent="0.3">
      <c r="A168" s="2">
        <v>45666</v>
      </c>
      <c r="B168" s="4">
        <v>1655.5100000000009</v>
      </c>
      <c r="K168">
        <v>45595</v>
      </c>
    </row>
    <row r="169" spans="1:11" x14ac:dyDescent="0.3">
      <c r="A169" s="2">
        <v>45666</v>
      </c>
      <c r="B169" s="4">
        <v>1655.950000000001</v>
      </c>
      <c r="K169">
        <v>45595</v>
      </c>
    </row>
    <row r="170" spans="1:11" x14ac:dyDescent="0.3">
      <c r="A170" s="2">
        <v>45667</v>
      </c>
      <c r="B170" s="4">
        <v>2977.7700000000009</v>
      </c>
      <c r="K170">
        <v>45595</v>
      </c>
    </row>
    <row r="171" spans="1:11" x14ac:dyDescent="0.3">
      <c r="A171" s="2">
        <v>45670</v>
      </c>
      <c r="B171" s="4">
        <v>2155.8200000000006</v>
      </c>
      <c r="K171">
        <v>45597</v>
      </c>
    </row>
    <row r="172" spans="1:11" x14ac:dyDescent="0.3">
      <c r="A172" s="2">
        <v>45671</v>
      </c>
      <c r="B172" s="4">
        <v>2154.5000000000005</v>
      </c>
      <c r="K172">
        <v>45600</v>
      </c>
    </row>
    <row r="173" spans="1:11" x14ac:dyDescent="0.3">
      <c r="A173" s="2">
        <v>45671</v>
      </c>
      <c r="B173" s="4">
        <v>3004.3</v>
      </c>
      <c r="K173">
        <v>45600</v>
      </c>
    </row>
    <row r="174" spans="1:11" x14ac:dyDescent="0.3">
      <c r="A174" s="2">
        <v>45672</v>
      </c>
      <c r="B174" s="4">
        <v>2046.5300000000002</v>
      </c>
      <c r="K174">
        <v>45600</v>
      </c>
    </row>
    <row r="175" spans="1:11" x14ac:dyDescent="0.3">
      <c r="A175" s="2">
        <v>45678</v>
      </c>
      <c r="B175" s="4">
        <v>1852.2100000000003</v>
      </c>
      <c r="K175">
        <v>45600</v>
      </c>
    </row>
    <row r="176" spans="1:11" x14ac:dyDescent="0.3">
      <c r="A176" s="2">
        <v>45678</v>
      </c>
      <c r="B176" s="4">
        <v>1314.0100000000002</v>
      </c>
      <c r="K176">
        <v>45604</v>
      </c>
    </row>
    <row r="177" spans="1:11" x14ac:dyDescent="0.3">
      <c r="A177" s="2">
        <v>45680</v>
      </c>
      <c r="B177" s="4">
        <v>342.87000000000023</v>
      </c>
      <c r="K177">
        <v>45604</v>
      </c>
    </row>
    <row r="178" spans="1:11" x14ac:dyDescent="0.3">
      <c r="A178" s="2">
        <v>45684</v>
      </c>
      <c r="B178" s="4">
        <v>-970.14999999999975</v>
      </c>
      <c r="K178">
        <v>45607</v>
      </c>
    </row>
    <row r="179" spans="1:11" x14ac:dyDescent="0.3">
      <c r="A179" s="2">
        <v>45684</v>
      </c>
      <c r="B179" s="4">
        <v>520.57000000000028</v>
      </c>
      <c r="K179">
        <v>45607</v>
      </c>
    </row>
    <row r="180" spans="1:11" x14ac:dyDescent="0.3">
      <c r="A180" s="2">
        <v>45688</v>
      </c>
      <c r="B180" s="4">
        <v>2616.7200000000003</v>
      </c>
      <c r="K180">
        <v>45607</v>
      </c>
    </row>
    <row r="181" spans="1:11" x14ac:dyDescent="0.3">
      <c r="A181" s="2">
        <v>45688</v>
      </c>
      <c r="B181" s="4">
        <v>2234.09</v>
      </c>
      <c r="K181">
        <v>45607</v>
      </c>
    </row>
    <row r="182" spans="1:11" x14ac:dyDescent="0.3">
      <c r="A182" s="2">
        <v>45688</v>
      </c>
      <c r="B182" s="4">
        <v>1044.5600000000002</v>
      </c>
      <c r="K182">
        <v>45609</v>
      </c>
    </row>
    <row r="183" spans="1:11" x14ac:dyDescent="0.3">
      <c r="A183" s="2">
        <v>45693</v>
      </c>
      <c r="B183" s="4">
        <v>110.55000000000018</v>
      </c>
      <c r="K183">
        <v>45616</v>
      </c>
    </row>
    <row r="184" spans="1:11" x14ac:dyDescent="0.3">
      <c r="A184" s="2">
        <v>45693</v>
      </c>
      <c r="B184" s="4">
        <v>2364.8200000000002</v>
      </c>
      <c r="K184">
        <v>45616</v>
      </c>
    </row>
    <row r="185" spans="1:11" x14ac:dyDescent="0.3">
      <c r="A185" s="2">
        <v>45693</v>
      </c>
      <c r="B185" s="4">
        <v>3325.3</v>
      </c>
      <c r="K185">
        <v>45618</v>
      </c>
    </row>
    <row r="186" spans="1:11" x14ac:dyDescent="0.3">
      <c r="A186" s="2">
        <v>45693</v>
      </c>
      <c r="B186" s="4">
        <v>2584.7200000000003</v>
      </c>
      <c r="K186">
        <v>45618</v>
      </c>
    </row>
    <row r="187" spans="1:11" x14ac:dyDescent="0.3">
      <c r="A187" s="2">
        <v>45693</v>
      </c>
      <c r="B187" s="4">
        <v>584.72000000000025</v>
      </c>
      <c r="K187">
        <v>45622</v>
      </c>
    </row>
    <row r="188" spans="1:11" x14ac:dyDescent="0.3">
      <c r="A188" s="2">
        <v>45693</v>
      </c>
      <c r="B188" s="4">
        <v>578.72000000000025</v>
      </c>
      <c r="K188">
        <v>45622</v>
      </c>
    </row>
    <row r="189" spans="1:11" x14ac:dyDescent="0.3">
      <c r="A189" s="2">
        <v>45700</v>
      </c>
      <c r="B189" s="4">
        <v>2447.8200000000002</v>
      </c>
      <c r="K189">
        <v>45623</v>
      </c>
    </row>
    <row r="190" spans="1:11" x14ac:dyDescent="0.3">
      <c r="A190" s="2">
        <v>45701</v>
      </c>
      <c r="B190" s="4">
        <v>1872.7700000000002</v>
      </c>
      <c r="K190">
        <v>45628</v>
      </c>
    </row>
    <row r="191" spans="1:11" x14ac:dyDescent="0.3">
      <c r="A191" s="2">
        <v>45701</v>
      </c>
      <c r="B191" s="4">
        <v>1871.0500000000002</v>
      </c>
      <c r="K191">
        <v>45628</v>
      </c>
    </row>
    <row r="192" spans="1:11" x14ac:dyDescent="0.3">
      <c r="A192" s="2">
        <v>45701</v>
      </c>
      <c r="B192" s="4">
        <v>1398.4600000000003</v>
      </c>
      <c r="K192">
        <v>45628</v>
      </c>
    </row>
    <row r="193" spans="1:11" x14ac:dyDescent="0.3">
      <c r="A193" s="2">
        <v>45701</v>
      </c>
      <c r="B193" s="4">
        <v>1397.0500000000002</v>
      </c>
      <c r="K193">
        <v>45631</v>
      </c>
    </row>
    <row r="194" spans="1:11" x14ac:dyDescent="0.3">
      <c r="A194" s="2">
        <v>45705</v>
      </c>
      <c r="B194" s="4">
        <v>1861.0600000000002</v>
      </c>
      <c r="K194">
        <v>45631</v>
      </c>
    </row>
    <row r="195" spans="1:11" x14ac:dyDescent="0.3">
      <c r="K195">
        <v>45637</v>
      </c>
    </row>
    <row r="196" spans="1:11" x14ac:dyDescent="0.3">
      <c r="K196">
        <v>45639</v>
      </c>
    </row>
    <row r="197" spans="1:11" x14ac:dyDescent="0.3">
      <c r="K197">
        <v>45639</v>
      </c>
    </row>
    <row r="198" spans="1:11" x14ac:dyDescent="0.3">
      <c r="K198">
        <v>45644</v>
      </c>
    </row>
    <row r="199" spans="1:11" x14ac:dyDescent="0.3">
      <c r="K199">
        <v>45644</v>
      </c>
    </row>
    <row r="200" spans="1:11" x14ac:dyDescent="0.3">
      <c r="K200">
        <v>45644</v>
      </c>
    </row>
    <row r="201" spans="1:11" x14ac:dyDescent="0.3">
      <c r="K201">
        <v>45644</v>
      </c>
    </row>
    <row r="202" spans="1:11" x14ac:dyDescent="0.3">
      <c r="K202">
        <v>45644</v>
      </c>
    </row>
    <row r="203" spans="1:11" x14ac:dyDescent="0.3">
      <c r="K203">
        <v>45650</v>
      </c>
    </row>
    <row r="204" spans="1:11" x14ac:dyDescent="0.3">
      <c r="K204">
        <v>45663</v>
      </c>
    </row>
    <row r="205" spans="1:11" x14ac:dyDescent="0.3">
      <c r="K205">
        <v>45663</v>
      </c>
    </row>
    <row r="206" spans="1:11" x14ac:dyDescent="0.3">
      <c r="K206">
        <v>45663</v>
      </c>
    </row>
    <row r="207" spans="1:11" x14ac:dyDescent="0.3">
      <c r="K207">
        <v>45663</v>
      </c>
    </row>
    <row r="208" spans="1:11" x14ac:dyDescent="0.3">
      <c r="K208">
        <v>45666</v>
      </c>
    </row>
    <row r="209" spans="11:11" x14ac:dyDescent="0.3">
      <c r="K209">
        <v>45666</v>
      </c>
    </row>
    <row r="210" spans="11:11" x14ac:dyDescent="0.3">
      <c r="K210">
        <v>45666</v>
      </c>
    </row>
    <row r="211" spans="11:11" x14ac:dyDescent="0.3">
      <c r="K211">
        <v>45666</v>
      </c>
    </row>
    <row r="212" spans="11:11" x14ac:dyDescent="0.3">
      <c r="K212">
        <v>45666</v>
      </c>
    </row>
    <row r="213" spans="11:11" x14ac:dyDescent="0.3">
      <c r="K213">
        <v>45666</v>
      </c>
    </row>
    <row r="214" spans="11:11" x14ac:dyDescent="0.3">
      <c r="K214">
        <v>45666</v>
      </c>
    </row>
    <row r="215" spans="11:11" x14ac:dyDescent="0.3">
      <c r="K215">
        <v>45666</v>
      </c>
    </row>
    <row r="216" spans="11:11" x14ac:dyDescent="0.3">
      <c r="K216">
        <v>45667</v>
      </c>
    </row>
    <row r="217" spans="11:11" x14ac:dyDescent="0.3">
      <c r="K217">
        <v>45670</v>
      </c>
    </row>
    <row r="218" spans="11:11" x14ac:dyDescent="0.3">
      <c r="K218">
        <v>45671</v>
      </c>
    </row>
    <row r="219" spans="11:11" x14ac:dyDescent="0.3">
      <c r="K219">
        <v>45671</v>
      </c>
    </row>
    <row r="220" spans="11:11" x14ac:dyDescent="0.3">
      <c r="K220">
        <v>45672</v>
      </c>
    </row>
    <row r="221" spans="11:11" x14ac:dyDescent="0.3">
      <c r="K221">
        <v>45678</v>
      </c>
    </row>
    <row r="222" spans="11:11" x14ac:dyDescent="0.3">
      <c r="K222">
        <v>45678</v>
      </c>
    </row>
    <row r="223" spans="11:11" x14ac:dyDescent="0.3">
      <c r="K223">
        <v>45680</v>
      </c>
    </row>
    <row r="224" spans="11:11" x14ac:dyDescent="0.3">
      <c r="K224">
        <v>45684</v>
      </c>
    </row>
    <row r="225" spans="11:11" x14ac:dyDescent="0.3">
      <c r="K225">
        <v>45684</v>
      </c>
    </row>
    <row r="226" spans="11:11" x14ac:dyDescent="0.3">
      <c r="K226">
        <v>45688</v>
      </c>
    </row>
    <row r="227" spans="11:11" x14ac:dyDescent="0.3">
      <c r="K227">
        <v>45688</v>
      </c>
    </row>
    <row r="228" spans="11:11" x14ac:dyDescent="0.3">
      <c r="K228">
        <v>45688</v>
      </c>
    </row>
    <row r="229" spans="11:11" x14ac:dyDescent="0.3">
      <c r="K229">
        <v>45693</v>
      </c>
    </row>
    <row r="230" spans="11:11" x14ac:dyDescent="0.3">
      <c r="K230">
        <v>45693</v>
      </c>
    </row>
    <row r="231" spans="11:11" x14ac:dyDescent="0.3">
      <c r="K231">
        <v>45693</v>
      </c>
    </row>
    <row r="232" spans="11:11" x14ac:dyDescent="0.3">
      <c r="K232">
        <v>45693</v>
      </c>
    </row>
    <row r="233" spans="11:11" x14ac:dyDescent="0.3">
      <c r="K233">
        <v>45693</v>
      </c>
    </row>
    <row r="234" spans="11:11" x14ac:dyDescent="0.3">
      <c r="K234">
        <v>45693</v>
      </c>
    </row>
    <row r="235" spans="11:11" x14ac:dyDescent="0.3">
      <c r="K235">
        <v>45700</v>
      </c>
    </row>
    <row r="236" spans="11:11" x14ac:dyDescent="0.3">
      <c r="K236">
        <v>45701</v>
      </c>
    </row>
    <row r="237" spans="11:11" x14ac:dyDescent="0.3">
      <c r="K237">
        <v>45701</v>
      </c>
    </row>
    <row r="238" spans="11:11" x14ac:dyDescent="0.3">
      <c r="K238">
        <v>45701</v>
      </c>
    </row>
    <row r="239" spans="11:11" x14ac:dyDescent="0.3">
      <c r="K239">
        <v>45701</v>
      </c>
    </row>
    <row r="240" spans="11:11" x14ac:dyDescent="0.3">
      <c r="K240">
        <v>45705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</dc:creator>
  <cp:lastModifiedBy>koch gilles</cp:lastModifiedBy>
  <dcterms:created xsi:type="dcterms:W3CDTF">2025-02-24T10:18:13Z</dcterms:created>
  <dcterms:modified xsi:type="dcterms:W3CDTF">2025-02-24T13:19:38Z</dcterms:modified>
</cp:coreProperties>
</file>