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50" windowWidth="19420" windowHeight="8000" activeTab="1"/>
  </bookViews>
  <sheets>
    <sheet name="ENTREE_PRODUITS" sheetId="1" r:id="rId1"/>
    <sheet name="INVENTAIRE" sheetId="2" r:id="rId2"/>
    <sheet name="Feuil3" sheetId="3" state="hidden" r:id="rId3"/>
    <sheet name="EXEMPLE" sheetId="4" r:id="rId4"/>
  </sheets>
  <definedNames>
    <definedName name="bdentrées">OFFSET(dates,1,,ROWS(refs))</definedName>
    <definedName name="dates">OFFSET(ENTREE_PRODUITS!$C$2,,,,COUNT(ENTREE_PRODUITS!$C$2:$AZ$2))</definedName>
    <definedName name="listedates">OFFSET(ENTREE_PRODUITS!$BL$2,,,COUNT(ENTREE_PRODUITS!$BL:$BL))</definedName>
    <definedName name="refs">OFFSET(ENTREE_PRODUITS!$A$3,,,COUNTIF(ENTREE_PRODUITS!$A:$A,"&gt;&lt;")-1)</definedName>
  </definedNames>
  <calcPr calcId="124519"/>
</workbook>
</file>

<file path=xl/calcChain.xml><?xml version="1.0" encoding="utf-8"?>
<calcChain xmlns="http://schemas.openxmlformats.org/spreadsheetml/2006/main">
  <c r="D1" i="2"/>
  <c r="D2"/>
  <c r="BL2" i="1" a="1"/>
  <c r="BL2" s="1"/>
  <c r="D3" i="4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2"/>
  <c r="D37" i="2" l="1"/>
  <c r="D35"/>
  <c r="D33"/>
  <c r="D31"/>
  <c r="D29"/>
  <c r="D27"/>
  <c r="D25"/>
  <c r="D23"/>
  <c r="D21"/>
  <c r="D19"/>
  <c r="D17"/>
  <c r="D15"/>
  <c r="D13"/>
  <c r="D11"/>
  <c r="D9"/>
  <c r="D7"/>
  <c r="D5"/>
  <c r="D3"/>
  <c r="D36"/>
  <c r="D34"/>
  <c r="D32"/>
  <c r="D30"/>
  <c r="D28"/>
  <c r="D26"/>
  <c r="D24"/>
  <c r="D22"/>
  <c r="D20"/>
  <c r="D18"/>
  <c r="D16"/>
  <c r="D14"/>
  <c r="D12"/>
  <c r="D10"/>
  <c r="D8"/>
  <c r="D6"/>
  <c r="D4"/>
  <c r="BL3" i="1" a="1"/>
  <c r="BL3" s="1"/>
  <c r="BL4" l="1" a="1"/>
  <c r="BL4" s="1"/>
  <c r="BL5" l="1" a="1"/>
  <c r="BL5" s="1"/>
  <c r="BL6" s="1" a="1"/>
  <c r="BL6" s="1"/>
  <c r="BL7" l="1" a="1"/>
  <c r="BL7" s="1"/>
  <c r="BL8" l="1" a="1"/>
  <c r="BL8" s="1"/>
  <c r="BL9" s="1" a="1"/>
  <c r="BL9" s="1"/>
  <c r="BL10" s="1" a="1"/>
  <c r="BL10" s="1"/>
  <c r="BL11" s="1" a="1"/>
  <c r="BL11" s="1"/>
  <c r="BL12" l="1" a="1"/>
  <c r="BL12" s="1"/>
  <c r="BL13" s="1" a="1"/>
  <c r="BL13" s="1"/>
  <c r="BL14" s="1" a="1"/>
  <c r="BL14" s="1"/>
  <c r="BL15" s="1" a="1"/>
  <c r="BL15" s="1"/>
  <c r="BL16" s="1" a="1"/>
  <c r="BL16" s="1"/>
  <c r="BL17" s="1" a="1"/>
  <c r="BL17" s="1"/>
  <c r="BL18" s="1" a="1"/>
  <c r="BL18" s="1"/>
  <c r="BL19" s="1" a="1"/>
  <c r="BL19" s="1"/>
  <c r="BL20" s="1" a="1"/>
  <c r="BL20" s="1"/>
  <c r="BL21" s="1" a="1"/>
  <c r="BL21" s="1"/>
  <c r="BL22" s="1" a="1"/>
  <c r="BL22" s="1"/>
  <c r="BL23" s="1" a="1"/>
  <c r="BL23" s="1"/>
  <c r="BL24" s="1" a="1"/>
  <c r="BL24" s="1"/>
  <c r="BL25" s="1" a="1"/>
  <c r="BL25" s="1"/>
  <c r="BL26" s="1" a="1"/>
  <c r="BL26" s="1"/>
  <c r="BL27" s="1" a="1"/>
  <c r="BL27" s="1"/>
  <c r="BL28" s="1" a="1"/>
  <c r="BL28" s="1"/>
  <c r="BL29" s="1" a="1"/>
  <c r="BL29" s="1"/>
  <c r="BL30" s="1" a="1"/>
  <c r="BL30" s="1"/>
  <c r="BL31" s="1" a="1"/>
  <c r="BL31" s="1"/>
  <c r="BL32" s="1" a="1"/>
  <c r="BL32" s="1"/>
  <c r="BL33" s="1" a="1"/>
  <c r="BL33" s="1"/>
  <c r="BL34" s="1" a="1"/>
  <c r="BL34" s="1"/>
  <c r="BL35" s="1" a="1"/>
  <c r="BL35" s="1"/>
  <c r="F2" i="2" l="1"/>
  <c r="F4"/>
  <c r="F6"/>
  <c r="F8"/>
  <c r="F10"/>
  <c r="F12"/>
  <c r="F14"/>
  <c r="F16"/>
  <c r="F18"/>
  <c r="F20"/>
  <c r="F22"/>
  <c r="F24"/>
  <c r="F26"/>
  <c r="F28"/>
  <c r="F30"/>
  <c r="F32"/>
  <c r="F34"/>
  <c r="F36"/>
  <c r="F3"/>
  <c r="F5"/>
  <c r="F7"/>
  <c r="F9"/>
  <c r="F11"/>
  <c r="F13"/>
  <c r="F15"/>
  <c r="F17"/>
  <c r="F19"/>
  <c r="F21"/>
  <c r="F23"/>
  <c r="F25"/>
  <c r="F27"/>
  <c r="F29"/>
  <c r="F31"/>
  <c r="F33"/>
  <c r="F35"/>
</calcChain>
</file>

<file path=xl/comments1.xml><?xml version="1.0" encoding="utf-8"?>
<comments xmlns="http://schemas.openxmlformats.org/spreadsheetml/2006/main">
  <authors>
    <author>BF0171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BF0171:</t>
        </r>
        <r>
          <rPr>
            <sz val="9"/>
            <color indexed="81"/>
            <rFont val="Tahoma"/>
            <family val="2"/>
          </rPr>
          <t xml:space="preserve">
REF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BF0171:</t>
        </r>
        <r>
          <rPr>
            <sz val="9"/>
            <color indexed="81"/>
            <rFont val="Tahoma"/>
            <family val="2"/>
          </rPr>
          <t xml:space="preserve">
REF</t>
        </r>
      </text>
    </comment>
  </commentList>
</comments>
</file>

<file path=xl/sharedStrings.xml><?xml version="1.0" encoding="utf-8"?>
<sst xmlns="http://schemas.openxmlformats.org/spreadsheetml/2006/main" count="215" uniqueCount="86">
  <si>
    <t>REF</t>
  </si>
  <si>
    <t>Produits</t>
  </si>
  <si>
    <t>EC00028</t>
  </si>
  <si>
    <t>EC00029</t>
  </si>
  <si>
    <t>EC00030</t>
  </si>
  <si>
    <t>EC00031</t>
  </si>
  <si>
    <t>EC00032</t>
  </si>
  <si>
    <t>Boisson1</t>
  </si>
  <si>
    <t>Boisson2</t>
  </si>
  <si>
    <t>Boisson3</t>
  </si>
  <si>
    <t>Boisson4</t>
  </si>
  <si>
    <t>Boisson5</t>
  </si>
  <si>
    <t>Boisson6</t>
  </si>
  <si>
    <t>Boisson7</t>
  </si>
  <si>
    <t>Boisson8</t>
  </si>
  <si>
    <t>Boisson9</t>
  </si>
  <si>
    <t>Boisson10</t>
  </si>
  <si>
    <t>Boisson11</t>
  </si>
  <si>
    <t>Boisson12</t>
  </si>
  <si>
    <t>Boisson13</t>
  </si>
  <si>
    <t>Boisson14</t>
  </si>
  <si>
    <t>Boisson15</t>
  </si>
  <si>
    <t>Boisson16</t>
  </si>
  <si>
    <t>Boisson17</t>
  </si>
  <si>
    <t>Boisson18</t>
  </si>
  <si>
    <t>Boisson19</t>
  </si>
  <si>
    <t>Boisson20</t>
  </si>
  <si>
    <t>Boisson21</t>
  </si>
  <si>
    <t>Boisson22</t>
  </si>
  <si>
    <t>Boisson23</t>
  </si>
  <si>
    <t>Boisson24</t>
  </si>
  <si>
    <t>Boisson25</t>
  </si>
  <si>
    <t>Boisson26</t>
  </si>
  <si>
    <t>Boisson27</t>
  </si>
  <si>
    <t>Boisson28</t>
  </si>
  <si>
    <t>Boisson29</t>
  </si>
  <si>
    <t>Boisson30</t>
  </si>
  <si>
    <t>Boisson31</t>
  </si>
  <si>
    <t>Bois1</t>
  </si>
  <si>
    <t>Bois2</t>
  </si>
  <si>
    <t>Bois3</t>
  </si>
  <si>
    <t>Bois4</t>
  </si>
  <si>
    <t>Bois5</t>
  </si>
  <si>
    <t>Bois6</t>
  </si>
  <si>
    <t>Bois7</t>
  </si>
  <si>
    <t>Bois8</t>
  </si>
  <si>
    <t>Bois9</t>
  </si>
  <si>
    <t>Bois10</t>
  </si>
  <si>
    <t>Bois11</t>
  </si>
  <si>
    <t>Bois12</t>
  </si>
  <si>
    <t>Bois13</t>
  </si>
  <si>
    <t>Bois14</t>
  </si>
  <si>
    <t>Bois15</t>
  </si>
  <si>
    <t>Bois16</t>
  </si>
  <si>
    <t>Bois17</t>
  </si>
  <si>
    <t>Bois18</t>
  </si>
  <si>
    <t>Bois19</t>
  </si>
  <si>
    <t>Bois20</t>
  </si>
  <si>
    <t>Bois21</t>
  </si>
  <si>
    <t>Bois22</t>
  </si>
  <si>
    <t>Bois23</t>
  </si>
  <si>
    <t>Bois24</t>
  </si>
  <si>
    <t>Bois25</t>
  </si>
  <si>
    <t>Bois26</t>
  </si>
  <si>
    <t>Bois27</t>
  </si>
  <si>
    <t>Bois28</t>
  </si>
  <si>
    <t>Bois29</t>
  </si>
  <si>
    <t>Bois30</t>
  </si>
  <si>
    <t>Bois31</t>
  </si>
  <si>
    <t>STOCK
INITIAL</t>
  </si>
  <si>
    <t>VENTE</t>
  </si>
  <si>
    <t>STOCK
FINAL</t>
  </si>
  <si>
    <t>ENTREE
05/10/2019</t>
  </si>
  <si>
    <t>SOMMEPROD(MAX((listedates&lt;=AUJOURDHUI())*listedates))</t>
  </si>
  <si>
    <t xml:space="preserve">formule de la cel verte qui remplace la liste </t>
  </si>
  <si>
    <t xml:space="preserve">dans gestionnaire de nom </t>
  </si>
  <si>
    <t>refs</t>
  </si>
  <si>
    <t>DECALER(ENTREE_PRODUITS!$A$3;;;NB.SI(ENTREE_PRODUITS!$A:$A;"&gt;&lt;")-1)</t>
  </si>
  <si>
    <t xml:space="preserve">nb.si compte les val textes  et -1 pour oter le titre de colonne </t>
  </si>
  <si>
    <t xml:space="preserve">bdentrées </t>
  </si>
  <si>
    <t>DECALER(dates;1;;LIGNES(refs))</t>
  </si>
  <si>
    <t xml:space="preserve">dates etant déjà dynamique , on le reutilise mais on le descend d'une ligne </t>
  </si>
  <si>
    <t xml:space="preserve">et on l'étale sur un nb de lignes qui correspond au nb de lignes de refs </t>
  </si>
  <si>
    <t xml:space="preserve">ainsi la plage contenant les valeurs est parfaitement dimensionnée à condition qu'il n'y ait pas de lignes ni de colonnes vides </t>
  </si>
  <si>
    <t xml:space="preserve">la formule en D2 devient </t>
  </si>
  <si>
    <t>SOMMEPROD((refs=$A2)*(dates=$D$1)*(bdentrées))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</si>
</sst>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5" xfId="0" applyBorder="1" applyAlignme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NumberFormat="1"/>
    <xf numFmtId="0" fontId="4" fillId="0" borderId="0" xfId="0" applyFont="1" applyBorder="1" applyAlignment="1">
      <alignment horizontal="center" vertical="center" wrapText="1"/>
    </xf>
    <xf numFmtId="0" fontId="0" fillId="0" borderId="0" xfId="0" applyFont="1" applyBorder="1"/>
    <xf numFmtId="14" fontId="0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L38"/>
  <sheetViews>
    <sheetView topLeftCell="A3" workbookViewId="0">
      <selection activeCell="BL2" sqref="BL2:BL35"/>
    </sheetView>
  </sheetViews>
  <sheetFormatPr baseColWidth="10" defaultRowHeight="14.5"/>
  <cols>
    <col min="2" max="2" width="16.26953125" bestFit="1" customWidth="1"/>
  </cols>
  <sheetData>
    <row r="1" spans="1:64">
      <c r="A1" s="18" t="s">
        <v>0</v>
      </c>
      <c r="B1" s="20" t="s">
        <v>1</v>
      </c>
      <c r="C1" s="10" t="s">
        <v>2</v>
      </c>
      <c r="D1" s="11" t="s">
        <v>3</v>
      </c>
      <c r="E1" s="11" t="s">
        <v>4</v>
      </c>
      <c r="F1" s="10" t="s">
        <v>5</v>
      </c>
      <c r="G1" s="11" t="s">
        <v>6</v>
      </c>
    </row>
    <row r="2" spans="1:64">
      <c r="A2" s="19"/>
      <c r="B2" s="21"/>
      <c r="C2" s="12">
        <v>43742</v>
      </c>
      <c r="D2" s="12">
        <v>43743</v>
      </c>
      <c r="E2" s="12">
        <v>43743</v>
      </c>
      <c r="F2" s="12">
        <v>43744</v>
      </c>
      <c r="G2" s="12">
        <v>43745</v>
      </c>
      <c r="BL2" s="3">
        <f t="array" aca="1" ref="BL2" ca="1">OFFSET($B$2,,MATCH(0,COUNTIF(BL$1:BL1,dates),0),)</f>
        <v>43742</v>
      </c>
    </row>
    <row r="3" spans="1:64">
      <c r="A3" s="4" t="s">
        <v>38</v>
      </c>
      <c r="B3" s="4" t="s">
        <v>7</v>
      </c>
      <c r="C3" s="3"/>
      <c r="D3" s="9">
        <v>11</v>
      </c>
      <c r="E3" s="9">
        <v>10</v>
      </c>
      <c r="F3" s="3"/>
      <c r="G3" s="9">
        <v>11</v>
      </c>
      <c r="BL3" s="3">
        <f t="array" aca="1" ref="BL3" ca="1">OFFSET($B$2,,MATCH(0,COUNTIF(BL$1:BL2,dates),0),)</f>
        <v>43743</v>
      </c>
    </row>
    <row r="4" spans="1:64">
      <c r="A4" s="4" t="s">
        <v>39</v>
      </c>
      <c r="B4" s="4" t="s">
        <v>8</v>
      </c>
      <c r="D4">
        <v>13</v>
      </c>
      <c r="E4">
        <v>1</v>
      </c>
      <c r="G4">
        <v>13</v>
      </c>
      <c r="BL4" s="3">
        <f t="array" aca="1" ref="BL4" ca="1">OFFSET($B$2,,MATCH(0,COUNTIF(BL$1:BL3,dates),0),)</f>
        <v>43744</v>
      </c>
    </row>
    <row r="5" spans="1:64">
      <c r="A5" s="4" t="s">
        <v>40</v>
      </c>
      <c r="B5" s="4" t="s">
        <v>9</v>
      </c>
      <c r="C5">
        <v>5</v>
      </c>
      <c r="D5">
        <v>4</v>
      </c>
      <c r="E5">
        <v>14</v>
      </c>
      <c r="F5">
        <v>5</v>
      </c>
      <c r="G5">
        <v>4</v>
      </c>
      <c r="BL5" s="3">
        <f t="array" aca="1" ref="BL5" ca="1">OFFSET($B$2,,MATCH(0,COUNTIF(BL$1:BL4,dates),0),)</f>
        <v>43745</v>
      </c>
    </row>
    <row r="6" spans="1:64">
      <c r="A6" s="4" t="s">
        <v>41</v>
      </c>
      <c r="B6" s="4" t="s">
        <v>10</v>
      </c>
      <c r="C6">
        <v>3</v>
      </c>
      <c r="D6">
        <v>3</v>
      </c>
      <c r="E6">
        <v>13</v>
      </c>
      <c r="F6">
        <v>3</v>
      </c>
      <c r="G6">
        <v>3</v>
      </c>
      <c r="BL6" s="3" t="e">
        <f t="array" aca="1" ref="BL6" ca="1">OFFSET($B$2,,MATCH(0,COUNTIF(BL$1:BL5,dates),0),)</f>
        <v>#N/A</v>
      </c>
    </row>
    <row r="7" spans="1:64">
      <c r="A7" s="4" t="s">
        <v>42</v>
      </c>
      <c r="B7" s="4" t="s">
        <v>11</v>
      </c>
      <c r="E7">
        <v>5</v>
      </c>
      <c r="BL7" s="3" t="e">
        <f t="array" aca="1" ref="BL7" ca="1">OFFSET($B$2,,MATCH(0,COUNTIF(BL$1:BL6,dates),0),)</f>
        <v>#N/A</v>
      </c>
    </row>
    <row r="8" spans="1:64">
      <c r="A8" s="4" t="s">
        <v>43</v>
      </c>
      <c r="B8" s="4" t="s">
        <v>12</v>
      </c>
      <c r="E8">
        <v>8</v>
      </c>
      <c r="BL8" s="3" t="e">
        <f t="array" aca="1" ref="BL8" ca="1">OFFSET($B$2,,MATCH(0,COUNTIF(BL$1:BL7,dates),0),)</f>
        <v>#N/A</v>
      </c>
    </row>
    <row r="9" spans="1:64">
      <c r="A9" s="4" t="s">
        <v>44</v>
      </c>
      <c r="B9" s="4" t="s">
        <v>13</v>
      </c>
      <c r="C9">
        <v>39</v>
      </c>
      <c r="D9">
        <v>16</v>
      </c>
      <c r="E9">
        <v>16</v>
      </c>
      <c r="F9">
        <v>39</v>
      </c>
      <c r="G9">
        <v>16</v>
      </c>
      <c r="BL9" s="3" t="e">
        <f t="array" aca="1" ref="BL9" ca="1">OFFSET($B$2,,MATCH(0,COUNTIF(BL$1:BL8,dates),0),)</f>
        <v>#N/A</v>
      </c>
    </row>
    <row r="10" spans="1:64">
      <c r="A10" s="4" t="s">
        <v>45</v>
      </c>
      <c r="B10" s="4" t="s">
        <v>14</v>
      </c>
      <c r="C10">
        <v>1</v>
      </c>
      <c r="D10">
        <v>21</v>
      </c>
      <c r="E10">
        <v>21</v>
      </c>
      <c r="F10">
        <v>1</v>
      </c>
      <c r="G10">
        <v>21</v>
      </c>
      <c r="BL10" s="3" t="e">
        <f t="array" aca="1" ref="BL10" ca="1">OFFSET($B$2,,MATCH(0,COUNTIF(BL$1:BL9,dates),0),)</f>
        <v>#N/A</v>
      </c>
    </row>
    <row r="11" spans="1:64">
      <c r="A11" s="4" t="s">
        <v>46</v>
      </c>
      <c r="B11" s="4" t="s">
        <v>15</v>
      </c>
      <c r="D11">
        <v>1</v>
      </c>
      <c r="E11">
        <v>1</v>
      </c>
      <c r="G11">
        <v>1</v>
      </c>
      <c r="BL11" s="3" t="e">
        <f t="array" aca="1" ref="BL11" ca="1">OFFSET($B$2,,MATCH(0,COUNTIF(BL$1:BL10,dates),0),)</f>
        <v>#N/A</v>
      </c>
    </row>
    <row r="12" spans="1:64">
      <c r="A12" s="4" t="s">
        <v>47</v>
      </c>
      <c r="B12" s="4" t="s">
        <v>16</v>
      </c>
      <c r="D12">
        <v>0</v>
      </c>
      <c r="E12">
        <v>0</v>
      </c>
      <c r="G12">
        <v>0</v>
      </c>
      <c r="BL12" s="3" t="e">
        <f t="array" aca="1" ref="BL12" ca="1">OFFSET($B$2,,MATCH(0,COUNTIF(BL$1:BL11,dates),0),)</f>
        <v>#N/A</v>
      </c>
    </row>
    <row r="13" spans="1:64">
      <c r="A13" s="4" t="s">
        <v>48</v>
      </c>
      <c r="B13" s="4" t="s">
        <v>17</v>
      </c>
      <c r="C13">
        <v>1</v>
      </c>
      <c r="D13">
        <v>7</v>
      </c>
      <c r="E13">
        <v>7</v>
      </c>
      <c r="F13">
        <v>1</v>
      </c>
      <c r="G13">
        <v>7</v>
      </c>
      <c r="BL13" s="3" t="e">
        <f t="array" aca="1" ref="BL13" ca="1">OFFSET($B$2,,MATCH(0,COUNTIF(BL$1:BL12,dates),0),)</f>
        <v>#N/A</v>
      </c>
    </row>
    <row r="14" spans="1:64">
      <c r="A14" s="4" t="s">
        <v>49</v>
      </c>
      <c r="B14" s="4" t="s">
        <v>18</v>
      </c>
      <c r="D14">
        <v>5</v>
      </c>
      <c r="E14">
        <v>5</v>
      </c>
      <c r="G14">
        <v>5</v>
      </c>
      <c r="BL14" s="3" t="e">
        <f t="array" aca="1" ref="BL14" ca="1">OFFSET($B$2,,MATCH(0,COUNTIF(BL$1:BL13,dates),0),)</f>
        <v>#N/A</v>
      </c>
    </row>
    <row r="15" spans="1:64">
      <c r="A15" s="4" t="s">
        <v>50</v>
      </c>
      <c r="B15" s="4" t="s">
        <v>19</v>
      </c>
      <c r="D15">
        <v>0</v>
      </c>
      <c r="E15">
        <v>0</v>
      </c>
      <c r="G15">
        <v>0</v>
      </c>
      <c r="BL15" s="3" t="e">
        <f t="array" aca="1" ref="BL15" ca="1">OFFSET($B$2,,MATCH(0,COUNTIF(BL$1:BL14,dates),0),)</f>
        <v>#N/A</v>
      </c>
    </row>
    <row r="16" spans="1:64">
      <c r="A16" s="4" t="s">
        <v>51</v>
      </c>
      <c r="B16" s="4" t="s">
        <v>20</v>
      </c>
      <c r="C16">
        <v>11</v>
      </c>
      <c r="D16">
        <v>11</v>
      </c>
      <c r="E16">
        <v>11</v>
      </c>
      <c r="F16">
        <v>11</v>
      </c>
      <c r="G16">
        <v>11</v>
      </c>
      <c r="BL16" s="3" t="e">
        <f t="array" aca="1" ref="BL16" ca="1">OFFSET($B$2,,MATCH(0,COUNTIF(BL$1:BL15,dates),0),)</f>
        <v>#N/A</v>
      </c>
    </row>
    <row r="17" spans="1:64">
      <c r="A17" s="4" t="s">
        <v>52</v>
      </c>
      <c r="B17" s="4" t="s">
        <v>21</v>
      </c>
      <c r="D17">
        <v>55</v>
      </c>
      <c r="E17">
        <v>55</v>
      </c>
      <c r="G17">
        <v>55</v>
      </c>
      <c r="BL17" s="3" t="e">
        <f t="array" aca="1" ref="BL17" ca="1">OFFSET($B$2,,MATCH(0,COUNTIF(BL$1:BL16,dates),0),)</f>
        <v>#N/A</v>
      </c>
    </row>
    <row r="18" spans="1:64">
      <c r="A18" s="4" t="s">
        <v>53</v>
      </c>
      <c r="B18" s="4" t="s">
        <v>22</v>
      </c>
      <c r="D18">
        <v>3</v>
      </c>
      <c r="E18">
        <v>3</v>
      </c>
      <c r="G18">
        <v>3</v>
      </c>
      <c r="BL18" s="3" t="e">
        <f t="array" aca="1" ref="BL18" ca="1">OFFSET($B$2,,MATCH(0,COUNTIF(BL$1:BL17,dates),0),)</f>
        <v>#N/A</v>
      </c>
    </row>
    <row r="19" spans="1:64">
      <c r="A19" s="4" t="s">
        <v>54</v>
      </c>
      <c r="B19" s="4" t="s">
        <v>23</v>
      </c>
      <c r="C19">
        <v>3</v>
      </c>
      <c r="D19">
        <v>8</v>
      </c>
      <c r="E19">
        <v>8</v>
      </c>
      <c r="F19">
        <v>3</v>
      </c>
      <c r="G19">
        <v>8</v>
      </c>
      <c r="BL19" s="3" t="e">
        <f t="array" aca="1" ref="BL19" ca="1">OFFSET($B$2,,MATCH(0,COUNTIF(BL$1:BL18,dates),0),)</f>
        <v>#N/A</v>
      </c>
    </row>
    <row r="20" spans="1:64">
      <c r="A20" s="4" t="s">
        <v>55</v>
      </c>
      <c r="B20" s="4" t="s">
        <v>24</v>
      </c>
      <c r="D20">
        <v>12</v>
      </c>
      <c r="E20">
        <v>12</v>
      </c>
      <c r="G20">
        <v>12</v>
      </c>
      <c r="BL20" s="3" t="e">
        <f t="array" aca="1" ref="BL20" ca="1">OFFSET($B$2,,MATCH(0,COUNTIF(BL$1:BL19,dates),0),)</f>
        <v>#N/A</v>
      </c>
    </row>
    <row r="21" spans="1:64">
      <c r="A21" s="4" t="s">
        <v>56</v>
      </c>
      <c r="B21" s="4" t="s">
        <v>25</v>
      </c>
      <c r="D21">
        <v>17</v>
      </c>
      <c r="E21">
        <v>17</v>
      </c>
      <c r="G21">
        <v>17</v>
      </c>
      <c r="BL21" s="3" t="e">
        <f t="array" aca="1" ref="BL21" ca="1">OFFSET($B$2,,MATCH(0,COUNTIF(BL$1:BL20,dates),0),)</f>
        <v>#N/A</v>
      </c>
    </row>
    <row r="22" spans="1:64">
      <c r="A22" s="4" t="s">
        <v>57</v>
      </c>
      <c r="B22" s="4" t="s">
        <v>26</v>
      </c>
      <c r="C22">
        <v>43</v>
      </c>
      <c r="D22">
        <v>43</v>
      </c>
      <c r="E22">
        <v>43</v>
      </c>
      <c r="F22">
        <v>43</v>
      </c>
      <c r="G22">
        <v>43</v>
      </c>
      <c r="BL22" s="3" t="e">
        <f t="array" aca="1" ref="BL22" ca="1">OFFSET($B$2,,MATCH(0,COUNTIF(BL$1:BL21,dates),0),)</f>
        <v>#N/A</v>
      </c>
    </row>
    <row r="23" spans="1:64">
      <c r="A23" s="4" t="s">
        <v>58</v>
      </c>
      <c r="B23" s="4" t="s">
        <v>27</v>
      </c>
      <c r="D23">
        <v>6</v>
      </c>
      <c r="E23">
        <v>6</v>
      </c>
      <c r="G23">
        <v>6</v>
      </c>
      <c r="BL23" s="3" t="e">
        <f t="array" aca="1" ref="BL23" ca="1">OFFSET($B$2,,MATCH(0,COUNTIF(BL$1:BL22,dates),0),)</f>
        <v>#N/A</v>
      </c>
    </row>
    <row r="24" spans="1:64">
      <c r="A24" s="4" t="s">
        <v>59</v>
      </c>
      <c r="B24" s="4" t="s">
        <v>28</v>
      </c>
      <c r="C24">
        <v>16</v>
      </c>
      <c r="D24">
        <v>16</v>
      </c>
      <c r="E24">
        <v>16</v>
      </c>
      <c r="F24">
        <v>16</v>
      </c>
      <c r="G24">
        <v>16</v>
      </c>
      <c r="BL24" s="3" t="e">
        <f t="array" aca="1" ref="BL24" ca="1">OFFSET($B$2,,MATCH(0,COUNTIF(BL$1:BL23,dates),0),)</f>
        <v>#N/A</v>
      </c>
    </row>
    <row r="25" spans="1:64">
      <c r="A25" s="4" t="s">
        <v>60</v>
      </c>
      <c r="B25" s="4" t="s">
        <v>29</v>
      </c>
      <c r="D25">
        <v>24</v>
      </c>
      <c r="E25">
        <v>24</v>
      </c>
      <c r="G25">
        <v>24</v>
      </c>
      <c r="BL25" s="3" t="e">
        <f t="array" aca="1" ref="BL25" ca="1">OFFSET($B$2,,MATCH(0,COUNTIF(BL$1:BL24,dates),0),)</f>
        <v>#N/A</v>
      </c>
    </row>
    <row r="26" spans="1:64">
      <c r="A26" s="4" t="s">
        <v>61</v>
      </c>
      <c r="B26" s="4" t="s">
        <v>30</v>
      </c>
      <c r="C26">
        <v>19</v>
      </c>
      <c r="F26">
        <v>19</v>
      </c>
      <c r="BL26" s="3" t="e">
        <f t="array" aca="1" ref="BL26" ca="1">OFFSET($B$2,,MATCH(0,COUNTIF(BL$1:BL25,dates),0),)</f>
        <v>#N/A</v>
      </c>
    </row>
    <row r="27" spans="1:64">
      <c r="A27" s="4" t="s">
        <v>62</v>
      </c>
      <c r="B27" s="4" t="s">
        <v>31</v>
      </c>
      <c r="C27">
        <v>23</v>
      </c>
      <c r="F27">
        <v>23</v>
      </c>
      <c r="BL27" s="3" t="e">
        <f t="array" aca="1" ref="BL27" ca="1">OFFSET($B$2,,MATCH(0,COUNTIF(BL$1:BL26,dates),0),)</f>
        <v>#N/A</v>
      </c>
    </row>
    <row r="28" spans="1:64">
      <c r="A28" s="4" t="s">
        <v>63</v>
      </c>
      <c r="B28" s="4" t="s">
        <v>32</v>
      </c>
      <c r="C28">
        <v>65</v>
      </c>
      <c r="D28">
        <v>65</v>
      </c>
      <c r="E28">
        <v>65</v>
      </c>
      <c r="F28">
        <v>65</v>
      </c>
      <c r="G28">
        <v>65</v>
      </c>
      <c r="BL28" s="3" t="e">
        <f t="array" aca="1" ref="BL28" ca="1">OFFSET($B$2,,MATCH(0,COUNTIF(BL$1:BL27,dates),0),)</f>
        <v>#N/A</v>
      </c>
    </row>
    <row r="29" spans="1:64">
      <c r="A29" s="4" t="s">
        <v>64</v>
      </c>
      <c r="B29" s="4" t="s">
        <v>33</v>
      </c>
      <c r="C29">
        <v>13</v>
      </c>
      <c r="F29">
        <v>13</v>
      </c>
      <c r="BL29" s="3" t="e">
        <f t="array" aca="1" ref="BL29" ca="1">OFFSET($B$2,,MATCH(0,COUNTIF(BL$1:BL28,dates),0),)</f>
        <v>#N/A</v>
      </c>
    </row>
    <row r="30" spans="1:64">
      <c r="A30" s="4" t="s">
        <v>65</v>
      </c>
      <c r="B30" s="4" t="s">
        <v>34</v>
      </c>
      <c r="BL30" s="3" t="e">
        <f t="array" aca="1" ref="BL30" ca="1">OFFSET($B$2,,MATCH(0,COUNTIF(BL$1:BL29,dates),0),)</f>
        <v>#N/A</v>
      </c>
    </row>
    <row r="31" spans="1:64">
      <c r="A31" s="4" t="s">
        <v>66</v>
      </c>
      <c r="B31" s="4" t="s">
        <v>35</v>
      </c>
      <c r="C31">
        <v>45</v>
      </c>
      <c r="F31">
        <v>45</v>
      </c>
      <c r="BL31" s="3" t="e">
        <f t="array" aca="1" ref="BL31" ca="1">OFFSET($B$2,,MATCH(0,COUNTIF(BL$1:BL30,dates),0),)</f>
        <v>#N/A</v>
      </c>
    </row>
    <row r="32" spans="1:64">
      <c r="A32" s="4" t="s">
        <v>67</v>
      </c>
      <c r="B32" s="4" t="s">
        <v>36</v>
      </c>
      <c r="C32">
        <v>3</v>
      </c>
      <c r="F32">
        <v>3</v>
      </c>
      <c r="BL32" s="3" t="e">
        <f t="array" aca="1" ref="BL32" ca="1">OFFSET($B$2,,MATCH(0,COUNTIF(BL$1:BL31,dates),0),)</f>
        <v>#N/A</v>
      </c>
    </row>
    <row r="33" spans="1:64">
      <c r="A33" s="4" t="s">
        <v>68</v>
      </c>
      <c r="B33" s="4" t="s">
        <v>37</v>
      </c>
      <c r="C33">
        <v>0</v>
      </c>
      <c r="F33">
        <v>0</v>
      </c>
      <c r="BL33" s="3" t="e">
        <f t="array" aca="1" ref="BL33" ca="1">OFFSET($B$2,,MATCH(0,COUNTIF(BL$1:BL32,dates),0),)</f>
        <v>#N/A</v>
      </c>
    </row>
    <row r="34" spans="1:64">
      <c r="A34" s="5"/>
      <c r="B34" s="6"/>
      <c r="BL34" s="3" t="e">
        <f t="array" aca="1" ref="BL34" ca="1">OFFSET($B$2,,MATCH(0,COUNTIF(BL$1:BL33,dates),0),)</f>
        <v>#N/A</v>
      </c>
    </row>
    <row r="35" spans="1:64">
      <c r="A35" s="5"/>
      <c r="B35" s="6"/>
      <c r="BL35" s="3" t="e">
        <f t="array" aca="1" ref="BL35" ca="1">OFFSET($B$2,,MATCH(0,COUNTIF(BL$1:BL34,dates),0),)</f>
        <v>#N/A</v>
      </c>
    </row>
    <row r="36" spans="1:64">
      <c r="A36" s="5"/>
      <c r="B36" s="6"/>
    </row>
    <row r="37" spans="1:64">
      <c r="A37" s="5"/>
      <c r="B37" s="6"/>
    </row>
    <row r="38" spans="1:64">
      <c r="A38" s="7"/>
      <c r="B38" s="8"/>
    </row>
  </sheetData>
  <mergeCells count="2">
    <mergeCell ref="A1:A2"/>
    <mergeCell ref="B1:B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37"/>
  <sheetViews>
    <sheetView tabSelected="1" workbookViewId="0">
      <selection activeCell="D1" sqref="D1"/>
    </sheetView>
  </sheetViews>
  <sheetFormatPr baseColWidth="10" defaultRowHeight="14.5"/>
  <cols>
    <col min="2" max="2" width="16.26953125" bestFit="1" customWidth="1"/>
  </cols>
  <sheetData>
    <row r="1" spans="1:10" ht="21">
      <c r="A1" s="1" t="s">
        <v>0</v>
      </c>
      <c r="B1" s="2" t="s">
        <v>1</v>
      </c>
      <c r="C1" s="15" t="s">
        <v>69</v>
      </c>
      <c r="D1" s="22">
        <f ca="1">SUMPRODUCT(MAX((dates&lt;=TODAY())*dates))</f>
        <v>43744</v>
      </c>
      <c r="E1" s="16" t="s">
        <v>70</v>
      </c>
      <c r="F1" s="15" t="s">
        <v>71</v>
      </c>
      <c r="J1" s="3"/>
    </row>
    <row r="2" spans="1:10">
      <c r="A2" s="4" t="s">
        <v>38</v>
      </c>
      <c r="B2" s="4" t="s">
        <v>7</v>
      </c>
      <c r="D2" s="17">
        <f ca="1">SUMPRODUCT((refs=$A2)*(dates=$D$1)*(bdentrées))</f>
        <v>0</v>
      </c>
      <c r="F2">
        <f t="shared" ref="F2:F36" ca="1" si="0">SUM(C2:D2)-E2</f>
        <v>0</v>
      </c>
      <c r="I2" t="s">
        <v>74</v>
      </c>
    </row>
    <row r="3" spans="1:10">
      <c r="A3" s="4" t="s">
        <v>39</v>
      </c>
      <c r="B3" s="4" t="s">
        <v>8</v>
      </c>
      <c r="D3" s="17">
        <f ca="1">SUMPRODUCT((refs=$A3)*(dates=$D$1)*(bdentrées))</f>
        <v>0</v>
      </c>
      <c r="F3">
        <f t="shared" ca="1" si="0"/>
        <v>0</v>
      </c>
      <c r="I3" t="s">
        <v>73</v>
      </c>
    </row>
    <row r="4" spans="1:10">
      <c r="A4" s="4" t="s">
        <v>40</v>
      </c>
      <c r="B4" s="4" t="s">
        <v>9</v>
      </c>
      <c r="D4" s="17">
        <f ca="1">SUMPRODUCT((refs=$A4)*(dates=$D$1)*(bdentrées))</f>
        <v>5</v>
      </c>
      <c r="F4">
        <f t="shared" ca="1" si="0"/>
        <v>5</v>
      </c>
    </row>
    <row r="5" spans="1:10">
      <c r="A5" s="4" t="s">
        <v>41</v>
      </c>
      <c r="B5" s="4" t="s">
        <v>10</v>
      </c>
      <c r="D5" s="17">
        <f ca="1">SUMPRODUCT((refs=$A5)*(dates=$D$1)*(bdentrées))</f>
        <v>3</v>
      </c>
      <c r="F5">
        <f t="shared" ca="1" si="0"/>
        <v>3</v>
      </c>
      <c r="I5" t="s">
        <v>75</v>
      </c>
    </row>
    <row r="6" spans="1:10">
      <c r="A6" s="4" t="s">
        <v>42</v>
      </c>
      <c r="B6" s="4" t="s">
        <v>11</v>
      </c>
      <c r="D6" s="17">
        <f ca="1">SUMPRODUCT((refs=$A6)*(dates=$D$1)*(bdentrées))</f>
        <v>0</v>
      </c>
      <c r="F6">
        <f t="shared" ca="1" si="0"/>
        <v>0</v>
      </c>
    </row>
    <row r="7" spans="1:10">
      <c r="A7" s="4" t="s">
        <v>43</v>
      </c>
      <c r="B7" s="4" t="s">
        <v>12</v>
      </c>
      <c r="D7" s="17">
        <f ca="1">SUMPRODUCT((refs=$A7)*(dates=$D$1)*(bdentrées))</f>
        <v>0</v>
      </c>
      <c r="F7">
        <f t="shared" ca="1" si="0"/>
        <v>0</v>
      </c>
      <c r="I7" t="s">
        <v>76</v>
      </c>
      <c r="J7" t="s">
        <v>77</v>
      </c>
    </row>
    <row r="8" spans="1:10">
      <c r="A8" s="4" t="s">
        <v>44</v>
      </c>
      <c r="B8" s="4" t="s">
        <v>13</v>
      </c>
      <c r="D8" s="17">
        <f ca="1">SUMPRODUCT((refs=$A8)*(dates=$D$1)*(bdentrées))</f>
        <v>39</v>
      </c>
      <c r="F8">
        <f t="shared" ca="1" si="0"/>
        <v>39</v>
      </c>
    </row>
    <row r="9" spans="1:10">
      <c r="A9" s="4" t="s">
        <v>45</v>
      </c>
      <c r="B9" s="4" t="s">
        <v>14</v>
      </c>
      <c r="D9" s="17">
        <f ca="1">SUMPRODUCT((refs=$A9)*(dates=$D$1)*(bdentrées))</f>
        <v>1</v>
      </c>
      <c r="F9">
        <f t="shared" ca="1" si="0"/>
        <v>1</v>
      </c>
      <c r="J9" t="s">
        <v>78</v>
      </c>
    </row>
    <row r="10" spans="1:10">
      <c r="A10" s="4" t="s">
        <v>46</v>
      </c>
      <c r="B10" s="4" t="s">
        <v>15</v>
      </c>
      <c r="D10" s="17">
        <f ca="1">SUMPRODUCT((refs=$A10)*(dates=$D$1)*(bdentrées))</f>
        <v>0</v>
      </c>
      <c r="F10">
        <f t="shared" ca="1" si="0"/>
        <v>0</v>
      </c>
    </row>
    <row r="11" spans="1:10">
      <c r="A11" s="4" t="s">
        <v>47</v>
      </c>
      <c r="B11" s="4" t="s">
        <v>16</v>
      </c>
      <c r="D11" s="17">
        <f ca="1">SUMPRODUCT((refs=$A11)*(dates=$D$1)*(bdentrées))</f>
        <v>0</v>
      </c>
      <c r="F11">
        <f t="shared" ca="1" si="0"/>
        <v>0</v>
      </c>
      <c r="I11" t="s">
        <v>79</v>
      </c>
      <c r="J11" t="s">
        <v>80</v>
      </c>
    </row>
    <row r="12" spans="1:10">
      <c r="A12" s="4" t="s">
        <v>48</v>
      </c>
      <c r="B12" s="4" t="s">
        <v>17</v>
      </c>
      <c r="D12" s="17">
        <f ca="1">SUMPRODUCT((refs=$A12)*(dates=$D$1)*(bdentrées))</f>
        <v>1</v>
      </c>
      <c r="F12">
        <f t="shared" ca="1" si="0"/>
        <v>1</v>
      </c>
    </row>
    <row r="13" spans="1:10">
      <c r="A13" s="4" t="s">
        <v>49</v>
      </c>
      <c r="B13" s="4" t="s">
        <v>18</v>
      </c>
      <c r="D13" s="17">
        <f ca="1">SUMPRODUCT((refs=$A13)*(dates=$D$1)*(bdentrées))</f>
        <v>0</v>
      </c>
      <c r="F13">
        <f t="shared" ca="1" si="0"/>
        <v>0</v>
      </c>
      <c r="J13" t="s">
        <v>81</v>
      </c>
    </row>
    <row r="14" spans="1:10">
      <c r="A14" s="4" t="s">
        <v>50</v>
      </c>
      <c r="B14" s="4" t="s">
        <v>19</v>
      </c>
      <c r="D14" s="17">
        <f ca="1">SUMPRODUCT((refs=$A14)*(dates=$D$1)*(bdentrées))</f>
        <v>0</v>
      </c>
      <c r="F14">
        <f t="shared" ca="1" si="0"/>
        <v>0</v>
      </c>
      <c r="J14" t="s">
        <v>82</v>
      </c>
    </row>
    <row r="15" spans="1:10">
      <c r="A15" s="4" t="s">
        <v>51</v>
      </c>
      <c r="B15" s="4" t="s">
        <v>20</v>
      </c>
      <c r="D15" s="17">
        <f ca="1">SUMPRODUCT((refs=$A15)*(dates=$D$1)*(bdentrées))</f>
        <v>11</v>
      </c>
      <c r="F15">
        <f t="shared" ca="1" si="0"/>
        <v>11</v>
      </c>
      <c r="J15" t="s">
        <v>83</v>
      </c>
    </row>
    <row r="16" spans="1:10">
      <c r="A16" s="4" t="s">
        <v>52</v>
      </c>
      <c r="B16" s="4" t="s">
        <v>21</v>
      </c>
      <c r="D16" s="17">
        <f ca="1">SUMPRODUCT((refs=$A16)*(dates=$D$1)*(bdentrées))</f>
        <v>0</v>
      </c>
      <c r="F16">
        <f t="shared" ca="1" si="0"/>
        <v>0</v>
      </c>
    </row>
    <row r="17" spans="1:10">
      <c r="A17" s="4" t="s">
        <v>53</v>
      </c>
      <c r="B17" s="4" t="s">
        <v>22</v>
      </c>
      <c r="D17" s="17">
        <f ca="1">SUMPRODUCT((refs=$A17)*(dates=$D$1)*(bdentrées))</f>
        <v>0</v>
      </c>
      <c r="F17">
        <f t="shared" ca="1" si="0"/>
        <v>0</v>
      </c>
      <c r="I17" t="s">
        <v>84</v>
      </c>
    </row>
    <row r="18" spans="1:10">
      <c r="A18" s="4" t="s">
        <v>54</v>
      </c>
      <c r="B18" s="4" t="s">
        <v>23</v>
      </c>
      <c r="D18" s="17">
        <f ca="1">SUMPRODUCT((refs=$A18)*(dates=$D$1)*(bdentrées))</f>
        <v>3</v>
      </c>
      <c r="F18">
        <f t="shared" ca="1" si="0"/>
        <v>3</v>
      </c>
      <c r="J18" t="s">
        <v>85</v>
      </c>
    </row>
    <row r="19" spans="1:10">
      <c r="A19" s="4" t="s">
        <v>55</v>
      </c>
      <c r="B19" s="4" t="s">
        <v>24</v>
      </c>
      <c r="D19" s="17">
        <f ca="1">SUMPRODUCT((refs=$A19)*(dates=$D$1)*(bdentrées))</f>
        <v>0</v>
      </c>
      <c r="F19">
        <f t="shared" ca="1" si="0"/>
        <v>0</v>
      </c>
    </row>
    <row r="20" spans="1:10">
      <c r="A20" s="4" t="s">
        <v>56</v>
      </c>
      <c r="B20" s="4" t="s">
        <v>25</v>
      </c>
      <c r="D20" s="17">
        <f ca="1">SUMPRODUCT((refs=$A20)*(dates=$D$1)*(bdentrées))</f>
        <v>0</v>
      </c>
      <c r="F20">
        <f t="shared" ca="1" si="0"/>
        <v>0</v>
      </c>
    </row>
    <row r="21" spans="1:10">
      <c r="A21" s="4" t="s">
        <v>57</v>
      </c>
      <c r="B21" s="4" t="s">
        <v>26</v>
      </c>
      <c r="D21" s="17">
        <f ca="1">SUMPRODUCT((refs=$A21)*(dates=$D$1)*(bdentrées))</f>
        <v>43</v>
      </c>
      <c r="F21">
        <f t="shared" ca="1" si="0"/>
        <v>43</v>
      </c>
    </row>
    <row r="22" spans="1:10">
      <c r="A22" s="4" t="s">
        <v>58</v>
      </c>
      <c r="B22" s="4" t="s">
        <v>27</v>
      </c>
      <c r="D22" s="17">
        <f ca="1">SUMPRODUCT((refs=$A22)*(dates=$D$1)*(bdentrées))</f>
        <v>0</v>
      </c>
      <c r="F22">
        <f t="shared" ca="1" si="0"/>
        <v>0</v>
      </c>
    </row>
    <row r="23" spans="1:10">
      <c r="A23" s="4" t="s">
        <v>59</v>
      </c>
      <c r="B23" s="4" t="s">
        <v>28</v>
      </c>
      <c r="D23" s="17">
        <f ca="1">SUMPRODUCT((refs=$A23)*(dates=$D$1)*(bdentrées))</f>
        <v>16</v>
      </c>
      <c r="F23">
        <f t="shared" ca="1" si="0"/>
        <v>16</v>
      </c>
    </row>
    <row r="24" spans="1:10">
      <c r="A24" s="4" t="s">
        <v>60</v>
      </c>
      <c r="B24" s="4" t="s">
        <v>29</v>
      </c>
      <c r="D24" s="17">
        <f ca="1">SUMPRODUCT((refs=$A24)*(dates=$D$1)*(bdentrées))</f>
        <v>0</v>
      </c>
      <c r="F24">
        <f t="shared" ca="1" si="0"/>
        <v>0</v>
      </c>
    </row>
    <row r="25" spans="1:10">
      <c r="A25" s="4" t="s">
        <v>61</v>
      </c>
      <c r="B25" s="4" t="s">
        <v>30</v>
      </c>
      <c r="D25" s="17">
        <f ca="1">SUMPRODUCT((refs=$A25)*(dates=$D$1)*(bdentrées))</f>
        <v>19</v>
      </c>
      <c r="F25">
        <f t="shared" ca="1" si="0"/>
        <v>19</v>
      </c>
    </row>
    <row r="26" spans="1:10">
      <c r="A26" s="4" t="s">
        <v>62</v>
      </c>
      <c r="B26" s="4" t="s">
        <v>31</v>
      </c>
      <c r="D26" s="17">
        <f ca="1">SUMPRODUCT((refs=$A26)*(dates=$D$1)*(bdentrées))</f>
        <v>23</v>
      </c>
      <c r="F26">
        <f t="shared" ca="1" si="0"/>
        <v>23</v>
      </c>
    </row>
    <row r="27" spans="1:10">
      <c r="A27" s="4" t="s">
        <v>63</v>
      </c>
      <c r="B27" s="4" t="s">
        <v>32</v>
      </c>
      <c r="D27" s="17">
        <f ca="1">SUMPRODUCT((refs=$A27)*(dates=$D$1)*(bdentrées))</f>
        <v>65</v>
      </c>
      <c r="F27">
        <f t="shared" ca="1" si="0"/>
        <v>65</v>
      </c>
    </row>
    <row r="28" spans="1:10">
      <c r="A28" s="4" t="s">
        <v>64</v>
      </c>
      <c r="B28" s="4" t="s">
        <v>33</v>
      </c>
      <c r="D28" s="17">
        <f ca="1">SUMPRODUCT((refs=$A28)*(dates=$D$1)*(bdentrées))</f>
        <v>13</v>
      </c>
      <c r="F28">
        <f t="shared" ca="1" si="0"/>
        <v>13</v>
      </c>
    </row>
    <row r="29" spans="1:10">
      <c r="A29" s="4" t="s">
        <v>65</v>
      </c>
      <c r="B29" s="4" t="s">
        <v>34</v>
      </c>
      <c r="D29" s="17">
        <f ca="1">SUMPRODUCT((refs=$A29)*(dates=$D$1)*(bdentrées))</f>
        <v>0</v>
      </c>
      <c r="F29">
        <f t="shared" ca="1" si="0"/>
        <v>0</v>
      </c>
    </row>
    <row r="30" spans="1:10">
      <c r="A30" s="4" t="s">
        <v>66</v>
      </c>
      <c r="B30" s="4" t="s">
        <v>35</v>
      </c>
      <c r="D30" s="17">
        <f ca="1">SUMPRODUCT((refs=$A30)*(dates=$D$1)*(bdentrées))</f>
        <v>45</v>
      </c>
      <c r="F30">
        <f t="shared" ca="1" si="0"/>
        <v>45</v>
      </c>
    </row>
    <row r="31" spans="1:10">
      <c r="A31" s="4" t="s">
        <v>67</v>
      </c>
      <c r="B31" s="4" t="s">
        <v>36</v>
      </c>
      <c r="D31" s="17">
        <f ca="1">SUMPRODUCT((refs=$A31)*(dates=$D$1)*(bdentrées))</f>
        <v>3</v>
      </c>
      <c r="F31">
        <f t="shared" ca="1" si="0"/>
        <v>3</v>
      </c>
    </row>
    <row r="32" spans="1:10">
      <c r="A32" s="4" t="s">
        <v>68</v>
      </c>
      <c r="B32" s="4" t="s">
        <v>37</v>
      </c>
      <c r="D32" s="17">
        <f ca="1">SUMPRODUCT((refs=$A32)*(dates=$D$1)*(bdentrées))</f>
        <v>0</v>
      </c>
      <c r="F32">
        <f t="shared" ca="1" si="0"/>
        <v>0</v>
      </c>
    </row>
    <row r="33" spans="1:6">
      <c r="A33" s="5"/>
      <c r="B33" s="6"/>
      <c r="D33" s="17">
        <f ca="1">SUMPRODUCT((refs=$A33)*(dates=$D$1)*(bdentrées))</f>
        <v>0</v>
      </c>
      <c r="F33">
        <f t="shared" ca="1" si="0"/>
        <v>0</v>
      </c>
    </row>
    <row r="34" spans="1:6">
      <c r="A34" s="5"/>
      <c r="B34" s="6"/>
      <c r="D34" s="17">
        <f ca="1">SUMPRODUCT((refs=$A34)*(dates=$D$1)*(bdentrées))</f>
        <v>0</v>
      </c>
      <c r="F34">
        <f t="shared" ca="1" si="0"/>
        <v>0</v>
      </c>
    </row>
    <row r="35" spans="1:6">
      <c r="A35" s="5"/>
      <c r="B35" s="6"/>
      <c r="D35" s="17">
        <f ca="1">SUMPRODUCT((refs=$A35)*(dates=$D$1)*(bdentrées))</f>
        <v>0</v>
      </c>
      <c r="F35">
        <f t="shared" ca="1" si="0"/>
        <v>0</v>
      </c>
    </row>
    <row r="36" spans="1:6">
      <c r="A36" s="5"/>
      <c r="B36" s="6"/>
      <c r="D36" s="17">
        <f ca="1">SUMPRODUCT((refs=$A36)*(dates=$D$1)*(bdentrées))</f>
        <v>0</v>
      </c>
      <c r="F36">
        <f t="shared" ca="1" si="0"/>
        <v>0</v>
      </c>
    </row>
    <row r="37" spans="1:6">
      <c r="A37" s="7"/>
      <c r="B37" s="8"/>
      <c r="D37" s="17">
        <f ca="1">SUMPRODUCT((refs=$A37)*(dates=$D$1)*(bdentrées))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37"/>
  <sheetViews>
    <sheetView workbookViewId="0">
      <selection activeCell="H4" sqref="H4"/>
    </sheetView>
  </sheetViews>
  <sheetFormatPr baseColWidth="10" defaultRowHeight="14.5"/>
  <cols>
    <col min="2" max="2" width="16.26953125" bestFit="1" customWidth="1"/>
  </cols>
  <sheetData>
    <row r="1" spans="1:4" ht="21">
      <c r="A1" s="13" t="s">
        <v>0</v>
      </c>
      <c r="B1" s="14" t="s">
        <v>1</v>
      </c>
      <c r="C1" s="15" t="s">
        <v>69</v>
      </c>
      <c r="D1" s="15" t="s">
        <v>72</v>
      </c>
    </row>
    <row r="2" spans="1:4">
      <c r="A2" s="4" t="s">
        <v>38</v>
      </c>
      <c r="B2" s="4" t="s">
        <v>7</v>
      </c>
      <c r="D2" s="17">
        <f>ENTREE_PRODUITS!D3+ENTREE_PRODUITS!E3</f>
        <v>21</v>
      </c>
    </row>
    <row r="3" spans="1:4">
      <c r="A3" s="4" t="s">
        <v>39</v>
      </c>
      <c r="B3" s="4" t="s">
        <v>8</v>
      </c>
      <c r="D3" s="17">
        <f>ENTREE_PRODUITS!D4+ENTREE_PRODUITS!E4</f>
        <v>14</v>
      </c>
    </row>
    <row r="4" spans="1:4">
      <c r="A4" s="4" t="s">
        <v>40</v>
      </c>
      <c r="B4" s="4" t="s">
        <v>9</v>
      </c>
      <c r="D4" s="17">
        <f>ENTREE_PRODUITS!D5+ENTREE_PRODUITS!E5</f>
        <v>18</v>
      </c>
    </row>
    <row r="5" spans="1:4">
      <c r="A5" s="4" t="s">
        <v>41</v>
      </c>
      <c r="B5" s="4" t="s">
        <v>10</v>
      </c>
      <c r="D5" s="17">
        <f>ENTREE_PRODUITS!D6+ENTREE_PRODUITS!E6</f>
        <v>16</v>
      </c>
    </row>
    <row r="6" spans="1:4">
      <c r="A6" s="4" t="s">
        <v>42</v>
      </c>
      <c r="B6" s="4" t="s">
        <v>11</v>
      </c>
      <c r="D6" s="17">
        <f>ENTREE_PRODUITS!D7+ENTREE_PRODUITS!E7</f>
        <v>5</v>
      </c>
    </row>
    <row r="7" spans="1:4">
      <c r="A7" s="4" t="s">
        <v>43</v>
      </c>
      <c r="B7" s="4" t="s">
        <v>12</v>
      </c>
      <c r="D7" s="17">
        <f>ENTREE_PRODUITS!D8+ENTREE_PRODUITS!E8</f>
        <v>8</v>
      </c>
    </row>
    <row r="8" spans="1:4">
      <c r="A8" s="4" t="s">
        <v>44</v>
      </c>
      <c r="B8" s="4" t="s">
        <v>13</v>
      </c>
      <c r="D8" s="17">
        <f>ENTREE_PRODUITS!D9+ENTREE_PRODUITS!E9</f>
        <v>32</v>
      </c>
    </row>
    <row r="9" spans="1:4">
      <c r="A9" s="4" t="s">
        <v>45</v>
      </c>
      <c r="B9" s="4" t="s">
        <v>14</v>
      </c>
      <c r="D9" s="17">
        <f>ENTREE_PRODUITS!D10+ENTREE_PRODUITS!E10</f>
        <v>42</v>
      </c>
    </row>
    <row r="10" spans="1:4">
      <c r="A10" s="4" t="s">
        <v>46</v>
      </c>
      <c r="B10" s="4" t="s">
        <v>15</v>
      </c>
      <c r="D10" s="17">
        <f>ENTREE_PRODUITS!D11+ENTREE_PRODUITS!E11</f>
        <v>2</v>
      </c>
    </row>
    <row r="11" spans="1:4">
      <c r="A11" s="4" t="s">
        <v>47</v>
      </c>
      <c r="B11" s="4" t="s">
        <v>16</v>
      </c>
      <c r="D11" s="17">
        <f>ENTREE_PRODUITS!D12+ENTREE_PRODUITS!E12</f>
        <v>0</v>
      </c>
    </row>
    <row r="12" spans="1:4">
      <c r="A12" s="4" t="s">
        <v>48</v>
      </c>
      <c r="B12" s="4" t="s">
        <v>17</v>
      </c>
      <c r="D12" s="17">
        <f>ENTREE_PRODUITS!D13+ENTREE_PRODUITS!E13</f>
        <v>14</v>
      </c>
    </row>
    <row r="13" spans="1:4">
      <c r="A13" s="4" t="s">
        <v>49</v>
      </c>
      <c r="B13" s="4" t="s">
        <v>18</v>
      </c>
      <c r="D13" s="17">
        <f>ENTREE_PRODUITS!D14+ENTREE_PRODUITS!E14</f>
        <v>10</v>
      </c>
    </row>
    <row r="14" spans="1:4">
      <c r="A14" s="4" t="s">
        <v>50</v>
      </c>
      <c r="B14" s="4" t="s">
        <v>19</v>
      </c>
      <c r="D14" s="17">
        <f>ENTREE_PRODUITS!D15+ENTREE_PRODUITS!E15</f>
        <v>0</v>
      </c>
    </row>
    <row r="15" spans="1:4">
      <c r="A15" s="4" t="s">
        <v>51</v>
      </c>
      <c r="B15" s="4" t="s">
        <v>20</v>
      </c>
      <c r="D15" s="17">
        <f>ENTREE_PRODUITS!D16+ENTREE_PRODUITS!E16</f>
        <v>22</v>
      </c>
    </row>
    <row r="16" spans="1:4">
      <c r="A16" s="4" t="s">
        <v>52</v>
      </c>
      <c r="B16" s="4" t="s">
        <v>21</v>
      </c>
      <c r="D16" s="17">
        <f>ENTREE_PRODUITS!D17+ENTREE_PRODUITS!E17</f>
        <v>110</v>
      </c>
    </row>
    <row r="17" spans="1:4">
      <c r="A17" s="4" t="s">
        <v>53</v>
      </c>
      <c r="B17" s="4" t="s">
        <v>22</v>
      </c>
      <c r="D17" s="17">
        <f>ENTREE_PRODUITS!D18+ENTREE_PRODUITS!E18</f>
        <v>6</v>
      </c>
    </row>
    <row r="18" spans="1:4">
      <c r="A18" s="4" t="s">
        <v>54</v>
      </c>
      <c r="B18" s="4" t="s">
        <v>23</v>
      </c>
      <c r="D18" s="17">
        <f>ENTREE_PRODUITS!D19+ENTREE_PRODUITS!E19</f>
        <v>16</v>
      </c>
    </row>
    <row r="19" spans="1:4">
      <c r="A19" s="4" t="s">
        <v>55</v>
      </c>
      <c r="B19" s="4" t="s">
        <v>24</v>
      </c>
      <c r="D19" s="17">
        <f>ENTREE_PRODUITS!D20+ENTREE_PRODUITS!E20</f>
        <v>24</v>
      </c>
    </row>
    <row r="20" spans="1:4">
      <c r="A20" s="4" t="s">
        <v>56</v>
      </c>
      <c r="B20" s="4" t="s">
        <v>25</v>
      </c>
      <c r="D20" s="17">
        <f>ENTREE_PRODUITS!D21+ENTREE_PRODUITS!E21</f>
        <v>34</v>
      </c>
    </row>
    <row r="21" spans="1:4">
      <c r="A21" s="4" t="s">
        <v>57</v>
      </c>
      <c r="B21" s="4" t="s">
        <v>26</v>
      </c>
      <c r="D21" s="17">
        <f>ENTREE_PRODUITS!D22+ENTREE_PRODUITS!E22</f>
        <v>86</v>
      </c>
    </row>
    <row r="22" spans="1:4">
      <c r="A22" s="4" t="s">
        <v>58</v>
      </c>
      <c r="B22" s="4" t="s">
        <v>27</v>
      </c>
      <c r="D22" s="17">
        <f>ENTREE_PRODUITS!D23+ENTREE_PRODUITS!E23</f>
        <v>12</v>
      </c>
    </row>
    <row r="23" spans="1:4">
      <c r="A23" s="4" t="s">
        <v>59</v>
      </c>
      <c r="B23" s="4" t="s">
        <v>28</v>
      </c>
      <c r="D23" s="17">
        <f>ENTREE_PRODUITS!D24+ENTREE_PRODUITS!E24</f>
        <v>32</v>
      </c>
    </row>
    <row r="24" spans="1:4">
      <c r="A24" s="4" t="s">
        <v>60</v>
      </c>
      <c r="B24" s="4" t="s">
        <v>29</v>
      </c>
      <c r="D24" s="17">
        <f>ENTREE_PRODUITS!D25+ENTREE_PRODUITS!E25</f>
        <v>48</v>
      </c>
    </row>
    <row r="25" spans="1:4">
      <c r="A25" s="4" t="s">
        <v>61</v>
      </c>
      <c r="B25" s="4" t="s">
        <v>30</v>
      </c>
      <c r="D25" s="17">
        <f>ENTREE_PRODUITS!D26+ENTREE_PRODUITS!E26</f>
        <v>0</v>
      </c>
    </row>
    <row r="26" spans="1:4">
      <c r="A26" s="4" t="s">
        <v>62</v>
      </c>
      <c r="B26" s="4" t="s">
        <v>31</v>
      </c>
      <c r="D26" s="17">
        <f>ENTREE_PRODUITS!D27+ENTREE_PRODUITS!E27</f>
        <v>0</v>
      </c>
    </row>
    <row r="27" spans="1:4">
      <c r="A27" s="4" t="s">
        <v>63</v>
      </c>
      <c r="B27" s="4" t="s">
        <v>32</v>
      </c>
      <c r="D27" s="17">
        <f>ENTREE_PRODUITS!D28+ENTREE_PRODUITS!E28</f>
        <v>130</v>
      </c>
    </row>
    <row r="28" spans="1:4">
      <c r="A28" s="4" t="s">
        <v>64</v>
      </c>
      <c r="B28" s="4" t="s">
        <v>33</v>
      </c>
      <c r="D28" s="17">
        <f>ENTREE_PRODUITS!D29+ENTREE_PRODUITS!E29</f>
        <v>0</v>
      </c>
    </row>
    <row r="29" spans="1:4">
      <c r="A29" s="4" t="s">
        <v>65</v>
      </c>
      <c r="B29" s="4" t="s">
        <v>34</v>
      </c>
      <c r="D29" s="17">
        <f>ENTREE_PRODUITS!D30+ENTREE_PRODUITS!E30</f>
        <v>0</v>
      </c>
    </row>
    <row r="30" spans="1:4">
      <c r="A30" s="4" t="s">
        <v>66</v>
      </c>
      <c r="B30" s="4" t="s">
        <v>35</v>
      </c>
      <c r="D30" s="17">
        <f>ENTREE_PRODUITS!D31+ENTREE_PRODUITS!E31</f>
        <v>0</v>
      </c>
    </row>
    <row r="31" spans="1:4">
      <c r="A31" s="4" t="s">
        <v>67</v>
      </c>
      <c r="B31" s="4" t="s">
        <v>36</v>
      </c>
      <c r="D31" s="17">
        <f>ENTREE_PRODUITS!D32+ENTREE_PRODUITS!E32</f>
        <v>0</v>
      </c>
    </row>
    <row r="32" spans="1:4">
      <c r="A32" s="4" t="s">
        <v>68</v>
      </c>
      <c r="B32" s="4" t="s">
        <v>37</v>
      </c>
      <c r="D32" s="17">
        <f>ENTREE_PRODUITS!D33+ENTREE_PRODUITS!E33</f>
        <v>0</v>
      </c>
    </row>
    <row r="33" spans="1:2">
      <c r="A33" s="5"/>
      <c r="B33" s="6"/>
    </row>
    <row r="34" spans="1:2">
      <c r="A34" s="5"/>
      <c r="B34" s="6"/>
    </row>
    <row r="35" spans="1:2">
      <c r="A35" s="5"/>
      <c r="B35" s="6"/>
    </row>
    <row r="36" spans="1:2">
      <c r="A36" s="5"/>
      <c r="B36" s="6"/>
    </row>
    <row r="37" spans="1:2">
      <c r="A37" s="7"/>
      <c r="B37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ENTREE_PRODUITS</vt:lpstr>
      <vt:lpstr>INVENTAIRE</vt:lpstr>
      <vt:lpstr>Feuil3</vt:lpstr>
      <vt:lpstr>EXEMPLE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tulipe</cp:lastModifiedBy>
  <dcterms:created xsi:type="dcterms:W3CDTF">2019-10-05T06:19:39Z</dcterms:created>
  <dcterms:modified xsi:type="dcterms:W3CDTF">2019-10-06T13:53:19Z</dcterms:modified>
</cp:coreProperties>
</file>