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8A04693E-DE96-432D-8684-18CC98DF97B3}" xr6:coauthVersionLast="47" xr6:coauthVersionMax="47" xr10:uidLastSave="{00000000-0000-0000-0000-000000000000}"/>
  <bookViews>
    <workbookView xWindow="0" yWindow="0" windowWidth="23040" windowHeight="12360" xr2:uid="{A2FEFA5C-AE29-4DE6-9E01-48758652338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3" i="1" l="1" a="1"/>
  <c r="C13" i="1" s="1"/>
  <c r="C14" i="1" a="1"/>
  <c r="C14" i="1"/>
  <c r="C15" i="1" a="1"/>
  <c r="C15" i="1" s="1"/>
  <c r="C16" i="1" a="1"/>
  <c r="C16" i="1"/>
  <c r="C17" i="1" a="1"/>
  <c r="C17" i="1" s="1"/>
  <c r="C18" i="1" a="1"/>
  <c r="C18" i="1"/>
  <c r="C19" i="1" a="1"/>
  <c r="C19" i="1" s="1"/>
  <c r="C3" i="1" a="1"/>
  <c r="C3" i="1" s="1"/>
  <c r="C4" i="1" a="1"/>
  <c r="C4" i="1"/>
  <c r="C5" i="1" a="1"/>
  <c r="C5" i="1" s="1"/>
  <c r="C6" i="1" a="1"/>
  <c r="C6" i="1"/>
  <c r="C7" i="1" a="1"/>
  <c r="C7" i="1" s="1"/>
  <c r="C8" i="1" a="1"/>
  <c r="C8" i="1"/>
  <c r="C9" i="1" a="1"/>
  <c r="C9" i="1" s="1"/>
  <c r="C10" i="1" a="1"/>
  <c r="C10" i="1"/>
  <c r="C11" i="1" a="1"/>
  <c r="C11" i="1" s="1"/>
  <c r="C12" i="1" a="1"/>
  <c r="C12" i="1" s="1"/>
  <c r="C2" i="1" a="1"/>
  <c r="C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<sst xmlns="http://schemas.openxmlformats.org/spreadsheetml/2006/main" count="37" uniqueCount="15">
  <si>
    <t>TYPE D'ENTREE</t>
  </si>
  <si>
    <t>VOLUME</t>
  </si>
  <si>
    <t>MONTANT DE LA PRIME</t>
  </si>
  <si>
    <t>Renouvellement</t>
  </si>
  <si>
    <t>Plus de 301 jours / an</t>
  </si>
  <si>
    <t>Nouveau contrat</t>
  </si>
  <si>
    <t>De 101 à 300 jours / an</t>
  </si>
  <si>
    <t>Moins de 100 jours / an</t>
  </si>
  <si>
    <t>- De 101 à 300 jours = 300€</t>
  </si>
  <si>
    <t>- Plus de 301 jours = 450€</t>
  </si>
  <si>
    <t>Si c'est un renouvellement :</t>
  </si>
  <si>
    <t>- Moins de 100 jours = 75€</t>
  </si>
  <si>
    <t>- De 101 à 300 jours = 155€</t>
  </si>
  <si>
    <t>- Plus de 301 jours = 300€</t>
  </si>
  <si>
    <t> Moins de 100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</si>
</sst>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34373A"/>
      <name val="Arial"/>
      <family val="2"/>
    </font>
    <font>
      <b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hair">
        <color indexed="64"/>
      </left>
      <right style="hair">
        <color indexed="64"/>
      </right>
      <top style="medium">
        <color theme="5" tint="0.39994506668294322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theme="5" tint="0.399945066682943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theme="5" tint="0.39994506668294322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medium">
        <color theme="5" tint="0.39994506668294322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theme="5" tint="0.39994506668294322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64" fontId="2" fillId="3" borderId="3" xfId="0" applyNumberFormat="1" applyFont="1" applyFill="1" applyBorder="1" applyAlignment="1" applyProtection="1">
      <alignment horizontal="center" vertic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/>
      <protection locked="0"/>
    </xf>
    <xf numFmtId="164" fontId="2" fillId="3" borderId="5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vertical="center" wrapText="1"/>
    </xf>
    <xf numFmtId="164" fontId="2" fillId="3" borderId="7" xfId="0" applyNumberFormat="1" applyFont="1" applyFill="1" applyBorder="1" applyAlignment="1" applyProtection="1">
      <alignment horizontal="center" vertical="center"/>
      <protection locked="0"/>
    </xf>
    <xf numFmtId="164" fontId="2" fillId="3" borderId="8" xfId="0" applyNumberFormat="1" applyFont="1" applyFill="1" applyBorder="1" applyAlignment="1" applyProtection="1">
      <alignment horizontal="center" vertical="center"/>
      <protection locked="0"/>
    </xf>
    <xf numFmtId="0" fontId="2" fillId="4" borderId="6" xfId="0" applyFont="1" applyFill="1" applyBorder="1" applyAlignment="1" applyProtection="1">
      <alignment horizontal="center" vertical="center"/>
      <protection locked="0"/>
    </xf>
    <xf numFmtId="0" fontId="0" fillId="4" borderId="6" xfId="0" applyFill="1" applyBorder="1"/>
    <xf numFmtId="0" fontId="2" fillId="3" borderId="9" xfId="0" applyFont="1" applyFill="1" applyBorder="1" applyAlignment="1" applyProtection="1">
      <alignment horizontal="center" vertical="center"/>
      <protection locked="0"/>
    </xf>
    <xf numFmtId="0" fontId="2" fillId="3" borderId="10" xfId="0" applyFont="1" applyFill="1" applyBorder="1" applyAlignment="1" applyProtection="1">
      <alignment horizontal="center" vertical="center"/>
      <protection locked="0"/>
    </xf>
    <xf numFmtId="0" fontId="2" fillId="3" borderId="11" xfId="0" applyFont="1" applyFill="1" applyBorder="1" applyAlignment="1" applyProtection="1">
      <alignment horizontal="center" vertical="center"/>
      <protection locked="0"/>
    </xf>
    <xf numFmtId="0" fontId="4" fillId="5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4CA45-5A57-461F-B2A9-1614D8052F69}">
  <dimension ref="A1:N19"/>
  <sheetViews>
    <sheetView tabSelected="1" workbookViewId="0">
      <selection activeCell="J12" sqref="J12"/>
    </sheetView>
  </sheetViews>
  <sheetFormatPr baseColWidth="10" defaultRowHeight="14.4" x14ac:dyDescent="0.3"/>
  <cols>
    <col min="1" max="1" width="13.33203125" bestFit="1" customWidth="1"/>
    <col min="2" max="2" width="18.33203125" bestFit="1" customWidth="1"/>
    <col min="3" max="3" width="14.88671875" customWidth="1"/>
    <col min="7" max="7" width="24.88671875" customWidth="1"/>
    <col min="12" max="12" width="19.77734375" customWidth="1"/>
  </cols>
  <sheetData>
    <row r="1" spans="1:14" ht="28.8" thickTop="1" thickBot="1" x14ac:dyDescent="0.35">
      <c r="A1" s="2" t="s">
        <v>0</v>
      </c>
      <c r="B1" s="1" t="s">
        <v>1</v>
      </c>
      <c r="C1" s="1" t="s">
        <v>2</v>
      </c>
      <c r="M1" s="7" t="s">
        <v>3</v>
      </c>
      <c r="N1" s="8" t="s">
        <v>5</v>
      </c>
    </row>
    <row r="2" spans="1:14" x14ac:dyDescent="0.3">
      <c r="A2" s="3" t="s">
        <v>3</v>
      </c>
      <c r="B2" s="11" t="s">
        <v>4</v>
      </c>
      <c r="C2" s="14" cm="1">
        <f t="array" ref="C2">SUMPRODUCT((M$1:N$1=A2)*(L$2:L$4=B2)*($M$2:$N$4))</f>
        <v>300</v>
      </c>
      <c r="L2" s="9" t="s">
        <v>7</v>
      </c>
      <c r="M2" s="10">
        <v>75</v>
      </c>
      <c r="N2" s="10">
        <v>150</v>
      </c>
    </row>
    <row r="3" spans="1:14" x14ac:dyDescent="0.3">
      <c r="A3" s="4" t="s">
        <v>5</v>
      </c>
      <c r="B3" s="12" t="s">
        <v>6</v>
      </c>
      <c r="C3" s="14" cm="1">
        <f t="array" ref="C3">SUMPRODUCT((M$1:N$1=A3)*(L$2:L$4=B3)*($M$2:$N$4))</f>
        <v>300</v>
      </c>
      <c r="L3" s="10" t="s">
        <v>6</v>
      </c>
      <c r="M3" s="10">
        <v>155</v>
      </c>
      <c r="N3" s="10">
        <v>300</v>
      </c>
    </row>
    <row r="4" spans="1:14" x14ac:dyDescent="0.3">
      <c r="A4" s="4" t="s">
        <v>5</v>
      </c>
      <c r="B4" s="12" t="s">
        <v>4</v>
      </c>
      <c r="C4" s="14" cm="1">
        <f t="array" ref="C4">SUMPRODUCT((M$1:N$1=A4)*(L$2:L$4=B4)*($M$2:$N$4))</f>
        <v>450</v>
      </c>
      <c r="L4" s="10" t="s">
        <v>4</v>
      </c>
      <c r="M4" s="10">
        <v>300</v>
      </c>
      <c r="N4" s="10">
        <v>450</v>
      </c>
    </row>
    <row r="5" spans="1:14" x14ac:dyDescent="0.3">
      <c r="A5" s="4" t="s">
        <v>3</v>
      </c>
      <c r="B5" s="12" t="s">
        <v>7</v>
      </c>
      <c r="C5" s="14" cm="1">
        <f t="array" ref="C5">SUMPRODUCT((M$1:N$1=A5)*(L$2:L$4=B5)*($M$2:$N$4))</f>
        <v>75</v>
      </c>
    </row>
    <row r="6" spans="1:14" x14ac:dyDescent="0.3">
      <c r="A6" s="4" t="s">
        <v>3</v>
      </c>
      <c r="B6" s="12" t="s">
        <v>6</v>
      </c>
      <c r="C6" s="14" cm="1">
        <f t="array" ref="C6">SUMPRODUCT((M$1:N$1=A6)*(L$2:L$4=B6)*($M$2:$N$4))</f>
        <v>155</v>
      </c>
    </row>
    <row r="7" spans="1:14" x14ac:dyDescent="0.3">
      <c r="A7" s="4" t="s">
        <v>3</v>
      </c>
      <c r="B7" s="12" t="s">
        <v>4</v>
      </c>
      <c r="C7" s="14" cm="1">
        <f t="array" ref="C7">SUMPRODUCT((M$1:N$1=A7)*(L$2:L$4=B7)*($M$2:$N$4))</f>
        <v>300</v>
      </c>
    </row>
    <row r="8" spans="1:14" x14ac:dyDescent="0.3">
      <c r="A8" s="4" t="s">
        <v>3</v>
      </c>
      <c r="B8" s="12" t="s">
        <v>7</v>
      </c>
      <c r="C8" s="14" cm="1">
        <f t="array" ref="C8">SUMPRODUCT((M$1:N$1=A8)*(L$2:L$4=B8)*($M$2:$N$4))</f>
        <v>75</v>
      </c>
    </row>
    <row r="9" spans="1:14" x14ac:dyDescent="0.3">
      <c r="A9" s="4" t="s">
        <v>3</v>
      </c>
      <c r="B9" s="12" t="s">
        <v>6</v>
      </c>
      <c r="C9" s="14" cm="1">
        <f t="array" ref="C9">SUMPRODUCT((M$1:N$1=A9)*(L$2:L$4=B9)*($M$2:$N$4))</f>
        <v>155</v>
      </c>
    </row>
    <row r="10" spans="1:14" ht="20.399999999999999" customHeight="1" x14ac:dyDescent="0.3">
      <c r="A10" s="4" t="s">
        <v>3</v>
      </c>
      <c r="B10" s="12" t="s">
        <v>4</v>
      </c>
      <c r="C10" s="14" cm="1">
        <f t="array" ref="C10">SUMPRODUCT((M$1:N$1=A10)*(L$2:L$4=B10)*($M$2:$N$4))</f>
        <v>300</v>
      </c>
      <c r="G10" s="6" t="s">
        <v>14</v>
      </c>
    </row>
    <row r="11" spans="1:14" x14ac:dyDescent="0.3">
      <c r="A11" s="4" t="s">
        <v>3</v>
      </c>
      <c r="B11" s="12" t="s">
        <v>4</v>
      </c>
      <c r="C11" s="14" cm="1">
        <f t="array" ref="C11">SUMPRODUCT((M$1:N$1=A11)*(L$2:L$4=B11)*($M$2:$N$4))</f>
        <v>300</v>
      </c>
      <c r="G11" s="6" t="s">
        <v>8</v>
      </c>
    </row>
    <row r="12" spans="1:14" x14ac:dyDescent="0.3">
      <c r="A12" s="4" t="s">
        <v>5</v>
      </c>
      <c r="B12" s="12" t="s">
        <v>7</v>
      </c>
      <c r="C12" s="14" cm="1">
        <f t="array" ref="C12">SUMPRODUCT((M$1:N$1=A12)*(L$2:L$4=B12)*($M$2:$N$4))</f>
        <v>150</v>
      </c>
      <c r="G12" s="6" t="s">
        <v>9</v>
      </c>
    </row>
    <row r="13" spans="1:14" x14ac:dyDescent="0.3">
      <c r="A13" s="4"/>
      <c r="B13" s="12"/>
      <c r="C13" s="14" cm="1">
        <f t="array" ref="C13">SUMPRODUCT((M$1:N$1=A13)*(L$2:L$4=B13)*($M$2:$N$4))</f>
        <v>0</v>
      </c>
    </row>
    <row r="14" spans="1:14" x14ac:dyDescent="0.3">
      <c r="A14" s="4"/>
      <c r="B14" s="12"/>
      <c r="C14" s="14" cm="1">
        <f t="array" ref="C14">SUMPRODUCT((M$1:N$1=A14)*(L$2:L$4=B14)*($M$2:$N$4))</f>
        <v>0</v>
      </c>
    </row>
    <row r="15" spans="1:14" x14ac:dyDescent="0.3">
      <c r="A15" s="4"/>
      <c r="B15" s="12"/>
      <c r="C15" s="14" cm="1">
        <f t="array" ref="C15">SUMPRODUCT((M$1:N$1=A15)*(L$2:L$4=B15)*($M$2:$N$4))</f>
        <v>0</v>
      </c>
    </row>
    <row r="16" spans="1:14" x14ac:dyDescent="0.3">
      <c r="A16" s="4"/>
      <c r="B16" s="12"/>
      <c r="C16" s="14" cm="1">
        <f t="array" ref="C16">SUMPRODUCT((M$1:N$1=A16)*(L$2:L$4=B16)*($M$2:$N$4))</f>
        <v>0</v>
      </c>
      <c r="G16" s="6" t="s">
        <v>10</v>
      </c>
    </row>
    <row r="17" spans="1:7" x14ac:dyDescent="0.3">
      <c r="A17" s="4"/>
      <c r="B17" s="12"/>
      <c r="C17" s="14" cm="1">
        <f t="array" ref="C17">SUMPRODUCT((M$1:N$1=A17)*(L$2:L$4=B17)*($M$2:$N$4))</f>
        <v>0</v>
      </c>
      <c r="G17" s="6" t="s">
        <v>11</v>
      </c>
    </row>
    <row r="18" spans="1:7" x14ac:dyDescent="0.3">
      <c r="A18" s="4"/>
      <c r="B18" s="12"/>
      <c r="C18" s="14" cm="1">
        <f t="array" ref="C18">SUMPRODUCT((M$1:N$1=A18)*(L$2:L$4=B18)*($M$2:$N$4))</f>
        <v>0</v>
      </c>
      <c r="G18" s="6" t="s">
        <v>12</v>
      </c>
    </row>
    <row r="19" spans="1:7" ht="15" thickBot="1" x14ac:dyDescent="0.35">
      <c r="A19" s="5"/>
      <c r="B19" s="13"/>
      <c r="C19" s="14" cm="1">
        <f t="array" ref="C19">SUMPRODUCT((M$1:N$1=A19)*(L$2:L$4=B19)*($M$2:$N$4))</f>
        <v>0</v>
      </c>
      <c r="G19" s="6" t="s">
        <v>13</v>
      </c>
    </row>
  </sheetData>
  <dataValidations count="3">
    <dataValidation type="list" allowBlank="1" showInputMessage="1" showErrorMessage="1" sqref="A2:A19 M1:N1" xr:uid="{26C6099A-F05F-4DED-B378-9D469739815C}">
      <formula1>"Nouveau contrat, Renouvellement"</formula1>
    </dataValidation>
    <dataValidation type="list" allowBlank="1" showInputMessage="1" showErrorMessage="1" sqref="B2:B19" xr:uid="{B842A1FF-3EA7-4EB6-8629-3F89EDCE776A}">
      <formula1>"Moins de 100 jours / an, De 101 à 300 jours / an, Plus de 301 jours / an"</formula1>
    </dataValidation>
    <dataValidation operator="lessThan" allowBlank="1" showInputMessage="1" showErrorMessage="1" sqref="C2:C19" xr:uid="{1CC50FD3-BA1C-4164-98B9-8C52EE556374}"/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Sayed Sendura</dc:creator>
  <cp:lastModifiedBy>koch gilles</cp:lastModifiedBy>
  <dcterms:created xsi:type="dcterms:W3CDTF">2025-02-10T16:10:59Z</dcterms:created>
  <dcterms:modified xsi:type="dcterms:W3CDTF">2025-02-10T16:41:33Z</dcterms:modified>
</cp:coreProperties>
</file>