
<file path=[Content_Types].xml><?xml version="1.0" encoding="utf-8"?>
<Types xmlns="http://schemas.openxmlformats.org/package/2006/content-types"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omments1.xml" ContentType="application/vnd.openxmlformats-officedocument.spreadsheetml.comments+xml"/>
  <Override PartName="/xl/comments2.xml" ContentType="application/vnd.openxmlformats-officedocument.spreadsheetml.comments+xml"/>
  <Override PartName="/xl/comments3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129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46114e439d978dda/Documents/"/>
    </mc:Choice>
  </mc:AlternateContent>
  <xr:revisionPtr revIDLastSave="0" documentId="8_{C8581572-AF3A-42E8-8FD4-41CA1EA8F30C}" xr6:coauthVersionLast="47" xr6:coauthVersionMax="47" xr10:uidLastSave="{00000000-0000-0000-0000-000000000000}"/>
  <bookViews>
    <workbookView xWindow="-108" yWindow="-108" windowWidth="23256" windowHeight="12576" xr2:uid="{5838C036-2D0B-4501-AEE5-C807826163C3}"/>
  </bookViews>
  <sheets>
    <sheet name="Synthèse" sheetId="4" r:id="rId1"/>
    <sheet name="Feuil1" sheetId="1" r:id="rId2"/>
    <sheet name="Feuil2" sheetId="2" r:id="rId3"/>
    <sheet name="Feuil3" sheetId="3" r:id="rId4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G3" i="1" l="1"/>
  <c r="H3" i="1"/>
  <c r="G4" i="1"/>
  <c r="H4" i="1"/>
  <c r="G5" i="1"/>
  <c r="H5" i="1"/>
  <c r="G6" i="1"/>
  <c r="H6" i="1"/>
  <c r="G7" i="1"/>
  <c r="H7" i="1"/>
  <c r="H3" i="3"/>
  <c r="G3" i="3"/>
  <c r="H2" i="3"/>
  <c r="G2" i="3"/>
  <c r="H5" i="2"/>
  <c r="G5" i="2"/>
  <c r="H4" i="2"/>
  <c r="G4" i="2"/>
  <c r="H3" i="2"/>
  <c r="G3" i="2"/>
  <c r="H2" i="2"/>
  <c r="G2" i="2"/>
  <c r="H2" i="1"/>
  <c r="G2" i="1"/>
  <c r="C4" i="4" a="1"/>
  <c r="C6" i="4" a="1"/>
  <c r="C8" i="4" a="1"/>
  <c r="C10" i="4" a="1"/>
  <c r="C12" i="4" a="1"/>
  <c r="C14" i="4" a="1"/>
  <c r="C5" i="4" a="1"/>
  <c r="C7" i="4" a="1"/>
  <c r="C9" i="4" a="1"/>
  <c r="C11" i="4" a="1"/>
  <c r="C13" i="4" a="1"/>
  <c r="C3" i="4" a="1"/>
  <c r="O2" i="4" a="1"/>
  <c r="C13" i="4" l="1"/>
  <c r="C11" i="4"/>
  <c r="C9" i="4"/>
  <c r="C7" i="4"/>
  <c r="C5" i="4"/>
  <c r="C14" i="4"/>
  <c r="C12" i="4"/>
  <c r="C10" i="4"/>
  <c r="C8" i="4"/>
  <c r="C6" i="4"/>
  <c r="C4" i="4"/>
  <c r="C3" i="4"/>
  <c r="O2" i="4"/>
  <c r="D3" i="4" a="1"/>
  <c r="N7" i="4" a="1"/>
  <c r="D3" i="4" l="1"/>
  <c r="N7" i="4"/>
  <c r="D10" i="4" a="1"/>
  <c r="G10" i="4" a="1"/>
  <c r="F7" i="4" a="1"/>
  <c r="D9" i="4" a="1"/>
  <c r="F6" i="4" a="1"/>
  <c r="D14" i="4" a="1"/>
  <c r="G14" i="4" a="1"/>
  <c r="F11" i="4" a="1"/>
  <c r="H4" i="4" a="1"/>
  <c r="F12" i="4" a="1"/>
  <c r="D8" i="4" a="1"/>
  <c r="G8" i="4" a="1"/>
  <c r="F5" i="4" a="1"/>
  <c r="D13" i="4" a="1"/>
  <c r="E5" i="4" a="1"/>
  <c r="F13" i="4" a="1"/>
  <c r="D6" i="4" a="1"/>
  <c r="D11" i="4" a="1"/>
  <c r="D5" i="4" a="1"/>
  <c r="F10" i="4" a="1"/>
  <c r="E7" i="4" a="1"/>
  <c r="H7" i="4" a="1"/>
  <c r="F9" i="4" a="1"/>
  <c r="H6" i="4" a="1"/>
  <c r="F14" i="4" a="1"/>
  <c r="E11" i="4" a="1"/>
  <c r="H11" i="4" a="1"/>
  <c r="E4" i="4" a="1"/>
  <c r="H12" i="4" a="1"/>
  <c r="F8" i="4" a="1"/>
  <c r="H5" i="4" a="1"/>
  <c r="D7" i="4" a="1"/>
  <c r="G6" i="4" a="1"/>
  <c r="F4" i="4" a="1"/>
  <c r="G12" i="4" a="1"/>
  <c r="E8" i="4" a="1"/>
  <c r="H10" i="4" a="1"/>
  <c r="G7" i="4" a="1"/>
  <c r="E9" i="4" a="1"/>
  <c r="H9" i="4" a="1"/>
  <c r="E6" i="4" a="1"/>
  <c r="H14" i="4" a="1"/>
  <c r="G11" i="4" a="1"/>
  <c r="D4" i="4" a="1"/>
  <c r="G4" i="4" a="1"/>
  <c r="E12" i="4" a="1"/>
  <c r="H8" i="4" a="1"/>
  <c r="G5" i="4" a="1"/>
  <c r="E13" i="4" a="1"/>
  <c r="H13" i="4" a="1"/>
  <c r="E10" i="4" a="1"/>
  <c r="G9" i="4" a="1"/>
  <c r="E14" i="4" a="1"/>
  <c r="D12" i="4" a="1"/>
  <c r="G13" i="4" a="1"/>
  <c r="E3" i="4" a="1"/>
  <c r="G3" i="4" a="1"/>
  <c r="F3" i="4" a="1"/>
  <c r="H3" i="4" a="1"/>
  <c r="G13" i="4" l="1"/>
  <c r="D12" i="4"/>
  <c r="E14" i="4"/>
  <c r="G9" i="4"/>
  <c r="E10" i="4"/>
  <c r="H13" i="4"/>
  <c r="E13" i="4"/>
  <c r="G5" i="4"/>
  <c r="H8" i="4"/>
  <c r="E12" i="4"/>
  <c r="G4" i="4"/>
  <c r="D4" i="4"/>
  <c r="G11" i="4"/>
  <c r="H14" i="4"/>
  <c r="E6" i="4"/>
  <c r="H9" i="4"/>
  <c r="E9" i="4"/>
  <c r="G7" i="4"/>
  <c r="H10" i="4"/>
  <c r="E8" i="4"/>
  <c r="G12" i="4"/>
  <c r="F4" i="4"/>
  <c r="G6" i="4"/>
  <c r="D7" i="4"/>
  <c r="H5" i="4"/>
  <c r="F8" i="4"/>
  <c r="H12" i="4"/>
  <c r="E4" i="4"/>
  <c r="H11" i="4"/>
  <c r="E11" i="4"/>
  <c r="F14" i="4"/>
  <c r="H6" i="4"/>
  <c r="F9" i="4"/>
  <c r="H7" i="4"/>
  <c r="E7" i="4"/>
  <c r="F10" i="4"/>
  <c r="D5" i="4"/>
  <c r="D11" i="4"/>
  <c r="D6" i="4"/>
  <c r="F13" i="4"/>
  <c r="E5" i="4"/>
  <c r="D13" i="4"/>
  <c r="F5" i="4"/>
  <c r="G8" i="4"/>
  <c r="D8" i="4"/>
  <c r="F12" i="4"/>
  <c r="H4" i="4"/>
  <c r="F11" i="4"/>
  <c r="G14" i="4"/>
  <c r="D14" i="4"/>
  <c r="F6" i="4"/>
  <c r="D9" i="4"/>
  <c r="F7" i="4"/>
  <c r="G10" i="4"/>
  <c r="D10" i="4"/>
  <c r="H3" i="4"/>
  <c r="F3" i="4"/>
  <c r="G3" i="4"/>
  <c r="E3" i="4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MOHAMMED EL YOUSSOUFI (EXTERNAL)</author>
    <author>IMANE AMHOUCH (EXTERNAL)</author>
  </authors>
  <commentList>
    <comment ref="I2" authorId="0" shapeId="0" xr:uid="{6D87F259-E104-45CC-BD13-3C485D79B7A0}">
      <text>
        <r>
          <rPr>
            <sz val="9"/>
            <color indexed="81"/>
            <rFont val="Tahoma"/>
            <family val="2"/>
          </rPr>
          <t>Log 1st Into DEVIN, BEFORE opening link</t>
        </r>
      </text>
    </comment>
    <comment ref="K2" authorId="0" shapeId="0" xr:uid="{0563F625-A18D-4D50-B7FE-0043217027D3}">
      <text>
        <r>
          <rPr>
            <sz val="9"/>
            <color indexed="81"/>
            <rFont val="Tahoma"/>
            <family val="2"/>
          </rPr>
          <t>Log 1st Into DEVIN, BEFORE opening link</t>
        </r>
      </text>
    </comment>
    <comment ref="I3" authorId="0" shapeId="0" xr:uid="{41AA00B9-05A2-451E-9A7C-0942FCE8D52D}">
      <text>
        <r>
          <rPr>
            <sz val="9"/>
            <color indexed="81"/>
            <rFont val="Tahoma"/>
            <family val="2"/>
          </rPr>
          <t>Log 1st Into DEVIN, BEFORE opening link</t>
        </r>
      </text>
    </comment>
    <comment ref="K3" authorId="0" shapeId="0" xr:uid="{113B3DF5-E8F3-4736-B28D-FE8E635EB9AE}">
      <text>
        <r>
          <rPr>
            <sz val="9"/>
            <color indexed="81"/>
            <rFont val="Tahoma"/>
            <family val="2"/>
          </rPr>
          <t>Log 1st Into DEVIN, BEFORE opening link</t>
        </r>
      </text>
    </comment>
    <comment ref="I4" authorId="0" shapeId="0" xr:uid="{F86FE32D-3F86-4535-9D9A-E349FD8498BC}">
      <text>
        <r>
          <rPr>
            <sz val="9"/>
            <color indexed="81"/>
            <rFont val="Tahoma"/>
            <family val="2"/>
          </rPr>
          <t>Log 1st Into DEVIN, BEFORE opening link</t>
        </r>
      </text>
    </comment>
    <comment ref="K4" authorId="0" shapeId="0" xr:uid="{DC110B39-8578-4746-A0B3-162254FE1062}">
      <text>
        <r>
          <rPr>
            <sz val="9"/>
            <color indexed="81"/>
            <rFont val="Tahoma"/>
            <family val="2"/>
          </rPr>
          <t>Log 1st Into DEVIN, BEFORE opening link</t>
        </r>
      </text>
    </comment>
    <comment ref="I5" authorId="0" shapeId="0" xr:uid="{5223D4FE-6D1D-4D94-B830-89FBDC7A83C0}">
      <text>
        <r>
          <rPr>
            <sz val="9"/>
            <color indexed="81"/>
            <rFont val="Tahoma"/>
            <family val="2"/>
          </rPr>
          <t>Log 1st Into DEVIN, BEFORE opening link</t>
        </r>
      </text>
    </comment>
    <comment ref="K5" authorId="0" shapeId="0" xr:uid="{0BA505D0-25FB-4EFB-B0FC-3F6A84296F23}">
      <text>
        <r>
          <rPr>
            <sz val="9"/>
            <color indexed="81"/>
            <rFont val="Tahoma"/>
            <family val="2"/>
          </rPr>
          <t>Log 1st Into DEVIN, BEFORE opening link</t>
        </r>
      </text>
    </comment>
    <comment ref="I6" authorId="1" shapeId="0" xr:uid="{03AC9F0B-5C52-43A2-B008-57F74A7938CD}">
      <text>
        <r>
          <rPr>
            <sz val="9"/>
            <color indexed="81"/>
            <rFont val="Tahoma"/>
            <family val="2"/>
          </rPr>
          <t>Log 1st Into DEVIN, BEFORE opening link</t>
        </r>
      </text>
    </comment>
    <comment ref="I7" authorId="0" shapeId="0" xr:uid="{E58E1744-1A81-4685-9F3D-6D7F9BF12561}">
      <text>
        <r>
          <rPr>
            <sz val="9"/>
            <color indexed="81"/>
            <rFont val="Tahoma"/>
            <family val="2"/>
          </rPr>
          <t>Log 1st Into DEVIN, BEFORE opening link</t>
        </r>
      </text>
    </comment>
    <comment ref="K7" authorId="0" shapeId="0" xr:uid="{9C22F5DF-27DE-4B60-8C33-7C0DF12D36C9}">
      <text>
        <r>
          <rPr>
            <sz val="9"/>
            <color indexed="81"/>
            <rFont val="Tahoma"/>
            <family val="2"/>
          </rPr>
          <t>Log 1st Into DEVIN, BEFORE opening link</t>
        </r>
      </text>
    </comment>
  </commentList>
</comments>
</file>

<file path=xl/comments2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MOHAMMED EL YOUSSOUFI (EXTERNAL)</author>
  </authors>
  <commentList>
    <comment ref="I2" authorId="0" shapeId="0" xr:uid="{2D653554-CFE5-444B-AC68-BDB4AEC481BA}">
      <text>
        <r>
          <rPr>
            <sz val="9"/>
            <color indexed="81"/>
            <rFont val="Tahoma"/>
            <family val="2"/>
          </rPr>
          <t>Log 1st Into DEVIN, BEFORE opening link</t>
        </r>
      </text>
    </comment>
    <comment ref="K2" authorId="0" shapeId="0" xr:uid="{B1229F9E-64DD-4240-BC3B-6554EDBAE8BF}">
      <text>
        <r>
          <rPr>
            <sz val="9"/>
            <color indexed="81"/>
            <rFont val="Tahoma"/>
            <family val="2"/>
          </rPr>
          <t>Log 1st Into DEVIN, BEFORE opening link</t>
        </r>
      </text>
    </comment>
    <comment ref="I3" authorId="0" shapeId="0" xr:uid="{FBDF6D5E-0242-4DB6-9103-6890B48EE0C7}">
      <text>
        <r>
          <rPr>
            <sz val="9"/>
            <color indexed="81"/>
            <rFont val="Tahoma"/>
            <family val="2"/>
          </rPr>
          <t>Log 1st Into DEVIN, BEFORE opening link</t>
        </r>
      </text>
    </comment>
    <comment ref="K3" authorId="0" shapeId="0" xr:uid="{B68F9912-E8F9-45A3-AD5C-B6C78B7CBADC}">
      <text>
        <r>
          <rPr>
            <sz val="9"/>
            <color indexed="81"/>
            <rFont val="Tahoma"/>
            <family val="2"/>
          </rPr>
          <t>Log 1st Into DEVIN, BEFORE opening link</t>
        </r>
      </text>
    </comment>
    <comment ref="I4" authorId="0" shapeId="0" xr:uid="{14E731CA-5987-4DDA-974B-1B421044A293}">
      <text>
        <r>
          <rPr>
            <sz val="9"/>
            <color indexed="81"/>
            <rFont val="Tahoma"/>
            <family val="2"/>
          </rPr>
          <t>Log 1st Into DEVIN, BEFORE opening link</t>
        </r>
      </text>
    </comment>
    <comment ref="K4" authorId="0" shapeId="0" xr:uid="{BB8F6A25-9D6C-455B-ADFF-3C5577FF6DC6}">
      <text>
        <r>
          <rPr>
            <sz val="9"/>
            <color indexed="81"/>
            <rFont val="Tahoma"/>
            <family val="2"/>
          </rPr>
          <t>Log 1st Into DEVIN, BEFORE opening link</t>
        </r>
      </text>
    </comment>
    <comment ref="I5" authorId="0" shapeId="0" xr:uid="{B6D9C322-1EF4-4A9E-9595-708DE2254D71}">
      <text>
        <r>
          <rPr>
            <sz val="9"/>
            <color indexed="81"/>
            <rFont val="Tahoma"/>
            <family val="2"/>
          </rPr>
          <t>Log 1st Into DEVIN, BEFORE opening link</t>
        </r>
      </text>
    </comment>
    <comment ref="K5" authorId="0" shapeId="0" xr:uid="{E87FBB9B-BC08-4E45-A7B3-DD89A7DF43FE}">
      <text>
        <r>
          <rPr>
            <sz val="9"/>
            <color indexed="81"/>
            <rFont val="Tahoma"/>
            <family val="2"/>
          </rPr>
          <t>Log 1st Into DEVIN, BEFORE opening link</t>
        </r>
      </text>
    </comment>
  </commentList>
</comments>
</file>

<file path=xl/comments3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MOHAMMED EL YOUSSOUFI (EXTERNAL)</author>
  </authors>
  <commentList>
    <comment ref="I2" authorId="0" shapeId="0" xr:uid="{CFA6C7FA-58C9-4ADE-B20C-9028F1229851}">
      <text>
        <r>
          <rPr>
            <sz val="9"/>
            <color indexed="81"/>
            <rFont val="Tahoma"/>
            <family val="2"/>
          </rPr>
          <t>Log 1st Into DEVIN, BEFORE opening link</t>
        </r>
      </text>
    </comment>
    <comment ref="K2" authorId="0" shapeId="0" xr:uid="{D8A275D2-F716-45A0-918F-C65DBECEF535}">
      <text>
        <r>
          <rPr>
            <sz val="9"/>
            <color indexed="81"/>
            <rFont val="Tahoma"/>
            <family val="2"/>
          </rPr>
          <t>Log 1st Into DEVIN, BEFORE opening link</t>
        </r>
      </text>
    </comment>
    <comment ref="I3" authorId="0" shapeId="0" xr:uid="{80762F80-BFEE-4F46-8025-463EE49575B1}">
      <text>
        <r>
          <rPr>
            <sz val="9"/>
            <color indexed="81"/>
            <rFont val="Tahoma"/>
            <family val="2"/>
          </rPr>
          <t>Log 1st Into DEVIN, BEFORE opening link</t>
        </r>
      </text>
    </comment>
    <comment ref="K3" authorId="0" shapeId="0" xr:uid="{CEC0A19C-A66D-456C-9BEB-A0075C619592}">
      <text>
        <r>
          <rPr>
            <sz val="9"/>
            <color indexed="81"/>
            <rFont val="Tahoma"/>
            <family val="2"/>
          </rPr>
          <t>Log 1st Into DEVIN, BEFORE opening link</t>
        </r>
      </text>
    </comment>
  </commentList>
</comments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<sst xmlns="http://schemas.openxmlformats.org/spreadsheetml/2006/main" count="48" uniqueCount="23">
  <si>
    <t>9861085680</t>
  </si>
  <si>
    <t>9861085780</t>
  </si>
  <si>
    <t>9861085880</t>
  </si>
  <si>
    <t>9869567680</t>
  </si>
  <si>
    <t>00</t>
  </si>
  <si>
    <t xml:space="preserve">9865861380 </t>
  </si>
  <si>
    <t>9871351580</t>
  </si>
  <si>
    <t>9861086080</t>
  </si>
  <si>
    <t>9861033480</t>
  </si>
  <si>
    <t>9869560780</t>
  </si>
  <si>
    <t>9865861880</t>
  </si>
  <si>
    <t>9869560980</t>
  </si>
  <si>
    <t>9865861980</t>
  </si>
  <si>
    <t>9861033580</t>
  </si>
  <si>
    <t>9861044180</t>
  </si>
  <si>
    <t>9861044480</t>
  </si>
  <si>
    <t>ref</t>
  </si>
  <si>
    <t>ind</t>
  </si>
  <si>
    <t>Feuil1</t>
  </si>
  <si>
    <t>Feuil2</t>
  </si>
  <si>
    <t>Feuil3</t>
  </si>
  <si>
    <t>ref                  ind</t>
  </si>
  <si>
    <t>les onglets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</si>
</sst>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0"/>
  </numFmts>
  <fonts count="10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b/>
      <sz val="14"/>
      <name val="Calibri"/>
      <family val="2"/>
      <scheme val="minor"/>
    </font>
    <font>
      <sz val="9"/>
      <color indexed="81"/>
      <name val="Tahoma"/>
      <family val="2"/>
    </font>
    <font>
      <sz val="12"/>
      <color rgb="FF0000FF"/>
      <name val="Arial"/>
      <family val="2"/>
    </font>
    <font>
      <sz val="10"/>
      <name val="Arial"/>
      <family val="2"/>
    </font>
    <font>
      <b/>
      <sz val="12"/>
      <name val="Calibri"/>
      <family val="2"/>
      <scheme val="minor"/>
    </font>
    <font>
      <sz val="8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FFFF99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auto="1"/>
      </top>
      <bottom style="thin">
        <color indexed="64"/>
      </bottom>
      <diagonal/>
    </border>
  </borders>
  <cellStyleXfs count="3">
    <xf numFmtId="0" fontId="0" fillId="0" borderId="0"/>
    <xf numFmtId="0" fontId="2" fillId="0" borderId="0" applyNumberFormat="0" applyFill="0" applyBorder="0" applyAlignment="0" applyProtection="0"/>
    <xf numFmtId="0" fontId="7" fillId="0" borderId="0"/>
  </cellStyleXfs>
  <cellXfs count="19">
    <xf numFmtId="0" fontId="0" fillId="0" borderId="0" xfId="0"/>
    <xf numFmtId="49" fontId="3" fillId="2" borderId="1" xfId="1" applyNumberFormat="1" applyFont="1" applyFill="1" applyBorder="1" applyAlignment="1" applyProtection="1">
      <alignment horizontal="center" vertical="center" wrapText="1"/>
      <protection locked="0"/>
    </xf>
    <xf numFmtId="164" fontId="4" fillId="3" borderId="1" xfId="0" applyNumberFormat="1" applyFont="1" applyFill="1" applyBorder="1" applyAlignment="1" applyProtection="1">
      <alignment horizontal="center" vertical="center" wrapText="1"/>
      <protection locked="0"/>
    </xf>
    <xf numFmtId="49" fontId="3" fillId="4" borderId="1" xfId="1" applyNumberFormat="1" applyFont="1" applyFill="1" applyBorder="1" applyAlignment="1" applyProtection="1">
      <alignment horizontal="center" vertical="center" wrapText="1"/>
      <protection locked="0"/>
    </xf>
    <xf numFmtId="164" fontId="4" fillId="2" borderId="1" xfId="0" applyNumberFormat="1" applyFont="1" applyFill="1" applyBorder="1" applyAlignment="1" applyProtection="1">
      <alignment horizontal="center" vertical="center" wrapText="1"/>
      <protection locked="0"/>
    </xf>
    <xf numFmtId="0" fontId="3" fillId="0" borderId="0" xfId="0" applyFont="1" applyAlignment="1">
      <alignment horizontal="center" vertical="center"/>
    </xf>
    <xf numFmtId="164" fontId="4" fillId="0" borderId="1" xfId="0" applyNumberFormat="1" applyFont="1" applyBorder="1" applyAlignment="1" applyProtection="1">
      <alignment horizontal="center" vertical="center" wrapText="1"/>
      <protection locked="0"/>
    </xf>
    <xf numFmtId="0" fontId="6" fillId="2" borderId="1" xfId="0" applyFont="1" applyFill="1" applyBorder="1" applyAlignment="1">
      <alignment horizontal="center" vertical="center" wrapText="1"/>
    </xf>
    <xf numFmtId="164" fontId="4" fillId="2" borderId="1" xfId="2" applyNumberFormat="1" applyFont="1" applyFill="1" applyBorder="1" applyAlignment="1" applyProtection="1">
      <alignment horizontal="center" vertical="center" wrapText="1"/>
      <protection locked="0"/>
    </xf>
    <xf numFmtId="0" fontId="6" fillId="4" borderId="1" xfId="0" applyFont="1" applyFill="1" applyBorder="1" applyAlignment="1">
      <alignment horizontal="center" vertical="center" wrapText="1"/>
    </xf>
    <xf numFmtId="49" fontId="6" fillId="4" borderId="1" xfId="0" applyNumberFormat="1" applyFont="1" applyFill="1" applyBorder="1" applyAlignment="1">
      <alignment horizontal="center" vertical="center" wrapText="1"/>
    </xf>
    <xf numFmtId="49" fontId="4" fillId="2" borderId="1" xfId="2" applyNumberFormat="1" applyFont="1" applyFill="1" applyBorder="1" applyAlignment="1" applyProtection="1">
      <alignment horizontal="center" vertical="center" wrapText="1"/>
      <protection locked="0"/>
    </xf>
    <xf numFmtId="49" fontId="2" fillId="4" borderId="1" xfId="1" applyNumberFormat="1" applyFill="1" applyBorder="1" applyAlignment="1" applyProtection="1">
      <alignment horizontal="center" vertical="center" wrapText="1"/>
      <protection locked="0"/>
    </xf>
    <xf numFmtId="164" fontId="8" fillId="3" borderId="1" xfId="2" applyNumberFormat="1" applyFont="1" applyFill="1" applyBorder="1" applyAlignment="1" applyProtection="1">
      <alignment horizontal="center" vertical="center" wrapText="1"/>
      <protection locked="0"/>
    </xf>
    <xf numFmtId="164" fontId="8" fillId="2" borderId="1" xfId="2" applyNumberFormat="1" applyFont="1" applyFill="1" applyBorder="1" applyAlignment="1" applyProtection="1">
      <alignment horizontal="center" vertical="center" wrapText="1"/>
      <protection locked="0"/>
    </xf>
    <xf numFmtId="0" fontId="1" fillId="0" borderId="0" xfId="0" applyFont="1" applyAlignment="1">
      <alignment horizontal="center" vertical="center"/>
    </xf>
    <xf numFmtId="0" fontId="1" fillId="0" borderId="1" xfId="0" applyFont="1" applyBorder="1"/>
    <xf numFmtId="0" fontId="1" fillId="0" borderId="1" xfId="0" applyFont="1" applyBorder="1" applyAlignment="1">
      <alignment horizontal="center" vertical="center"/>
    </xf>
    <xf numFmtId="0" fontId="0" fillId="5" borderId="0" xfId="0" applyFill="1"/>
  </cellXfs>
  <cellStyles count="3">
    <cellStyle name="Lien hypertexte" xfId="1" builtinId="8"/>
    <cellStyle name="Normal" xfId="0" builtinId="0"/>
    <cellStyle name="Normal 2 3" xfId="2" xr:uid="{B681EEA8-BEFC-49E8-8B94-6FC4C5CF877E}"/>
  </cellStyles>
  <dxfs count="14"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eetMetadata" Target="metadata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_rels/sheet3.xml.rels><?xml version="1.0" encoding="UTF-8" standalone="yes"?>
<Relationships xmlns="http://schemas.openxmlformats.org/package/2006/relationships"><Relationship Id="rId8" Type="http://schemas.openxmlformats.org/officeDocument/2006/relationships/vmlDrawing" Target="../drawings/vmlDrawing2.vml"/><Relationship Id="rId3" Type="http://schemas.openxmlformats.org/officeDocument/2006/relationships/hyperlink" Target="http://devin.inetpsa.com/servlet/folderSearchByIdFolder.do?refFolder=AAAAAAO00185940&amp;folderType=OCM" TargetMode="External"/><Relationship Id="rId7" Type="http://schemas.openxmlformats.org/officeDocument/2006/relationships/hyperlink" Target="http://devin.inetpsa.com/servlet/folderSearchByIdFolder.do?refFolder=AAAAAAO00185940&amp;folderType=OCM" TargetMode="External"/><Relationship Id="rId2" Type="http://schemas.openxmlformats.org/officeDocument/2006/relationships/hyperlink" Target="http://devin.inetpsa.com/servlet/folderSearchByIdFolder.do?refFolder=AAAAAAO00222160&amp;folderType=OCM" TargetMode="External"/><Relationship Id="rId1" Type="http://schemas.openxmlformats.org/officeDocument/2006/relationships/hyperlink" Target="http://devin.inetpsa.com/servlet/folderSearchByIdFolder.do?refFolder=AAAAAAO00222160&amp;folderType=OCM" TargetMode="External"/><Relationship Id="rId6" Type="http://schemas.openxmlformats.org/officeDocument/2006/relationships/hyperlink" Target="http://devin.inetpsa.com/servlet/folderSearchByIdFolder.do?refFolder=AAAAAAO00249207&amp;folderType=OCM" TargetMode="External"/><Relationship Id="rId5" Type="http://schemas.openxmlformats.org/officeDocument/2006/relationships/hyperlink" Target="http://devin.inetpsa.com/servlet/folderSearchByIdFolder.do?refFolder=AAAAAAO00249207&amp;folderType=OCM" TargetMode="External"/><Relationship Id="rId4" Type="http://schemas.openxmlformats.org/officeDocument/2006/relationships/hyperlink" Target="http://devin.inetpsa.com/servlet/folderSearchByIdFolder.do?refFolder=AAAAAAO00185940&amp;folderType=OCM" TargetMode="External"/><Relationship Id="rId9" Type="http://schemas.openxmlformats.org/officeDocument/2006/relationships/comments" Target="../comments2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hyperlink" Target="http://devin.inetpsa.com/servlet/folderSearchByIdFolder.do?refFolder=AAAAAAO00185950&amp;folderType=OCM" TargetMode="External"/><Relationship Id="rId2" Type="http://schemas.openxmlformats.org/officeDocument/2006/relationships/hyperlink" Target="http://devin.inetpsa.com/servlet/folderSearchByIdFolder.do?refFolder=AAAAAAO00185950&amp;folderType=OCM" TargetMode="External"/><Relationship Id="rId1" Type="http://schemas.openxmlformats.org/officeDocument/2006/relationships/hyperlink" Target="http://devin.inetpsa.com/servlet/folderSearchByIdFolder.do?refFolder=AAAAAAO00185950&amp;folderType=OCM" TargetMode="External"/><Relationship Id="rId6" Type="http://schemas.openxmlformats.org/officeDocument/2006/relationships/comments" Target="../comments3.xml"/><Relationship Id="rId5" Type="http://schemas.openxmlformats.org/officeDocument/2006/relationships/vmlDrawing" Target="../drawings/vmlDrawing3.vml"/><Relationship Id="rId4" Type="http://schemas.openxmlformats.org/officeDocument/2006/relationships/hyperlink" Target="http://devin.inetpsa.com/servlet/folderSearchByIdFolder.do?refFolder=AAAAAAO00185950&amp;folderType=OC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700A066-B223-42E4-8490-316FECAA3A1F}">
  <dimension ref="C1:O25"/>
  <sheetViews>
    <sheetView tabSelected="1" workbookViewId="0">
      <selection activeCell="E18" sqref="E18"/>
    </sheetView>
  </sheetViews>
  <sheetFormatPr baseColWidth="10" defaultRowHeight="14.4" x14ac:dyDescent="0.3"/>
  <cols>
    <col min="3" max="3" width="14" customWidth="1"/>
    <col min="4" max="4" width="18.44140625" customWidth="1"/>
    <col min="5" max="5" width="22.44140625" customWidth="1"/>
    <col min="6" max="6" width="23.109375" customWidth="1"/>
    <col min="7" max="7" width="23.33203125" customWidth="1"/>
    <col min="8" max="8" width="23" customWidth="1"/>
  </cols>
  <sheetData>
    <row r="1" spans="3:15" x14ac:dyDescent="0.3">
      <c r="L1" t="s">
        <v>22</v>
      </c>
    </row>
    <row r="2" spans="3:15" x14ac:dyDescent="0.3">
      <c r="C2" s="15"/>
      <c r="D2" s="15" t="s">
        <v>21</v>
      </c>
      <c r="E2" s="15" t="s">
        <v>21</v>
      </c>
      <c r="F2" s="15" t="s">
        <v>21</v>
      </c>
      <c r="G2" s="15" t="s">
        <v>21</v>
      </c>
      <c r="H2" s="15" t="s">
        <v>21</v>
      </c>
      <c r="M2" s="18" t="s">
        <v>18</v>
      </c>
      <c r="O2" cm="1">
        <f t="array" aca="1" ref="O2:O4" ca="1">IF((--(COUNTIF(INDIRECT(M$2:M$4&amp;"!g2:g20"),"faux")&gt;0)*(ROW(M2:M4)-1))=0,"",ROW(M$2:M$4)-1)</f>
        <v>1</v>
      </c>
    </row>
    <row r="3" spans="3:15" x14ac:dyDescent="0.3">
      <c r="C3" s="16" t="str" cm="1">
        <f t="array" aca="1" ref="C3" ca="1">IFERROR(INDEX($M$2:$M$4,SMALL(IF((--(COUNTIF(INDIRECT($M$2:$M$4&amp;"!g2:g20"),"faux")&gt;0)*(ROW($M$2:$M$4)-1))=0,"",ROW($M$2:$M$4)-1),IF(INT(ROW(A2)/2)=ROW(A2)/2,ROW(A2)/2,""))),"")</f>
        <v>Feuil1</v>
      </c>
      <c r="D3" s="17" t="str" cm="1">
        <f t="array" aca="1" ref="D3" ca="1">IFERROR(INDEX(INDIRECT($C3&amp;"!i2:i20")&amp;"  _  "&amp;INDIRECT($C3&amp;"!j2:j20"),SMALL(IF(INDIRECT($C3&amp;"!g2:g20")=FALSE,ROW($G$2:$G$20)-1,""),COLUMN(A:A))),"")</f>
        <v>9869567680  _  00</v>
      </c>
      <c r="E3" s="17" t="str" cm="1">
        <f t="array" aca="1" ref="E3" ca="1">IFERROR(INDEX(INDIRECT($C3&amp;"!i2:i20")&amp;"  _  "&amp;INDIRECT($C3&amp;"!j2:j20"),SMALL(IF(INDIRECT($C3&amp;"!g2:g20")=FALSE,ROW($G$2:$G$20)-1,""),COLUMN(B:B))),"")</f>
        <v>9871351580  _  00</v>
      </c>
      <c r="F3" s="17" t="str" cm="1">
        <f t="array" aca="1" ref="F3" ca="1">IFERROR(INDEX(INDIRECT($C3&amp;"!i2:i20")&amp;"  _  "&amp;INDIRECT($C3&amp;"!j2:j20"),SMALL(IF(INDIRECT($C3&amp;"!g2:g20")=FALSE,ROW($G$2:$G$20)-1,""),COLUMN(C:C))),"")</f>
        <v xml:space="preserve">  _  </v>
      </c>
      <c r="G3" s="17" t="str" cm="1">
        <f t="array" aca="1" ref="G3" ca="1">IFERROR(INDEX(INDIRECT($C3&amp;"!i2:i20")&amp;"  _  "&amp;INDIRECT($C3&amp;"!j2:j20"),SMALL(IF(INDIRECT($C3&amp;"!g2:g20")=FALSE,ROW($G$2:$G$20)-1,""),COLUMN(D:D))),"")</f>
        <v xml:space="preserve">  _  </v>
      </c>
      <c r="H3" s="17" t="str" cm="1">
        <f t="array" aca="1" ref="H3" ca="1">IFERROR(INDEX(INDIRECT($C3&amp;"!i2:i20")&amp;"  _  "&amp;INDIRECT($C3&amp;"!j2:j20"),SMALL(IF(INDIRECT($C3&amp;"!g2:g20")=FALSE,ROW($G$2:$G$20)-1,""),COLUMN(E:E))),"")</f>
        <v xml:space="preserve">  _  </v>
      </c>
      <c r="M3" s="18" t="s">
        <v>19</v>
      </c>
      <c r="O3">
        <f ca="1"/>
        <v>2</v>
      </c>
    </row>
    <row r="4" spans="3:15" x14ac:dyDescent="0.3">
      <c r="C4" s="16" t="str" cm="1">
        <f t="array" aca="1" ref="C4" ca="1">IFERROR(INDEX($M$2:$M$4,SMALL(IF((--(COUNTIF(INDIRECT($M$2:$M$4&amp;"!g2:g20"),"faux")&gt;0)*(ROW($M$2:$M$4)-1))=0,"",ROW($M$2:$M$4)-1),IF(INT(ROW(A3)/2)=ROW(A3)/2,ROW(A3)/2,""))),"")</f>
        <v/>
      </c>
      <c r="D4" s="17" t="str" cm="1">
        <f t="array" aca="1" ref="D4" ca="1">IFERROR(INDEX(INDIRECT($C4&amp;"!i2:i20")&amp;"  _  "&amp;INDIRECT($C4&amp;"!j2:j20"),SMALL(IF(INDIRECT($C4&amp;"!g2:g20")=FALSE,ROW($G$2:$G$20)-1,""),COLUMN(A:A))),"")</f>
        <v/>
      </c>
      <c r="E4" s="17" t="str" cm="1">
        <f t="array" aca="1" ref="E4" ca="1">IFERROR(INDEX(INDIRECT($C4&amp;"!i2:i20")&amp;"  _  "&amp;INDIRECT($C4&amp;"!j2:j20"),SMALL(IF(INDIRECT($C4&amp;"!g2:g20")=FALSE,ROW($G$2:$G$20)-1,""),COLUMN(B:B))),"")</f>
        <v/>
      </c>
      <c r="F4" s="17" t="str" cm="1">
        <f t="array" aca="1" ref="F4" ca="1">IFERROR(INDEX(INDIRECT($C4&amp;"!i2:i20")&amp;"  _  "&amp;INDIRECT($C4&amp;"!j2:j20"),SMALL(IF(INDIRECT($C4&amp;"!g2:g20")=FALSE,ROW($G$2:$G$20)-1,""),COLUMN(C:C))),"")</f>
        <v/>
      </c>
      <c r="G4" s="17" t="str" cm="1">
        <f t="array" aca="1" ref="G4" ca="1">IFERROR(INDEX(INDIRECT($C4&amp;"!i2:i20")&amp;"  _  "&amp;INDIRECT($C4&amp;"!j2:j20"),SMALL(IF(INDIRECT($C4&amp;"!g2:g20")=FALSE,ROW($G$2:$G$20)-1,""),COLUMN(D:D))),"")</f>
        <v/>
      </c>
      <c r="H4" s="17" t="str" cm="1">
        <f t="array" aca="1" ref="H4" ca="1">IFERROR(INDEX(INDIRECT($C4&amp;"!i2:i20")&amp;"  _  "&amp;INDIRECT($C4&amp;"!j2:j20"),SMALL(IF(INDIRECT($C4&amp;"!g2:g20")=FALSE,ROW($G$2:$G$20)-1,""),COLUMN(E:E))),"")</f>
        <v/>
      </c>
      <c r="M4" s="18" t="s">
        <v>20</v>
      </c>
      <c r="O4" t="str">
        <f ca="1"/>
        <v/>
      </c>
    </row>
    <row r="5" spans="3:15" x14ac:dyDescent="0.3">
      <c r="C5" s="16" t="str" cm="1">
        <f t="array" aca="1" ref="C5" ca="1">IFERROR(INDEX($M$2:$M$4,SMALL(IF((--(COUNTIF(INDIRECT($M$2:$M$4&amp;"!g2:g20"),"faux")&gt;0)*(ROW($M$2:$M$4)-1))=0,"",ROW($M$2:$M$4)-1),IF(INT(ROW(A4)/2)=ROW(A4)/2,ROW(A4)/2,""))),"")</f>
        <v>Feuil2</v>
      </c>
      <c r="D5" s="17" t="str" cm="1">
        <f t="array" aca="1" ref="D5" ca="1">IFERROR(INDEX(INDIRECT($C5&amp;"!i2:i20")&amp;"  _  "&amp;INDIRECT($C5&amp;"!j2:j20"),SMALL(IF(INDIRECT($C5&amp;"!g2:g20")=FALSE,ROW($G$2:$G$20)-1,""),COLUMN(A:A))),"")</f>
        <v>9872232180  _  0</v>
      </c>
      <c r="E5" s="17" t="str" cm="1">
        <f t="array" aca="1" ref="E5" ca="1">IFERROR(INDEX(INDIRECT($C5&amp;"!i2:i20")&amp;"  _  "&amp;INDIRECT($C5&amp;"!j2:j20"),SMALL(IF(INDIRECT($C5&amp;"!g2:g20")=FALSE,ROW($G$2:$G$20)-1,""),COLUMN(B:B))),"")</f>
        <v>9869560780  _  00</v>
      </c>
      <c r="F5" s="17" t="str" cm="1">
        <f t="array" aca="1" ref="F5" ca="1">IFERROR(INDEX(INDIRECT($C5&amp;"!i2:i20")&amp;"  _  "&amp;INDIRECT($C5&amp;"!j2:j20"),SMALL(IF(INDIRECT($C5&amp;"!g2:g20")=FALSE,ROW($G$2:$G$20)-1,""),COLUMN(C:C))),"")</f>
        <v>9869560980  _  00</v>
      </c>
      <c r="G5" s="17" t="str" cm="1">
        <f t="array" aca="1" ref="G5" ca="1">IFERROR(INDEX(INDIRECT($C5&amp;"!i2:i20")&amp;"  _  "&amp;INDIRECT($C5&amp;"!j2:j20"),SMALL(IF(INDIRECT($C5&amp;"!g2:g20")=FALSE,ROW($G$2:$G$20)-1,""),COLUMN(D:D))),"")</f>
        <v>9872232280  _  0</v>
      </c>
      <c r="H5" s="17" t="str" cm="1">
        <f t="array" aca="1" ref="H5" ca="1">IFERROR(INDEX(INDIRECT($C5&amp;"!i2:i20")&amp;"  _  "&amp;INDIRECT($C5&amp;"!j2:j20"),SMALL(IF(INDIRECT($C5&amp;"!g2:g20")=FALSE,ROW($G$2:$G$20)-1,""),COLUMN(E:E))),"")</f>
        <v xml:space="preserve">  _  </v>
      </c>
    </row>
    <row r="6" spans="3:15" x14ac:dyDescent="0.3">
      <c r="C6" s="16" t="str" cm="1">
        <f t="array" aca="1" ref="C6" ca="1">IFERROR(INDEX($M$2:$M$4,SMALL(IF((--(COUNTIF(INDIRECT($M$2:$M$4&amp;"!g2:g20"),"faux")&gt;0)*(ROW($M$2:$M$4)-1))=0,"",ROW($M$2:$M$4)-1),IF(INT(ROW(A5)/2)=ROW(A5)/2,ROW(A5)/2,""))),"")</f>
        <v/>
      </c>
      <c r="D6" s="17" t="str" cm="1">
        <f t="array" aca="1" ref="D6" ca="1">IFERROR(INDEX(INDIRECT($C6&amp;"!i2:i20")&amp;"  _  "&amp;INDIRECT($C6&amp;"!j2:j20"),SMALL(IF(INDIRECT($C6&amp;"!g2:g20")=FALSE,ROW($G$2:$G$20)-1,""),COLUMN(A:A))),"")</f>
        <v/>
      </c>
      <c r="E6" s="17" t="str" cm="1">
        <f t="array" aca="1" ref="E6" ca="1">IFERROR(INDEX(INDIRECT($C6&amp;"!i2:i20")&amp;"  _  "&amp;INDIRECT($C6&amp;"!j2:j20"),SMALL(IF(INDIRECT($C6&amp;"!g2:g20")=FALSE,ROW($G$2:$G$20)-1,""),COLUMN(B:B))),"")</f>
        <v/>
      </c>
      <c r="F6" s="17" t="str" cm="1">
        <f t="array" aca="1" ref="F6" ca="1">IFERROR(INDEX(INDIRECT($C6&amp;"!i2:i20")&amp;"  _  "&amp;INDIRECT($C6&amp;"!j2:j20"),SMALL(IF(INDIRECT($C6&amp;"!g2:g20")=FALSE,ROW($G$2:$G$20)-1,""),COLUMN(C:C))),"")</f>
        <v/>
      </c>
      <c r="G6" s="17" t="str" cm="1">
        <f t="array" aca="1" ref="G6" ca="1">IFERROR(INDEX(INDIRECT($C6&amp;"!i2:i20")&amp;"  _  "&amp;INDIRECT($C6&amp;"!j2:j20"),SMALL(IF(INDIRECT($C6&amp;"!g2:g20")=FALSE,ROW($G$2:$G$20)-1,""),COLUMN(D:D))),"")</f>
        <v/>
      </c>
      <c r="H6" s="17" t="str" cm="1">
        <f t="array" aca="1" ref="H6" ca="1">IFERROR(INDEX(INDIRECT($C6&amp;"!i2:i20")&amp;"  _  "&amp;INDIRECT($C6&amp;"!j2:j20"),SMALL(IF(INDIRECT($C6&amp;"!g2:g20")=FALSE,ROW($G$2:$G$20)-1,""),COLUMN(E:E))),"")</f>
        <v/>
      </c>
    </row>
    <row r="7" spans="3:15" x14ac:dyDescent="0.3">
      <c r="C7" s="16" t="str" cm="1">
        <f t="array" aca="1" ref="C7" ca="1">IFERROR(INDEX($M$2:$M$4,SMALL(IF((--(COUNTIF(INDIRECT($M$2:$M$4&amp;"!g2:g20"),"faux")&gt;0)*(ROW($M$2:$M$4)-1))=0,"",ROW($M$2:$M$4)-1),IF(INT(ROW(A6)/2)=ROW(A6)/2,ROW(A6)/2,""))),"")</f>
        <v/>
      </c>
      <c r="D7" s="17" t="str" cm="1">
        <f t="array" aca="1" ref="D7" ca="1">IFERROR(INDEX(INDIRECT($C7&amp;"!i2:i20")&amp;"  _  "&amp;INDIRECT($C7&amp;"!j2:j20"),SMALL(IF(INDIRECT($C7&amp;"!g2:g20")=FALSE,ROW($G$2:$G$20)-1,""),COLUMN(A:A))),"")</f>
        <v/>
      </c>
      <c r="E7" s="17" t="str" cm="1">
        <f t="array" aca="1" ref="E7" ca="1">IFERROR(INDEX(INDIRECT($C7&amp;"!i2:i20")&amp;"  _  "&amp;INDIRECT($C7&amp;"!j2:j20"),SMALL(IF(INDIRECT($C7&amp;"!g2:g20")=FALSE,ROW($G$2:$G$20)-1,""),COLUMN(B:B))),"")</f>
        <v/>
      </c>
      <c r="F7" s="17" t="str" cm="1">
        <f t="array" aca="1" ref="F7" ca="1">IFERROR(INDEX(INDIRECT($C7&amp;"!i2:i20")&amp;"  _  "&amp;INDIRECT($C7&amp;"!j2:j20"),SMALL(IF(INDIRECT($C7&amp;"!g2:g20")=FALSE,ROW($G$2:$G$20)-1,""),COLUMN(C:C))),"")</f>
        <v/>
      </c>
      <c r="G7" s="17" t="str" cm="1">
        <f t="array" aca="1" ref="G7" ca="1">IFERROR(INDEX(INDIRECT($C7&amp;"!i2:i20")&amp;"  _  "&amp;INDIRECT($C7&amp;"!j2:j20"),SMALL(IF(INDIRECT($C7&amp;"!g2:g20")=FALSE,ROW($G$2:$G$20)-1,""),COLUMN(D:D))),"")</f>
        <v/>
      </c>
      <c r="H7" s="17" t="str" cm="1">
        <f t="array" aca="1" ref="H7" ca="1">IFERROR(INDEX(INDIRECT($C7&amp;"!i2:i20")&amp;"  _  "&amp;INDIRECT($C7&amp;"!j2:j20"),SMALL(IF(INDIRECT($C7&amp;"!g2:g20")=FALSE,ROW($G$2:$G$20)-1,""),COLUMN(E:E))),"")</f>
        <v/>
      </c>
      <c r="N7" t="str" cm="1">
        <f t="array" aca="1" ref="N7:N25" ca="1">IF(INDIRECT("'"&amp;$C3&amp;"'!g2:g20")=FALSE,ROW($G$2:$G$20)-1,"")</f>
        <v/>
      </c>
    </row>
    <row r="8" spans="3:15" x14ac:dyDescent="0.3">
      <c r="C8" s="16" t="str" cm="1">
        <f t="array" aca="1" ref="C8" ca="1">IFERROR(INDEX($M$2:$M$4,SMALL(IF((--(COUNTIF(INDIRECT($M$2:$M$4&amp;"!g2:g20"),"faux")&gt;0)*(ROW($M$2:$M$4)-1))=0,"",ROW($M$2:$M$4)-1),IF(INT(ROW(A7)/2)=ROW(A7)/2,ROW(A7)/2,""))),"")</f>
        <v/>
      </c>
      <c r="D8" s="17" t="str" cm="1">
        <f t="array" aca="1" ref="D8" ca="1">IFERROR(INDEX(INDIRECT($C8&amp;"!i2:i20")&amp;"  _  "&amp;INDIRECT($C8&amp;"!j2:j20"),SMALL(IF(INDIRECT($C8&amp;"!g2:g20")=FALSE,ROW($G$2:$G$20)-1,""),COLUMN(A:A))),"")</f>
        <v/>
      </c>
      <c r="E8" s="17" t="str" cm="1">
        <f t="array" aca="1" ref="E8" ca="1">IFERROR(INDEX(INDIRECT($C8&amp;"!i2:i20")&amp;"  _  "&amp;INDIRECT($C8&amp;"!j2:j20"),SMALL(IF(INDIRECT($C8&amp;"!g2:g20")=FALSE,ROW($G$2:$G$20)-1,""),COLUMN(B:B))),"")</f>
        <v/>
      </c>
      <c r="F8" s="17" t="str" cm="1">
        <f t="array" aca="1" ref="F8" ca="1">IFERROR(INDEX(INDIRECT($C8&amp;"!i2:i20")&amp;"  _  "&amp;INDIRECT($C8&amp;"!j2:j20"),SMALL(IF(INDIRECT($C8&amp;"!g2:g20")=FALSE,ROW($G$2:$G$20)-1,""),COLUMN(C:C))),"")</f>
        <v/>
      </c>
      <c r="G8" s="17" t="str" cm="1">
        <f t="array" aca="1" ref="G8" ca="1">IFERROR(INDEX(INDIRECT($C8&amp;"!i2:i20")&amp;"  _  "&amp;INDIRECT($C8&amp;"!j2:j20"),SMALL(IF(INDIRECT($C8&amp;"!g2:g20")=FALSE,ROW($G$2:$G$20)-1,""),COLUMN(D:D))),"")</f>
        <v/>
      </c>
      <c r="H8" s="17" t="str" cm="1">
        <f t="array" aca="1" ref="H8" ca="1">IFERROR(INDEX(INDIRECT($C8&amp;"!i2:i20")&amp;"  _  "&amp;INDIRECT($C8&amp;"!j2:j20"),SMALL(IF(INDIRECT($C8&amp;"!g2:g20")=FALSE,ROW($G$2:$G$20)-1,""),COLUMN(E:E))),"")</f>
        <v/>
      </c>
      <c r="N8" t="str">
        <f ca="1"/>
        <v/>
      </c>
    </row>
    <row r="9" spans="3:15" x14ac:dyDescent="0.3">
      <c r="C9" s="16" t="str" cm="1">
        <f t="array" aca="1" ref="C9" ca="1">IFERROR(INDEX($M$2:$M$4,SMALL(IF((--(COUNTIF(INDIRECT($M$2:$M$4&amp;"!g2:g20"),"faux")&gt;0)*(ROW($M$2:$M$4)-1))=0,"",ROW($M$2:$M$4)-1),IF(INT(ROW(A8)/2)=ROW(A8)/2,ROW(A8)/2,""))),"")</f>
        <v/>
      </c>
      <c r="D9" s="17" t="str" cm="1">
        <f t="array" aca="1" ref="D9" ca="1">IFERROR(INDEX(INDIRECT($C9&amp;"!i2:i20")&amp;"  _  "&amp;INDIRECT($C9&amp;"!j2:j20"),SMALL(IF(INDIRECT($C9&amp;"!g2:g20")=FALSE,ROW($G$2:$G$20)-1,""),COLUMN(A:A))),"")</f>
        <v/>
      </c>
      <c r="E9" s="17" t="str" cm="1">
        <f t="array" aca="1" ref="E9" ca="1">IFERROR(INDEX(INDIRECT($C9&amp;"!i2:i20")&amp;"  _  "&amp;INDIRECT($C9&amp;"!j2:j20"),SMALL(IF(INDIRECT($C9&amp;"!g2:g20")=FALSE,ROW($G$2:$G$20)-1,""),COLUMN(B:B))),"")</f>
        <v/>
      </c>
      <c r="F9" s="17" t="str" cm="1">
        <f t="array" aca="1" ref="F9" ca="1">IFERROR(INDEX(INDIRECT($C9&amp;"!i2:i20")&amp;"  _  "&amp;INDIRECT($C9&amp;"!j2:j20"),SMALL(IF(INDIRECT($C9&amp;"!g2:g20")=FALSE,ROW($G$2:$G$20)-1,""),COLUMN(C:C))),"")</f>
        <v/>
      </c>
      <c r="G9" s="17" t="str" cm="1">
        <f t="array" aca="1" ref="G9" ca="1">IFERROR(INDEX(INDIRECT($C9&amp;"!i2:i20")&amp;"  _  "&amp;INDIRECT($C9&amp;"!j2:j20"),SMALL(IF(INDIRECT($C9&amp;"!g2:g20")=FALSE,ROW($G$2:$G$20)-1,""),COLUMN(D:D))),"")</f>
        <v/>
      </c>
      <c r="H9" s="17" t="str" cm="1">
        <f t="array" aca="1" ref="H9" ca="1">IFERROR(INDEX(INDIRECT($C9&amp;"!i2:i20")&amp;"  _  "&amp;INDIRECT($C9&amp;"!j2:j20"),SMALL(IF(INDIRECT($C9&amp;"!g2:g20")=FALSE,ROW($G$2:$G$20)-1,""),COLUMN(E:E))),"")</f>
        <v/>
      </c>
      <c r="N9" t="str">
        <f ca="1"/>
        <v/>
      </c>
    </row>
    <row r="10" spans="3:15" x14ac:dyDescent="0.3">
      <c r="C10" s="16" t="str" cm="1">
        <f t="array" aca="1" ref="C10" ca="1">IFERROR(INDEX($M$2:$M$4,SMALL(IF((--(COUNTIF(INDIRECT($M$2:$M$4&amp;"!g2:g20"),"faux")&gt;0)*(ROW($M$2:$M$4)-1))=0,"",ROW($M$2:$M$4)-1),IF(INT(ROW(A9)/2)=ROW(A9)/2,ROW(A9)/2,""))),"")</f>
        <v/>
      </c>
      <c r="D10" s="17" t="str" cm="1">
        <f t="array" aca="1" ref="D10" ca="1">IFERROR(INDEX(INDIRECT($C10&amp;"!i2:i20")&amp;"  _  "&amp;INDIRECT($C10&amp;"!j2:j20"),SMALL(IF(INDIRECT($C10&amp;"!g2:g20")=FALSE,ROW($G$2:$G$20)-1,""),COLUMN(A:A))),"")</f>
        <v/>
      </c>
      <c r="E10" s="17" t="str" cm="1">
        <f t="array" aca="1" ref="E10" ca="1">IFERROR(INDEX(INDIRECT($C10&amp;"!i2:i20")&amp;"  _  "&amp;INDIRECT($C10&amp;"!j2:j20"),SMALL(IF(INDIRECT($C10&amp;"!g2:g20")=FALSE,ROW($G$2:$G$20)-1,""),COLUMN(B:B))),"")</f>
        <v/>
      </c>
      <c r="F10" s="17" t="str" cm="1">
        <f t="array" aca="1" ref="F10" ca="1">IFERROR(INDEX(INDIRECT($C10&amp;"!i2:i20")&amp;"  _  "&amp;INDIRECT($C10&amp;"!j2:j20"),SMALL(IF(INDIRECT($C10&amp;"!g2:g20")=FALSE,ROW($G$2:$G$20)-1,""),COLUMN(C:C))),"")</f>
        <v/>
      </c>
      <c r="G10" s="17" t="str" cm="1">
        <f t="array" aca="1" ref="G10" ca="1">IFERROR(INDEX(INDIRECT($C10&amp;"!i2:i20")&amp;"  _  "&amp;INDIRECT($C10&amp;"!j2:j20"),SMALL(IF(INDIRECT($C10&amp;"!g2:g20")=FALSE,ROW($G$2:$G$20)-1,""),COLUMN(D:D))),"")</f>
        <v/>
      </c>
      <c r="H10" s="17" t="str" cm="1">
        <f t="array" aca="1" ref="H10" ca="1">IFERROR(INDEX(INDIRECT($C10&amp;"!i2:i20")&amp;"  _  "&amp;INDIRECT($C10&amp;"!j2:j20"),SMALL(IF(INDIRECT($C10&amp;"!g2:g20")=FALSE,ROW($G$2:$G$20)-1,""),COLUMN(E:E))),"")</f>
        <v/>
      </c>
      <c r="N10">
        <f ca="1"/>
        <v>4</v>
      </c>
    </row>
    <row r="11" spans="3:15" x14ac:dyDescent="0.3">
      <c r="C11" s="16" t="str" cm="1">
        <f t="array" aca="1" ref="C11" ca="1">IFERROR(INDEX($M$2:$M$4,SMALL(IF((--(COUNTIF(INDIRECT($M$2:$M$4&amp;"!g2:g20"),"faux")&gt;0)*(ROW($M$2:$M$4)-1))=0,"",ROW($M$2:$M$4)-1),IF(INT(ROW(A10)/2)=ROW(A10)/2,ROW(A10)/2,""))),"")</f>
        <v/>
      </c>
      <c r="D11" s="17" t="str" cm="1">
        <f t="array" aca="1" ref="D11" ca="1">IFERROR(INDEX(INDIRECT($C11&amp;"!i2:i20")&amp;"  _  "&amp;INDIRECT($C11&amp;"!j2:j20"),SMALL(IF(INDIRECT($C11&amp;"!g2:g20")=FALSE,ROW($G$2:$G$20)-1,""),COLUMN(A:A))),"")</f>
        <v/>
      </c>
      <c r="E11" s="17" t="str" cm="1">
        <f t="array" aca="1" ref="E11" ca="1">IFERROR(INDEX(INDIRECT($C11&amp;"!i2:i20")&amp;"  _  "&amp;INDIRECT($C11&amp;"!j2:j20"),SMALL(IF(INDIRECT($C11&amp;"!g2:g20")=FALSE,ROW($G$2:$G$20)-1,""),COLUMN(B:B))),"")</f>
        <v/>
      </c>
      <c r="F11" s="17" t="str" cm="1">
        <f t="array" aca="1" ref="F11" ca="1">IFERROR(INDEX(INDIRECT($C11&amp;"!i2:i20")&amp;"  _  "&amp;INDIRECT($C11&amp;"!j2:j20"),SMALL(IF(INDIRECT($C11&amp;"!g2:g20")=FALSE,ROW($G$2:$G$20)-1,""),COLUMN(C:C))),"")</f>
        <v/>
      </c>
      <c r="G11" s="17" t="str" cm="1">
        <f t="array" aca="1" ref="G11" ca="1">IFERROR(INDEX(INDIRECT($C11&amp;"!i2:i20")&amp;"  _  "&amp;INDIRECT($C11&amp;"!j2:j20"),SMALL(IF(INDIRECT($C11&amp;"!g2:g20")=FALSE,ROW($G$2:$G$20)-1,""),COLUMN(D:D))),"")</f>
        <v/>
      </c>
      <c r="H11" s="17" t="str" cm="1">
        <f t="array" aca="1" ref="H11" ca="1">IFERROR(INDEX(INDIRECT($C11&amp;"!i2:i20")&amp;"  _  "&amp;INDIRECT($C11&amp;"!j2:j20"),SMALL(IF(INDIRECT($C11&amp;"!g2:g20")=FALSE,ROW($G$2:$G$20)-1,""),COLUMN(E:E))),"")</f>
        <v/>
      </c>
      <c r="N11">
        <f ca="1"/>
        <v>5</v>
      </c>
    </row>
    <row r="12" spans="3:15" x14ac:dyDescent="0.3">
      <c r="C12" s="16" t="str" cm="1">
        <f t="array" aca="1" ref="C12" ca="1">IFERROR(INDEX($M$2:$M$4,SMALL(IF((--(COUNTIF(INDIRECT($M$2:$M$4&amp;"!g2:g20"),"faux")&gt;0)*(ROW($M$2:$M$4)-1))=0,"",ROW($M$2:$M$4)-1),IF(INT(ROW(A11)/2)=ROW(A11)/2,ROW(A11)/2,""))),"")</f>
        <v/>
      </c>
      <c r="D12" s="17" t="str" cm="1">
        <f t="array" aca="1" ref="D12" ca="1">IFERROR(INDEX(INDIRECT($C12&amp;"!i2:i20")&amp;"  _  "&amp;INDIRECT($C12&amp;"!j2:j20"),SMALL(IF(INDIRECT($C12&amp;"!g2:g20")=FALSE,ROW($G$2:$G$20)-1,""),COLUMN(A:A))),"")</f>
        <v/>
      </c>
      <c r="E12" s="17" t="str" cm="1">
        <f t="array" aca="1" ref="E12" ca="1">IFERROR(INDEX(INDIRECT($C12&amp;"!i2:i20")&amp;"  _  "&amp;INDIRECT($C12&amp;"!j2:j20"),SMALL(IF(INDIRECT($C12&amp;"!g2:g20")=FALSE,ROW($G$2:$G$20)-1,""),COLUMN(B:B))),"")</f>
        <v/>
      </c>
      <c r="F12" s="17" t="str" cm="1">
        <f t="array" aca="1" ref="F12" ca="1">IFERROR(INDEX(INDIRECT($C12&amp;"!i2:i20")&amp;"  _  "&amp;INDIRECT($C12&amp;"!j2:j20"),SMALL(IF(INDIRECT($C12&amp;"!g2:g20")=FALSE,ROW($G$2:$G$20)-1,""),COLUMN(C:C))),"")</f>
        <v/>
      </c>
      <c r="G12" s="17" t="str" cm="1">
        <f t="array" aca="1" ref="G12" ca="1">IFERROR(INDEX(INDIRECT($C12&amp;"!i2:i20")&amp;"  _  "&amp;INDIRECT($C12&amp;"!j2:j20"),SMALL(IF(INDIRECT($C12&amp;"!g2:g20")=FALSE,ROW($G$2:$G$20)-1,""),COLUMN(D:D))),"")</f>
        <v/>
      </c>
      <c r="H12" s="17" t="str" cm="1">
        <f t="array" aca="1" ref="H12" ca="1">IFERROR(INDEX(INDIRECT($C12&amp;"!i2:i20")&amp;"  _  "&amp;INDIRECT($C12&amp;"!j2:j20"),SMALL(IF(INDIRECT($C12&amp;"!g2:g20")=FALSE,ROW($G$2:$G$20)-1,""),COLUMN(E:E))),"")</f>
        <v/>
      </c>
      <c r="N12" t="str">
        <f ca="1"/>
        <v/>
      </c>
    </row>
    <row r="13" spans="3:15" x14ac:dyDescent="0.3">
      <c r="C13" s="16" t="str" cm="1">
        <f t="array" aca="1" ref="C13" ca="1">IFERROR(INDEX($M$2:$M$4,SMALL(IF((--(COUNTIF(INDIRECT($M$2:$M$4&amp;"!g2:g20"),"faux")&gt;0)*(ROW($M$2:$M$4)-1))=0,"",ROW($M$2:$M$4)-1),IF(INT(ROW(A12)/2)=ROW(A12)/2,ROW(A12)/2,""))),"")</f>
        <v/>
      </c>
      <c r="D13" s="17" t="str" cm="1">
        <f t="array" aca="1" ref="D13" ca="1">IFERROR(INDEX(INDIRECT($C13&amp;"!i2:i20")&amp;"  _  "&amp;INDIRECT($C13&amp;"!j2:j20"),SMALL(IF(INDIRECT($C13&amp;"!g2:g20")=FALSE,ROW($G$2:$G$20)-1,""),COLUMN(A:A))),"")</f>
        <v/>
      </c>
      <c r="E13" s="17" t="str" cm="1">
        <f t="array" aca="1" ref="E13" ca="1">IFERROR(INDEX(INDIRECT($C13&amp;"!i2:i20")&amp;"  _  "&amp;INDIRECT($C13&amp;"!j2:j20"),SMALL(IF(INDIRECT($C13&amp;"!g2:g20")=FALSE,ROW($G$2:$G$20)-1,""),COLUMN(B:B))),"")</f>
        <v/>
      </c>
      <c r="F13" s="17" t="str" cm="1">
        <f t="array" aca="1" ref="F13" ca="1">IFERROR(INDEX(INDIRECT($C13&amp;"!i2:i20")&amp;"  _  "&amp;INDIRECT($C13&amp;"!j2:j20"),SMALL(IF(INDIRECT($C13&amp;"!g2:g20")=FALSE,ROW($G$2:$G$20)-1,""),COLUMN(C:C))),"")</f>
        <v/>
      </c>
      <c r="G13" s="17" t="str" cm="1">
        <f t="array" aca="1" ref="G13" ca="1">IFERROR(INDEX(INDIRECT($C13&amp;"!i2:i20")&amp;"  _  "&amp;INDIRECT($C13&amp;"!j2:j20"),SMALL(IF(INDIRECT($C13&amp;"!g2:g20")=FALSE,ROW($G$2:$G$20)-1,""),COLUMN(D:D))),"")</f>
        <v/>
      </c>
      <c r="H13" s="17" t="str" cm="1">
        <f t="array" aca="1" ref="H13" ca="1">IFERROR(INDEX(INDIRECT($C13&amp;"!i2:i20")&amp;"  _  "&amp;INDIRECT($C13&amp;"!j2:j20"),SMALL(IF(INDIRECT($C13&amp;"!g2:g20")=FALSE,ROW($G$2:$G$20)-1,""),COLUMN(E:E))),"")</f>
        <v/>
      </c>
      <c r="N13">
        <f ca="1"/>
        <v>7</v>
      </c>
    </row>
    <row r="14" spans="3:15" x14ac:dyDescent="0.3">
      <c r="C14" s="16" t="str" cm="1">
        <f t="array" aca="1" ref="C14" ca="1">IFERROR(INDEX($M$2:$M$4,SMALL(IF((--(COUNTIF(INDIRECT($M$2:$M$4&amp;"!g2:g20"),"faux")&gt;0)*(ROW($M$2:$M$4)-1))=0,"",ROW($M$2:$M$4)-1),IF(INT(ROW(A13)/2)=ROW(A13)/2,ROW(A13)/2,""))),"")</f>
        <v/>
      </c>
      <c r="D14" s="17" t="str" cm="1">
        <f t="array" aca="1" ref="D14" ca="1">IFERROR(INDEX(INDIRECT($C14&amp;"!i2:i20")&amp;"  _  "&amp;INDIRECT($C14&amp;"!j2:j20"),SMALL(IF(INDIRECT($C14&amp;"!g2:g20")=FALSE,ROW($G$2:$G$20)-1,""),COLUMN(A:A))),"")</f>
        <v/>
      </c>
      <c r="E14" s="17" t="str" cm="1">
        <f t="array" aca="1" ref="E14" ca="1">IFERROR(INDEX(INDIRECT($C14&amp;"!i2:i20")&amp;"  _  "&amp;INDIRECT($C14&amp;"!j2:j20"),SMALL(IF(INDIRECT($C14&amp;"!g2:g20")=FALSE,ROW($G$2:$G$20)-1,""),COLUMN(B:B))),"")</f>
        <v/>
      </c>
      <c r="F14" s="17" t="str" cm="1">
        <f t="array" aca="1" ref="F14" ca="1">IFERROR(INDEX(INDIRECT($C14&amp;"!i2:i20")&amp;"  _  "&amp;INDIRECT($C14&amp;"!j2:j20"),SMALL(IF(INDIRECT($C14&amp;"!g2:g20")=FALSE,ROW($G$2:$G$20)-1,""),COLUMN(C:C))),"")</f>
        <v/>
      </c>
      <c r="G14" s="17" t="str" cm="1">
        <f t="array" aca="1" ref="G14" ca="1">IFERROR(INDEX(INDIRECT($C14&amp;"!i2:i20")&amp;"  _  "&amp;INDIRECT($C14&amp;"!j2:j20"),SMALL(IF(INDIRECT($C14&amp;"!g2:g20")=FALSE,ROW($G$2:$G$20)-1,""),COLUMN(D:D))),"")</f>
        <v/>
      </c>
      <c r="H14" s="17" t="str" cm="1">
        <f t="array" aca="1" ref="H14" ca="1">IFERROR(INDEX(INDIRECT($C14&amp;"!i2:i20")&amp;"  _  "&amp;INDIRECT($C14&amp;"!j2:j20"),SMALL(IF(INDIRECT($C14&amp;"!g2:g20")=FALSE,ROW($G$2:$G$20)-1,""),COLUMN(E:E))),"")</f>
        <v/>
      </c>
      <c r="N14">
        <f ca="1"/>
        <v>8</v>
      </c>
    </row>
    <row r="15" spans="3:15" x14ac:dyDescent="0.3">
      <c r="N15">
        <f ca="1"/>
        <v>9</v>
      </c>
    </row>
    <row r="16" spans="3:15" x14ac:dyDescent="0.3">
      <c r="N16">
        <f ca="1"/>
        <v>10</v>
      </c>
    </row>
    <row r="17" spans="14:14" x14ac:dyDescent="0.3">
      <c r="N17">
        <f ca="1"/>
        <v>11</v>
      </c>
    </row>
    <row r="18" spans="14:14" x14ac:dyDescent="0.3">
      <c r="N18">
        <f ca="1"/>
        <v>12</v>
      </c>
    </row>
    <row r="19" spans="14:14" x14ac:dyDescent="0.3">
      <c r="N19">
        <f ca="1"/>
        <v>13</v>
      </c>
    </row>
    <row r="20" spans="14:14" x14ac:dyDescent="0.3">
      <c r="N20">
        <f ca="1"/>
        <v>14</v>
      </c>
    </row>
    <row r="21" spans="14:14" x14ac:dyDescent="0.3">
      <c r="N21">
        <f ca="1"/>
        <v>15</v>
      </c>
    </row>
    <row r="22" spans="14:14" x14ac:dyDescent="0.3">
      <c r="N22">
        <f ca="1"/>
        <v>16</v>
      </c>
    </row>
    <row r="23" spans="14:14" x14ac:dyDescent="0.3">
      <c r="N23">
        <f ca="1"/>
        <v>17</v>
      </c>
    </row>
    <row r="24" spans="14:14" x14ac:dyDescent="0.3">
      <c r="N24">
        <f ca="1"/>
        <v>18</v>
      </c>
    </row>
    <row r="25" spans="14:14" x14ac:dyDescent="0.3">
      <c r="N25">
        <f ca="1"/>
        <v>19</v>
      </c>
    </row>
  </sheetData>
  <phoneticPr fontId="9" type="noConversion"/>
  <conditionalFormatting sqref="C3:H14">
    <cfRule type="expression" dxfId="1" priority="1">
      <formula>AND(MOD(ROW(),2)=1)</formula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390892E-1866-487F-97D7-DA722C3A7CFE}">
  <dimension ref="G1:L7"/>
  <sheetViews>
    <sheetView workbookViewId="0">
      <selection activeCell="L1" sqref="I1:L1"/>
    </sheetView>
  </sheetViews>
  <sheetFormatPr baseColWidth="10" defaultRowHeight="14.4" x14ac:dyDescent="0.3"/>
  <cols>
    <col min="7" max="8" width="7.44140625" bestFit="1" customWidth="1"/>
    <col min="9" max="9" width="11" bestFit="1" customWidth="1"/>
    <col min="10" max="10" width="4.109375" bestFit="1" customWidth="1"/>
    <col min="12" max="12" width="4.109375" bestFit="1" customWidth="1"/>
  </cols>
  <sheetData>
    <row r="1" spans="7:12" x14ac:dyDescent="0.3">
      <c r="I1" s="15" t="s">
        <v>16</v>
      </c>
      <c r="J1" s="15" t="s">
        <v>17</v>
      </c>
      <c r="K1" s="15" t="s">
        <v>16</v>
      </c>
      <c r="L1" s="15" t="s">
        <v>17</v>
      </c>
    </row>
    <row r="2" spans="7:12" ht="18" x14ac:dyDescent="0.3">
      <c r="G2" s="4" t="b">
        <f t="shared" ref="G2:H2" si="0">I2=K2</f>
        <v>1</v>
      </c>
      <c r="H2" s="4" t="b">
        <f t="shared" si="0"/>
        <v>0</v>
      </c>
      <c r="I2" s="1" t="s">
        <v>0</v>
      </c>
      <c r="J2" s="2">
        <v>2</v>
      </c>
      <c r="K2" s="3" t="s">
        <v>0</v>
      </c>
      <c r="L2" s="4">
        <v>1</v>
      </c>
    </row>
    <row r="3" spans="7:12" ht="18" x14ac:dyDescent="0.3">
      <c r="G3" s="4" t="b">
        <f t="shared" ref="G3:G7" si="1">I3=K3</f>
        <v>1</v>
      </c>
      <c r="H3" s="4" t="b">
        <f t="shared" ref="H3:H7" si="2">J3=L3</f>
        <v>0</v>
      </c>
      <c r="I3" s="5" t="s">
        <v>1</v>
      </c>
      <c r="J3" s="6">
        <v>2</v>
      </c>
      <c r="K3" s="5" t="s">
        <v>1</v>
      </c>
      <c r="L3" s="6">
        <v>1</v>
      </c>
    </row>
    <row r="4" spans="7:12" ht="18" x14ac:dyDescent="0.3">
      <c r="G4" s="4" t="b">
        <f t="shared" si="1"/>
        <v>1</v>
      </c>
      <c r="H4" s="4" t="b">
        <f t="shared" si="2"/>
        <v>0</v>
      </c>
      <c r="I4" s="1" t="s">
        <v>2</v>
      </c>
      <c r="J4" s="2">
        <v>2</v>
      </c>
      <c r="K4" s="3" t="s">
        <v>2</v>
      </c>
      <c r="L4" s="4">
        <v>1</v>
      </c>
    </row>
    <row r="5" spans="7:12" ht="18" x14ac:dyDescent="0.3">
      <c r="G5" s="4" t="b">
        <f t="shared" si="1"/>
        <v>0</v>
      </c>
      <c r="H5" s="4" t="b">
        <f t="shared" si="2"/>
        <v>0</v>
      </c>
      <c r="I5" s="5" t="s">
        <v>3</v>
      </c>
      <c r="J5" s="6" t="s">
        <v>4</v>
      </c>
      <c r="K5" s="5" t="s">
        <v>5</v>
      </c>
      <c r="L5" s="6">
        <v>0</v>
      </c>
    </row>
    <row r="6" spans="7:12" ht="18" x14ac:dyDescent="0.3">
      <c r="G6" s="4" t="b">
        <f t="shared" si="1"/>
        <v>0</v>
      </c>
      <c r="H6" s="4" t="b">
        <f t="shared" si="2"/>
        <v>0</v>
      </c>
      <c r="I6" s="1" t="s">
        <v>6</v>
      </c>
      <c r="J6" s="2" t="s">
        <v>4</v>
      </c>
      <c r="K6" s="3"/>
      <c r="L6" s="4"/>
    </row>
    <row r="7" spans="7:12" ht="18" x14ac:dyDescent="0.3">
      <c r="G7" s="4" t="b">
        <f t="shared" si="1"/>
        <v>1</v>
      </c>
      <c r="H7" s="4" t="b">
        <f t="shared" si="2"/>
        <v>0</v>
      </c>
      <c r="I7" s="5" t="s">
        <v>7</v>
      </c>
      <c r="J7" s="6">
        <v>2</v>
      </c>
      <c r="K7" s="5" t="s">
        <v>7</v>
      </c>
      <c r="L7" s="6">
        <v>1</v>
      </c>
    </row>
  </sheetData>
  <conditionalFormatting sqref="G2:H7">
    <cfRule type="containsText" dxfId="13" priority="1" operator="containsText" text="FAUX">
      <formula>NOT(ISERROR(SEARCH("FAUX",G2)))</formula>
    </cfRule>
    <cfRule type="containsText" dxfId="12" priority="2" operator="containsText" text="VRAI">
      <formula>NOT(ISERROR(SEARCH("VRAI",G2)))</formula>
    </cfRule>
  </conditionalFormatting>
  <conditionalFormatting sqref="I2:L7">
    <cfRule type="cellIs" dxfId="11" priority="3" stopIfTrue="1" operator="equal">
      <formula>"SUP"</formula>
    </cfRule>
    <cfRule type="cellIs" dxfId="10" priority="4" stopIfTrue="1" operator="equal">
      <formula>"OK"</formula>
    </cfRule>
  </conditionalFormatting>
  <pageMargins left="0.7" right="0.7" top="0.75" bottom="0.75" header="0.3" footer="0.3"/>
  <legacy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4943A2F-5692-4771-A7C7-5BB238E9B8FA}">
  <dimension ref="G1:L5"/>
  <sheetViews>
    <sheetView workbookViewId="0">
      <selection activeCell="H10" sqref="H10"/>
    </sheetView>
  </sheetViews>
  <sheetFormatPr baseColWidth="10" defaultRowHeight="14.4" x14ac:dyDescent="0.3"/>
  <cols>
    <col min="7" max="8" width="7.44140625" bestFit="1" customWidth="1"/>
    <col min="9" max="9" width="14.109375" bestFit="1" customWidth="1"/>
    <col min="10" max="10" width="4.109375" bestFit="1" customWidth="1"/>
    <col min="11" max="11" width="14.109375" bestFit="1" customWidth="1"/>
    <col min="12" max="12" width="4.109375" bestFit="1" customWidth="1"/>
  </cols>
  <sheetData>
    <row r="1" spans="7:12" x14ac:dyDescent="0.3">
      <c r="I1" s="15" t="s">
        <v>16</v>
      </c>
      <c r="J1" s="15" t="s">
        <v>17</v>
      </c>
      <c r="K1" s="15" t="s">
        <v>16</v>
      </c>
      <c r="L1" s="15" t="s">
        <v>17</v>
      </c>
    </row>
    <row r="2" spans="7:12" ht="18" x14ac:dyDescent="0.3">
      <c r="G2" s="4" t="b">
        <f t="shared" ref="G2:H5" si="0">I2=K2</f>
        <v>0</v>
      </c>
      <c r="H2" s="4" t="b">
        <f t="shared" si="0"/>
        <v>0</v>
      </c>
      <c r="I2" s="7">
        <v>9872232180</v>
      </c>
      <c r="J2" s="8">
        <v>0</v>
      </c>
      <c r="K2" s="9" t="s">
        <v>8</v>
      </c>
      <c r="L2" s="8">
        <v>1</v>
      </c>
    </row>
    <row r="3" spans="7:12" ht="18" x14ac:dyDescent="0.3">
      <c r="G3" s="4" t="b">
        <f t="shared" si="0"/>
        <v>0</v>
      </c>
      <c r="H3" s="4" t="b">
        <f t="shared" si="0"/>
        <v>1</v>
      </c>
      <c r="I3" s="7" t="s">
        <v>9</v>
      </c>
      <c r="J3" s="8" t="s">
        <v>4</v>
      </c>
      <c r="K3" s="10" t="s">
        <v>10</v>
      </c>
      <c r="L3" s="11" t="s">
        <v>4</v>
      </c>
    </row>
    <row r="4" spans="7:12" ht="18" x14ac:dyDescent="0.3">
      <c r="G4" s="4" t="b">
        <f t="shared" si="0"/>
        <v>0</v>
      </c>
      <c r="H4" s="4" t="b">
        <f t="shared" si="0"/>
        <v>1</v>
      </c>
      <c r="I4" s="7" t="s">
        <v>11</v>
      </c>
      <c r="J4" s="8" t="s">
        <v>4</v>
      </c>
      <c r="K4" s="10" t="s">
        <v>12</v>
      </c>
      <c r="L4" s="11" t="s">
        <v>4</v>
      </c>
    </row>
    <row r="5" spans="7:12" ht="18" x14ac:dyDescent="0.3">
      <c r="G5" s="4" t="b">
        <f t="shared" si="0"/>
        <v>0</v>
      </c>
      <c r="H5" s="4" t="b">
        <f t="shared" si="0"/>
        <v>0</v>
      </c>
      <c r="I5" s="7">
        <v>9872232280</v>
      </c>
      <c r="J5" s="8">
        <v>0</v>
      </c>
      <c r="K5" s="9" t="s">
        <v>13</v>
      </c>
      <c r="L5" s="8">
        <v>1</v>
      </c>
    </row>
  </sheetData>
  <conditionalFormatting sqref="G2:H5">
    <cfRule type="containsText" dxfId="9" priority="1" operator="containsText" text="FAUX">
      <formula>NOT(ISERROR(SEARCH("FAUX",G2)))</formula>
    </cfRule>
    <cfRule type="containsText" dxfId="8" priority="2" operator="containsText" text="VRAI">
      <formula>NOT(ISERROR(SEARCH("VRAI",G2)))</formula>
    </cfRule>
  </conditionalFormatting>
  <conditionalFormatting sqref="I5">
    <cfRule type="cellIs" dxfId="7" priority="3" stopIfTrue="1" operator="equal">
      <formula>"SUP"</formula>
    </cfRule>
    <cfRule type="cellIs" dxfId="6" priority="4" stopIfTrue="1" operator="equal">
      <formula>"OK"</formula>
    </cfRule>
  </conditionalFormatting>
  <conditionalFormatting sqref="K2:K5">
    <cfRule type="cellIs" dxfId="5" priority="5" stopIfTrue="1" operator="equal">
      <formula>"SUP"</formula>
    </cfRule>
    <cfRule type="cellIs" dxfId="4" priority="6" stopIfTrue="1" operator="equal">
      <formula>"OK"</formula>
    </cfRule>
  </conditionalFormatting>
  <hyperlinks>
    <hyperlink ref="K4" r:id="rId1" display="http://devin.inetpsa.com/servlet/folderSearchByIdFolder.do?refFolder=AAAAAAO00222160&amp;folderType=OCM" xr:uid="{9A127BFA-06FD-4EEF-82E0-F15BC2D2B0C8}"/>
    <hyperlink ref="K3" r:id="rId2" display="http://devin.inetpsa.com/servlet/folderSearchByIdFolder.do?refFolder=AAAAAAO00222160&amp;folderType=OCM" xr:uid="{D74CF569-CE22-4E6C-91CD-8780F9291EB8}"/>
    <hyperlink ref="K5" r:id="rId3" display="http://devin.inetpsa.com/servlet/folderSearchByIdFolder.do?refFolder=AAAAAAO00185940&amp;folderType=OCM" xr:uid="{88960107-9499-4B76-95B0-56F942CD8467}"/>
    <hyperlink ref="K2" r:id="rId4" display="http://devin.inetpsa.com/servlet/folderSearchByIdFolder.do?refFolder=AAAAAAO00185940&amp;folderType=OCM" xr:uid="{832D938B-1CDD-49E0-B389-06A094FC29FB}"/>
    <hyperlink ref="I4" r:id="rId5" display="http://devin.inetpsa.com/servlet/folderSearchByIdFolder.do?refFolder=AAAAAAO00249207&amp;folderType=OCM" xr:uid="{459E63E2-029E-4CC2-BD8C-22B6D3A8AD40}"/>
    <hyperlink ref="I3" r:id="rId6" display="http://devin.inetpsa.com/servlet/folderSearchByIdFolder.do?refFolder=AAAAAAO00249207&amp;folderType=OCM" xr:uid="{A40F6434-CE38-49C0-B83B-A6C1DA5FD6DB}"/>
    <hyperlink ref="I2" r:id="rId7" display="http://devin.inetpsa.com/servlet/folderSearchByIdFolder.do?refFolder=AAAAAAO00185940&amp;folderType=OCM" xr:uid="{D458486A-DEF6-410E-BE4C-CB5315B14D30}"/>
  </hyperlinks>
  <pageMargins left="0.7" right="0.7" top="0.75" bottom="0.75" header="0.3" footer="0.3"/>
  <legacyDrawing r:id="rId8"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E4AD7A4-1C70-4352-B051-089D78C2DFD7}">
  <dimension ref="G1:L3"/>
  <sheetViews>
    <sheetView workbookViewId="0">
      <selection activeCell="F10" sqref="F10"/>
    </sheetView>
  </sheetViews>
  <sheetFormatPr baseColWidth="10" defaultColWidth="11.5546875" defaultRowHeight="14.4" x14ac:dyDescent="0.3"/>
  <cols>
    <col min="7" max="7" width="6.88671875" bestFit="1" customWidth="1"/>
    <col min="8" max="8" width="7.44140625" bestFit="1" customWidth="1"/>
    <col min="9" max="9" width="11" bestFit="1" customWidth="1"/>
    <col min="10" max="10" width="3.33203125" bestFit="1" customWidth="1"/>
    <col min="11" max="11" width="11" bestFit="1" customWidth="1"/>
    <col min="12" max="12" width="3.33203125" bestFit="1" customWidth="1"/>
  </cols>
  <sheetData>
    <row r="1" spans="7:12" x14ac:dyDescent="0.3">
      <c r="I1" s="15" t="s">
        <v>16</v>
      </c>
      <c r="J1" s="15" t="s">
        <v>17</v>
      </c>
      <c r="K1" s="15" t="s">
        <v>16</v>
      </c>
      <c r="L1" s="15" t="s">
        <v>17</v>
      </c>
    </row>
    <row r="2" spans="7:12" ht="18" x14ac:dyDescent="0.3">
      <c r="G2" s="4" t="b">
        <f t="shared" ref="G2:H3" si="0">I2=K2</f>
        <v>1</v>
      </c>
      <c r="H2" s="4" t="b">
        <f t="shared" si="0"/>
        <v>0</v>
      </c>
      <c r="I2" s="12" t="s">
        <v>14</v>
      </c>
      <c r="J2" s="13">
        <v>2</v>
      </c>
      <c r="K2" s="12" t="s">
        <v>14</v>
      </c>
      <c r="L2" s="14">
        <v>1</v>
      </c>
    </row>
    <row r="3" spans="7:12" ht="18" x14ac:dyDescent="0.3">
      <c r="G3" s="4" t="b">
        <f t="shared" si="0"/>
        <v>1</v>
      </c>
      <c r="H3" s="4" t="b">
        <f t="shared" si="0"/>
        <v>0</v>
      </c>
      <c r="I3" s="12" t="s">
        <v>15</v>
      </c>
      <c r="J3" s="13">
        <v>2</v>
      </c>
      <c r="K3" s="12" t="s">
        <v>15</v>
      </c>
      <c r="L3" s="14">
        <v>1</v>
      </c>
    </row>
  </sheetData>
  <conditionalFormatting sqref="G2:H3">
    <cfRule type="containsText" dxfId="3" priority="1" operator="containsText" text="FAUX">
      <formula>NOT(ISERROR(SEARCH("FAUX",G2)))</formula>
    </cfRule>
    <cfRule type="containsText" dxfId="2" priority="2" operator="containsText" text="VRAI">
      <formula>NOT(ISERROR(SEARCH("VRAI",G2)))</formula>
    </cfRule>
  </conditionalFormatting>
  <hyperlinks>
    <hyperlink ref="K2" r:id="rId1" display="http://devin.inetpsa.com/servlet/folderSearchByIdFolder.do?refFolder=AAAAAAO00185950&amp;folderType=OCM" xr:uid="{CB570282-8E79-4D14-8C0C-AB44101807A7}"/>
    <hyperlink ref="K3" r:id="rId2" display="http://devin.inetpsa.com/servlet/folderSearchByIdFolder.do?refFolder=AAAAAAO00185950&amp;folderType=OCM" xr:uid="{1B78D340-6B63-4B86-BEC4-9B2CBB08B4E9}"/>
    <hyperlink ref="I2" r:id="rId3" display="http://devin.inetpsa.com/servlet/folderSearchByIdFolder.do?refFolder=AAAAAAO00185950&amp;folderType=OCM" xr:uid="{F8CC2A42-A667-4827-95D7-E3724F5871E1}"/>
    <hyperlink ref="I3" r:id="rId4" display="http://devin.inetpsa.com/servlet/folderSearchByIdFolder.do?refFolder=AAAAAAO00185950&amp;folderType=OCM" xr:uid="{E6CF80FF-097A-497E-90F1-FD7328887DA3}"/>
  </hyperlinks>
  <pageMargins left="0.7" right="0.7" top="0.75" bottom="0.75" header="0.3" footer="0.3"/>
  <legacyDrawing r:id="rId5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Synthèse</vt:lpstr>
      <vt:lpstr>Feuil1</vt:lpstr>
      <vt:lpstr>Feuil2</vt:lpstr>
      <vt:lpstr>Feuil3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AZDINE MANJLI</dc:creator>
  <cp:lastModifiedBy>koch gilles</cp:lastModifiedBy>
  <dcterms:created xsi:type="dcterms:W3CDTF">2025-01-27T10:09:32Z</dcterms:created>
  <dcterms:modified xsi:type="dcterms:W3CDTF">2025-01-27T12:35:26Z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725ca717-11da-4935-b601-f527b9741f2e_Enabled">
    <vt:lpwstr>true</vt:lpwstr>
  </property>
  <property fmtid="{D5CDD505-2E9C-101B-9397-08002B2CF9AE}" pid="3" name="MSIP_Label_725ca717-11da-4935-b601-f527b9741f2e_SetDate">
    <vt:lpwstr>2025-01-27T10:12:25Z</vt:lpwstr>
  </property>
  <property fmtid="{D5CDD505-2E9C-101B-9397-08002B2CF9AE}" pid="4" name="MSIP_Label_725ca717-11da-4935-b601-f527b9741f2e_Method">
    <vt:lpwstr>Standard</vt:lpwstr>
  </property>
  <property fmtid="{D5CDD505-2E9C-101B-9397-08002B2CF9AE}" pid="5" name="MSIP_Label_725ca717-11da-4935-b601-f527b9741f2e_Name">
    <vt:lpwstr>C2 - Internal</vt:lpwstr>
  </property>
  <property fmtid="{D5CDD505-2E9C-101B-9397-08002B2CF9AE}" pid="6" name="MSIP_Label_725ca717-11da-4935-b601-f527b9741f2e_SiteId">
    <vt:lpwstr>d852d5cd-724c-4128-8812-ffa5db3f8507</vt:lpwstr>
  </property>
  <property fmtid="{D5CDD505-2E9C-101B-9397-08002B2CF9AE}" pid="7" name="MSIP_Label_725ca717-11da-4935-b601-f527b9741f2e_ActionId">
    <vt:lpwstr>9fcd0977-7d2b-4284-a25d-e3841a45eb4a</vt:lpwstr>
  </property>
  <property fmtid="{D5CDD505-2E9C-101B-9397-08002B2CF9AE}" pid="8" name="MSIP_Label_725ca717-11da-4935-b601-f527b9741f2e_ContentBits">
    <vt:lpwstr>0</vt:lpwstr>
  </property>
</Properties>
</file>