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9" documentId="8_{006FA177-6ED7-4912-9793-CE2C3225A41A}" xr6:coauthVersionLast="47" xr6:coauthVersionMax="47" xr10:uidLastSave="{EAC46977-2992-4CF3-B4BF-EA8E8CD7379D}"/>
  <bookViews>
    <workbookView xWindow="-108" yWindow="-108" windowWidth="23256" windowHeight="12576" xr2:uid="{C2CF1EDB-B67C-4F39-9E0D-FAE76D9FD76B}"/>
  </bookViews>
  <sheets>
    <sheet name="Feuil1" sheetId="1" r:id="rId1"/>
  </sheets>
  <definedNames>
    <definedName name="dept">Feuil1!$A$2</definedName>
    <definedName name="montant">OFFSET(numero,,2,)</definedName>
    <definedName name="nbmois">OFFSET(numero,,3,)</definedName>
    <definedName name="nom">OFFSET(numero,,1,)</definedName>
    <definedName name="numero">OFFSET(Feuil1!$A$3,,,COUNT(Feuil1!$C:$C))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 a="1"/>
  <c r="G3" i="1" s="1"/>
  <c r="G4" i="1" s="1" a="1"/>
  <c r="G4" i="1" s="1"/>
  <c r="H4" i="1" s="1" a="1"/>
  <c r="H4" i="1" s="1"/>
  <c r="J4" i="1" l="1" a="1"/>
  <c r="J4" i="1" s="1"/>
  <c r="J3" i="1" a="1"/>
  <c r="J3" i="1" s="1"/>
  <c r="I3" i="1" a="1"/>
  <c r="I3" i="1" s="1"/>
  <c r="I4" i="1" a="1"/>
  <c r="I4" i="1" s="1"/>
  <c r="H3" i="1" a="1"/>
  <c r="H3" i="1" s="1"/>
  <c r="G5" i="1" a="1"/>
  <c r="G5" i="1" s="1"/>
  <c r="J5" i="1" s="1" a="1"/>
  <c r="J5" i="1" s="1"/>
  <c r="H5" i="1" l="1" a="1"/>
  <c r="H5" i="1" s="1"/>
  <c r="I5" i="1" a="1"/>
  <c r="I5" i="1" s="1"/>
  <c r="G6" i="1" a="1"/>
  <c r="G6" i="1" s="1"/>
  <c r="J6" i="1" s="1" a="1"/>
  <c r="J6" i="1" s="1"/>
  <c r="H6" i="1" l="1" a="1"/>
  <c r="H6" i="1" s="1"/>
  <c r="I6" i="1" a="1"/>
  <c r="I6" i="1" s="1"/>
  <c r="G7" i="1" a="1"/>
  <c r="G7" i="1" s="1"/>
  <c r="J7" i="1" s="1" a="1"/>
  <c r="J7" i="1" s="1"/>
  <c r="H7" i="1" l="1" a="1"/>
  <c r="H7" i="1" s="1"/>
  <c r="I7" i="1" a="1"/>
  <c r="I7" i="1" s="1"/>
  <c r="G8" i="1" a="1"/>
  <c r="G8" i="1" s="1"/>
  <c r="G9" i="1" l="1" a="1"/>
  <c r="G9" i="1" s="1"/>
  <c r="J9" i="1" s="1" a="1"/>
  <c r="J9" i="1" s="1"/>
  <c r="J8" i="1" a="1"/>
  <c r="J8" i="1" s="1"/>
  <c r="H8" i="1" a="1"/>
  <c r="H8" i="1" s="1"/>
  <c r="I8" i="1" a="1"/>
  <c r="I8" i="1" s="1"/>
  <c r="G10" i="1" l="1" a="1"/>
  <c r="G10" i="1" s="1"/>
  <c r="J10" i="1" s="1" a="1"/>
  <c r="J10" i="1" s="1"/>
  <c r="H9" i="1" a="1"/>
  <c r="H9" i="1" s="1"/>
  <c r="I9" i="1" a="1"/>
  <c r="I9" i="1" s="1"/>
  <c r="H10" i="1" l="1" a="1"/>
  <c r="H10" i="1" s="1"/>
  <c r="I10" i="1" a="1"/>
  <c r="I10" i="1" s="1"/>
  <c r="G11" i="1" a="1"/>
  <c r="G11" i="1" s="1"/>
  <c r="J11" i="1" s="1" a="1"/>
  <c r="J11" i="1" s="1"/>
  <c r="H11" i="1" l="1" a="1"/>
  <c r="H11" i="1" s="1"/>
  <c r="G12" i="1" a="1"/>
  <c r="G12" i="1" s="1"/>
  <c r="J12" i="1" s="1" a="1"/>
  <c r="J12" i="1" s="1"/>
  <c r="I11" i="1" a="1"/>
  <c r="I11" i="1" s="1"/>
  <c r="H12" i="1" l="1" a="1"/>
  <c r="H12" i="1" s="1"/>
  <c r="G13" i="1" a="1"/>
  <c r="G13" i="1" s="1"/>
  <c r="J13" i="1" s="1" a="1"/>
  <c r="J13" i="1" s="1"/>
  <c r="I12" i="1" a="1"/>
  <c r="I12" i="1" s="1"/>
  <c r="H13" i="1" l="1" a="1"/>
  <c r="H13" i="1" s="1"/>
  <c r="G14" i="1" a="1"/>
  <c r="G14" i="1" s="1"/>
  <c r="J14" i="1" s="1" a="1"/>
  <c r="J14" i="1" s="1"/>
  <c r="I13" i="1" a="1"/>
  <c r="I13" i="1" s="1"/>
  <c r="H14" i="1" l="1" a="1"/>
  <c r="H14" i="1" s="1"/>
  <c r="G15" i="1" a="1"/>
  <c r="G15" i="1" s="1"/>
  <c r="J15" i="1" s="1" a="1"/>
  <c r="J15" i="1" s="1"/>
  <c r="I14" i="1" a="1"/>
  <c r="I14" i="1" s="1"/>
  <c r="H15" i="1" l="1" a="1"/>
  <c r="H15" i="1" s="1"/>
  <c r="G16" i="1" a="1"/>
  <c r="G16" i="1" s="1"/>
  <c r="J16" i="1" s="1" a="1"/>
  <c r="J16" i="1" s="1"/>
  <c r="I15" i="1" a="1"/>
  <c r="I15" i="1" s="1"/>
  <c r="H16" i="1" l="1" a="1"/>
  <c r="H16" i="1" s="1"/>
  <c r="G17" i="1" a="1"/>
  <c r="G17" i="1" s="1"/>
  <c r="J17" i="1" s="1" a="1"/>
  <c r="J17" i="1" s="1"/>
  <c r="I16" i="1" a="1"/>
  <c r="I16" i="1" s="1"/>
  <c r="H17" i="1" l="1" a="1"/>
  <c r="H17" i="1" s="1"/>
  <c r="G18" i="1" a="1"/>
  <c r="G18" i="1" s="1"/>
  <c r="J18" i="1" s="1" a="1"/>
  <c r="J18" i="1" s="1"/>
  <c r="I17" i="1" a="1"/>
  <c r="I17" i="1" s="1"/>
  <c r="H18" i="1" l="1" a="1"/>
  <c r="H18" i="1" s="1"/>
  <c r="G19" i="1" a="1"/>
  <c r="G19" i="1" s="1"/>
  <c r="J19" i="1" s="1" a="1"/>
  <c r="J19" i="1" s="1"/>
  <c r="I18" i="1" a="1"/>
  <c r="I18" i="1" s="1"/>
  <c r="H19" i="1" l="1" a="1"/>
  <c r="H19" i="1" s="1"/>
  <c r="G20" i="1" a="1"/>
  <c r="G20" i="1" s="1"/>
  <c r="J20" i="1" s="1" a="1"/>
  <c r="J20" i="1" s="1"/>
  <c r="I19" i="1" a="1"/>
  <c r="I19" i="1" s="1"/>
  <c r="H20" i="1" l="1" a="1"/>
  <c r="H20" i="1" s="1"/>
  <c r="G21" i="1" a="1"/>
  <c r="G21" i="1" s="1"/>
  <c r="J21" i="1" s="1" a="1"/>
  <c r="J21" i="1" s="1"/>
  <c r="I20" i="1" a="1"/>
  <c r="I20" i="1" s="1"/>
  <c r="H21" i="1" l="1" a="1"/>
  <c r="H21" i="1" s="1"/>
  <c r="G22" i="1" a="1"/>
  <c r="G22" i="1" s="1"/>
  <c r="J22" i="1" s="1" a="1"/>
  <c r="J22" i="1" s="1"/>
  <c r="I21" i="1" a="1"/>
  <c r="I21" i="1" s="1"/>
  <c r="H22" i="1" l="1" a="1"/>
  <c r="H22" i="1" s="1"/>
  <c r="G23" i="1" a="1"/>
  <c r="G23" i="1" s="1"/>
  <c r="J23" i="1" s="1" a="1"/>
  <c r="J23" i="1" s="1"/>
  <c r="I22" i="1" a="1"/>
  <c r="I22" i="1" s="1"/>
  <c r="H23" i="1" l="1" a="1"/>
  <c r="H23" i="1" s="1"/>
  <c r="I23" i="1" a="1"/>
  <c r="I2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<sst xmlns="http://schemas.openxmlformats.org/spreadsheetml/2006/main" count="20" uniqueCount="16">
  <si>
    <t>numero</t>
  </si>
  <si>
    <t>nom</t>
  </si>
  <si>
    <t>a</t>
  </si>
  <si>
    <t>b</t>
  </si>
  <si>
    <t>c</t>
  </si>
  <si>
    <t>d</t>
  </si>
  <si>
    <t>Nb de mois</t>
  </si>
  <si>
    <t>montant</t>
  </si>
  <si>
    <t>montant total</t>
  </si>
  <si>
    <t>version originale</t>
  </si>
  <si>
    <t>à trouver</t>
  </si>
  <si>
    <t>numero client</t>
  </si>
  <si>
    <t xml:space="preserve">champs nommés dans formules :voir gestionnairede noms </t>
  </si>
  <si>
    <t xml:space="preserve">extraction sans double auto du n°de client </t>
  </si>
  <si>
    <t xml:space="preserve">nb) les champs sont dynamiques (rajout permis) 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</si>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</sst>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3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3A0F3-C25D-493D-8386-39E72FF65467}">
  <dimension ref="A1:M23"/>
  <sheetViews>
    <sheetView tabSelected="1" workbookViewId="0">
      <selection activeCell="L11" sqref="L11"/>
    </sheetView>
  </sheetViews>
  <sheetFormatPr baseColWidth="10" defaultRowHeight="14.4" x14ac:dyDescent="0.3"/>
  <cols>
    <col min="4" max="4" width="17.5546875" customWidth="1"/>
    <col min="5" max="5" width="17.44140625" customWidth="1"/>
    <col min="11" max="11" width="16.6640625" customWidth="1"/>
    <col min="12" max="12" width="15.6640625" customWidth="1"/>
    <col min="13" max="13" width="56.33203125" customWidth="1"/>
  </cols>
  <sheetData>
    <row r="1" spans="1:13" x14ac:dyDescent="0.3">
      <c r="A1" s="4" t="s">
        <v>9</v>
      </c>
      <c r="B1" s="4"/>
      <c r="C1" s="4"/>
      <c r="D1" s="4"/>
      <c r="G1" t="s">
        <v>10</v>
      </c>
    </row>
    <row r="2" spans="1:13" x14ac:dyDescent="0.3">
      <c r="A2" s="1" t="s">
        <v>0</v>
      </c>
      <c r="B2" s="1" t="s">
        <v>1</v>
      </c>
      <c r="C2" s="1" t="s">
        <v>7</v>
      </c>
      <c r="D2" s="1" t="s">
        <v>6</v>
      </c>
      <c r="G2" s="1" t="s">
        <v>11</v>
      </c>
      <c r="H2" s="1" t="s">
        <v>1</v>
      </c>
      <c r="I2" s="1" t="s">
        <v>6</v>
      </c>
      <c r="J2" s="1" t="s">
        <v>8</v>
      </c>
      <c r="L2" t="s">
        <v>12</v>
      </c>
    </row>
    <row r="3" spans="1:13" x14ac:dyDescent="0.3">
      <c r="A3" s="1">
        <v>1</v>
      </c>
      <c r="B3" s="1" t="s">
        <v>2</v>
      </c>
      <c r="C3" s="1">
        <v>5000</v>
      </c>
      <c r="D3" s="1">
        <v>5</v>
      </c>
      <c r="G3" s="8" cm="1">
        <f t="array" aca="1" ref="G3" ca="1">IFERROR(OFFSET(dept,MATCH(0,COUNTIF(G$2:G2,numero),0),),"")</f>
        <v>1</v>
      </c>
      <c r="H3" s="5" t="str" cm="1">
        <f t="array" aca="1" ref="H3" ca="1">IFERROR(INDEX(nom,MATCH(G3,numero,0)),"")</f>
        <v>a</v>
      </c>
      <c r="I3" s="6" cm="1">
        <f t="array" aca="1" ref="I3" ca="1">SUMPRODUCT((numero=$G3)*(nbmois))</f>
        <v>12</v>
      </c>
      <c r="J3" s="7" cm="1">
        <f t="array" aca="1" ref="J3" ca="1">SUMPRODUCT((numero=$G3)*(montant))</f>
        <v>12000</v>
      </c>
      <c r="L3" t="s">
        <v>14</v>
      </c>
      <c r="M3" s="3"/>
    </row>
    <row r="4" spans="1:13" x14ac:dyDescent="0.3">
      <c r="A4" s="1">
        <v>2</v>
      </c>
      <c r="B4" s="1" t="s">
        <v>3</v>
      </c>
      <c r="C4" s="1">
        <v>4000</v>
      </c>
      <c r="D4" s="1">
        <v>4</v>
      </c>
      <c r="G4" s="8" cm="1">
        <f t="array" aca="1" ref="G4" ca="1">IFERROR(OFFSET(dept,MATCH(0,COUNTIF(G$2:G3,numero),0),),"")</f>
        <v>2</v>
      </c>
      <c r="H4" s="5" t="str" cm="1">
        <f t="array" aca="1" ref="H4" ca="1">IFERROR(INDEX(nom,MATCH(G4,numero,0)),"")</f>
        <v>b</v>
      </c>
      <c r="I4" s="6" cm="1">
        <f t="array" aca="1" ref="I4" ca="1">SUMPRODUCT((numero=G4)*(nbmois))</f>
        <v>12</v>
      </c>
      <c r="J4" s="7" cm="1">
        <f t="array" aca="1" ref="J4" ca="1">SUMPRODUCT((numero=$G4)*(montant))</f>
        <v>24000</v>
      </c>
      <c r="L4" t="s">
        <v>13</v>
      </c>
      <c r="M4" s="2"/>
    </row>
    <row r="5" spans="1:13" x14ac:dyDescent="0.3">
      <c r="A5" s="1">
        <v>3</v>
      </c>
      <c r="B5" s="1" t="s">
        <v>4</v>
      </c>
      <c r="C5" s="1">
        <v>20000</v>
      </c>
      <c r="D5" s="1">
        <v>12</v>
      </c>
      <c r="G5" s="8" cm="1">
        <f t="array" aca="1" ref="G5" ca="1">IFERROR(OFFSET(dept,MATCH(0,COUNTIF(G$2:G4,numero),0),),"")</f>
        <v>3</v>
      </c>
      <c r="H5" s="5" t="str" cm="1">
        <f t="array" aca="1" ref="H5" ca="1">IFERROR(INDEX(nom,MATCH(G5,numero,0)),"")</f>
        <v>c</v>
      </c>
      <c r="I5" s="6" cm="1">
        <f t="array" aca="1" ref="I5" ca="1">SUMPRODUCT((numero=G5)*(nbmois))</f>
        <v>12</v>
      </c>
      <c r="J5" s="7" cm="1">
        <f t="array" aca="1" ref="J5" ca="1">SUMPRODUCT((numero=$G5)*(montant))</f>
        <v>20000</v>
      </c>
    </row>
    <row r="6" spans="1:13" x14ac:dyDescent="0.3">
      <c r="A6" s="1">
        <v>4</v>
      </c>
      <c r="B6" s="1" t="s">
        <v>5</v>
      </c>
      <c r="C6" s="1">
        <v>15000</v>
      </c>
      <c r="D6" s="1">
        <v>12</v>
      </c>
      <c r="G6" s="8" cm="1">
        <f t="array" aca="1" ref="G6" ca="1">IFERROR(OFFSET(dept,MATCH(0,COUNTIF(G$2:G5,numero),0),),"")</f>
        <v>4</v>
      </c>
      <c r="H6" s="5" t="str" cm="1">
        <f t="array" aca="1" ref="H6" ca="1">IFERROR(INDEX(nom,MATCH(G6,numero,0)),"")</f>
        <v>d</v>
      </c>
      <c r="I6" s="6" cm="1">
        <f t="array" aca="1" ref="I6" ca="1">SUMPRODUCT((numero=G6)*(nbmois))</f>
        <v>12</v>
      </c>
      <c r="J6" s="7" cm="1">
        <f t="array" aca="1" ref="J6" ca="1">SUMPRODUCT((numero=$G6)*(montant))</f>
        <v>15000</v>
      </c>
    </row>
    <row r="7" spans="1:13" x14ac:dyDescent="0.3">
      <c r="A7" s="1">
        <v>1</v>
      </c>
      <c r="B7" s="1" t="s">
        <v>2</v>
      </c>
      <c r="C7" s="1">
        <v>7000</v>
      </c>
      <c r="D7" s="1">
        <v>7</v>
      </c>
      <c r="G7" s="8" cm="1">
        <f t="array" aca="1" ref="G7" ca="1">IFERROR(OFFSET(dept,MATCH(0,COUNTIF(G$2:G6,numero),0),),"")</f>
        <v>10</v>
      </c>
      <c r="H7" s="5" t="str" cm="1">
        <f t="array" aca="1" ref="H7" ca="1">IFERROR(INDEX(nom,MATCH(G7,numero,0)),"")</f>
        <v>tulipe</v>
      </c>
      <c r="I7" s="6" cm="1">
        <f t="array" aca="1" ref="I7" ca="1">SUMPRODUCT((numero=G7)*(nbmois))</f>
        <v>1</v>
      </c>
      <c r="J7" s="7" cm="1">
        <f t="array" aca="1" ref="J7" ca="1">SUMPRODUCT((numero=$G7)*(montant))</f>
        <v>3</v>
      </c>
    </row>
    <row r="8" spans="1:13" x14ac:dyDescent="0.3">
      <c r="A8" s="1">
        <v>2</v>
      </c>
      <c r="B8" s="1" t="s">
        <v>3</v>
      </c>
      <c r="C8" s="1">
        <v>20000</v>
      </c>
      <c r="D8" s="1">
        <v>8</v>
      </c>
      <c r="G8" s="8" t="str" cm="1">
        <f t="array" aca="1" ref="G8" ca="1">IFERROR(OFFSET(dept,MATCH(0,COUNTIF(G$2:G7,numero),0),),"")</f>
        <v/>
      </c>
      <c r="H8" s="5" t="str" cm="1">
        <f t="array" aca="1" ref="H8" ca="1">IFERROR(INDEX(nom,MATCH(G8,numero,0)),"")</f>
        <v/>
      </c>
      <c r="I8" s="6" cm="1">
        <f t="array" aca="1" ref="I8" ca="1">SUMPRODUCT((numero=G8)*(nbmois))</f>
        <v>0</v>
      </c>
      <c r="J8" s="7" cm="1">
        <f t="array" aca="1" ref="J8" ca="1">SUMPRODUCT((numero=$G8)*(montant))</f>
        <v>0</v>
      </c>
    </row>
    <row r="9" spans="1:13" x14ac:dyDescent="0.3">
      <c r="A9" s="9">
        <v>10</v>
      </c>
      <c r="B9" s="9" t="s">
        <v>15</v>
      </c>
      <c r="C9" s="9">
        <v>3</v>
      </c>
      <c r="D9" s="9">
        <v>1</v>
      </c>
      <c r="G9" s="8" t="str" cm="1">
        <f t="array" aca="1" ref="G9" ca="1">IFERROR(OFFSET(dept,MATCH(0,COUNTIF(G$2:G8,numero),0),),"")</f>
        <v/>
      </c>
      <c r="H9" s="5" t="str" cm="1">
        <f t="array" aca="1" ref="H9" ca="1">IFERROR(INDEX(nom,MATCH(G9,numero,0)),"")</f>
        <v/>
      </c>
      <c r="I9" s="6" cm="1">
        <f t="array" aca="1" ref="I9" ca="1">SUMPRODUCT((numero=G9)*(nbmois))</f>
        <v>0</v>
      </c>
      <c r="J9" s="7" cm="1">
        <f t="array" aca="1" ref="J9" ca="1">SUMPRODUCT((numero=$G9)*(montant))</f>
        <v>0</v>
      </c>
    </row>
    <row r="10" spans="1:13" x14ac:dyDescent="0.3">
      <c r="G10" s="8" t="str" cm="1">
        <f t="array" aca="1" ref="G10" ca="1">IFERROR(OFFSET(dept,MATCH(0,COUNTIF(G$2:G9,numero),0),),"")</f>
        <v/>
      </c>
      <c r="H10" s="5" t="str" cm="1">
        <f t="array" aca="1" ref="H10" ca="1">IFERROR(INDEX(nom,MATCH(G10,numero,0)),"")</f>
        <v/>
      </c>
      <c r="I10" s="6" cm="1">
        <f t="array" aca="1" ref="I10" ca="1">SUMPRODUCT((numero=G10)*(nbmois))</f>
        <v>0</v>
      </c>
      <c r="J10" s="7" cm="1">
        <f t="array" aca="1" ref="J10" ca="1">SUMPRODUCT((numero=$G10)*(montant))</f>
        <v>0</v>
      </c>
    </row>
    <row r="11" spans="1:13" x14ac:dyDescent="0.3">
      <c r="G11" s="8" t="str" cm="1">
        <f t="array" aca="1" ref="G11" ca="1">IFERROR(OFFSET(dept,MATCH(0,COUNTIF(G$2:G10,numero),0),),"")</f>
        <v/>
      </c>
      <c r="H11" s="5" t="str" cm="1">
        <f t="array" aca="1" ref="H11" ca="1">IFERROR(INDEX(nom,MATCH(G11,numero,0)),"")</f>
        <v/>
      </c>
      <c r="I11" s="6" cm="1">
        <f t="array" aca="1" ref="I11" ca="1">SUMPRODUCT((numero=G11)*(nbmois))</f>
        <v>0</v>
      </c>
      <c r="J11" s="7" cm="1">
        <f t="array" aca="1" ref="J11" ca="1">SUMPRODUCT((numero=$G11)*(montant))</f>
        <v>0</v>
      </c>
    </row>
    <row r="12" spans="1:13" x14ac:dyDescent="0.3">
      <c r="G12" s="8" t="str" cm="1">
        <f t="array" aca="1" ref="G12" ca="1">IFERROR(OFFSET(dept,MATCH(0,COUNTIF(G$2:G11,numero),0),),"")</f>
        <v/>
      </c>
      <c r="H12" s="5" t="str" cm="1">
        <f t="array" aca="1" ref="H12" ca="1">IFERROR(INDEX(nom,MATCH(G12,numero,0)),"")</f>
        <v/>
      </c>
      <c r="I12" s="6" cm="1">
        <f t="array" aca="1" ref="I12" ca="1">SUMPRODUCT((numero=G12)*(nbmois))</f>
        <v>0</v>
      </c>
      <c r="J12" s="7" cm="1">
        <f t="array" aca="1" ref="J12" ca="1">SUMPRODUCT((numero=$G12)*(montant))</f>
        <v>0</v>
      </c>
    </row>
    <row r="13" spans="1:13" x14ac:dyDescent="0.3">
      <c r="G13" s="8" t="str" cm="1">
        <f t="array" aca="1" ref="G13" ca="1">IFERROR(OFFSET(dept,MATCH(0,COUNTIF(G$2:G12,numero),0),),"")</f>
        <v/>
      </c>
      <c r="H13" s="5" t="str" cm="1">
        <f t="array" aca="1" ref="H13" ca="1">IFERROR(INDEX(nom,MATCH(G13,numero,0)),"")</f>
        <v/>
      </c>
      <c r="I13" s="6" cm="1">
        <f t="array" aca="1" ref="I13" ca="1">SUMPRODUCT((numero=G13)*(nbmois))</f>
        <v>0</v>
      </c>
      <c r="J13" s="7" cm="1">
        <f t="array" aca="1" ref="J13" ca="1">SUMPRODUCT((numero=$G13)*(montant))</f>
        <v>0</v>
      </c>
    </row>
    <row r="14" spans="1:13" x14ac:dyDescent="0.3">
      <c r="G14" s="8" t="str" cm="1">
        <f t="array" aca="1" ref="G14" ca="1">IFERROR(OFFSET(dept,MATCH(0,COUNTIF(G$2:G13,numero),0),),"")</f>
        <v/>
      </c>
      <c r="H14" s="5" t="str" cm="1">
        <f t="array" aca="1" ref="H14" ca="1">IFERROR(INDEX(nom,MATCH(G14,numero,0)),"")</f>
        <v/>
      </c>
      <c r="I14" s="6" cm="1">
        <f t="array" aca="1" ref="I14" ca="1">SUMPRODUCT((numero=G14)*(nbmois))</f>
        <v>0</v>
      </c>
      <c r="J14" s="7" cm="1">
        <f t="array" aca="1" ref="J14" ca="1">SUMPRODUCT((numero=$G14)*(montant))</f>
        <v>0</v>
      </c>
    </row>
    <row r="15" spans="1:13" x14ac:dyDescent="0.3">
      <c r="G15" s="8" t="str" cm="1">
        <f t="array" aca="1" ref="G15" ca="1">IFERROR(OFFSET(dept,MATCH(0,COUNTIF(G$2:G14,numero),0),),"")</f>
        <v/>
      </c>
      <c r="H15" s="5" t="str" cm="1">
        <f t="array" aca="1" ref="H15" ca="1">IFERROR(INDEX(nom,MATCH(G15,numero,0)),"")</f>
        <v/>
      </c>
      <c r="I15" s="6" cm="1">
        <f t="array" aca="1" ref="I15" ca="1">SUMPRODUCT((numero=G15)*(nbmois))</f>
        <v>0</v>
      </c>
      <c r="J15" s="7" cm="1">
        <f t="array" aca="1" ref="J15" ca="1">SUMPRODUCT((numero=$G15)*(montant))</f>
        <v>0</v>
      </c>
    </row>
    <row r="16" spans="1:13" x14ac:dyDescent="0.3">
      <c r="G16" s="8" t="str" cm="1">
        <f t="array" aca="1" ref="G16" ca="1">IFERROR(OFFSET(dept,MATCH(0,COUNTIF(G$2:G15,numero),0),),"")</f>
        <v/>
      </c>
      <c r="H16" s="5" t="str" cm="1">
        <f t="array" aca="1" ref="H16" ca="1">IFERROR(INDEX(nom,MATCH(G16,numero,0)),"")</f>
        <v/>
      </c>
      <c r="I16" s="6" cm="1">
        <f t="array" aca="1" ref="I16" ca="1">SUMPRODUCT((numero=G16)*(nbmois))</f>
        <v>0</v>
      </c>
      <c r="J16" s="7" cm="1">
        <f t="array" aca="1" ref="J16" ca="1">SUMPRODUCT((numero=$G16)*(montant))</f>
        <v>0</v>
      </c>
    </row>
    <row r="17" spans="7:10" x14ac:dyDescent="0.3">
      <c r="G17" s="8" t="str" cm="1">
        <f t="array" aca="1" ref="G17" ca="1">IFERROR(OFFSET(dept,MATCH(0,COUNTIF(G$2:G16,numero),0),),"")</f>
        <v/>
      </c>
      <c r="H17" s="5" t="str" cm="1">
        <f t="array" aca="1" ref="H17" ca="1">IFERROR(INDEX(nom,MATCH(G17,numero,0)),"")</f>
        <v/>
      </c>
      <c r="I17" s="6" cm="1">
        <f t="array" aca="1" ref="I17" ca="1">SUMPRODUCT((numero=G17)*(nbmois))</f>
        <v>0</v>
      </c>
      <c r="J17" s="7" cm="1">
        <f t="array" aca="1" ref="J17" ca="1">SUMPRODUCT((numero=$G17)*(montant))</f>
        <v>0</v>
      </c>
    </row>
    <row r="18" spans="7:10" x14ac:dyDescent="0.3">
      <c r="G18" s="8" t="str" cm="1">
        <f t="array" aca="1" ref="G18" ca="1">IFERROR(OFFSET(dept,MATCH(0,COUNTIF(G$2:G17,numero),0),),"")</f>
        <v/>
      </c>
      <c r="H18" s="5" t="str" cm="1">
        <f t="array" aca="1" ref="H18" ca="1">IFERROR(INDEX(nom,MATCH(G18,numero,0)),"")</f>
        <v/>
      </c>
      <c r="I18" s="6" cm="1">
        <f t="array" aca="1" ref="I18" ca="1">SUMPRODUCT((numero=G18)*(nbmois))</f>
        <v>0</v>
      </c>
      <c r="J18" s="7" cm="1">
        <f t="array" aca="1" ref="J18" ca="1">SUMPRODUCT((numero=$G18)*(montant))</f>
        <v>0</v>
      </c>
    </row>
    <row r="19" spans="7:10" x14ac:dyDescent="0.3">
      <c r="G19" s="8" t="str" cm="1">
        <f t="array" aca="1" ref="G19" ca="1">IFERROR(OFFSET(dept,MATCH(0,COUNTIF(G$2:G18,numero),0),),"")</f>
        <v/>
      </c>
      <c r="H19" s="5" t="str" cm="1">
        <f t="array" aca="1" ref="H19" ca="1">IFERROR(INDEX(nom,MATCH(G19,numero,0)),"")</f>
        <v/>
      </c>
      <c r="I19" s="6" cm="1">
        <f t="array" aca="1" ref="I19" ca="1">SUMPRODUCT((numero=G19)*(nbmois))</f>
        <v>0</v>
      </c>
      <c r="J19" s="7" cm="1">
        <f t="array" aca="1" ref="J19" ca="1">SUMPRODUCT((numero=$G19)*(montant))</f>
        <v>0</v>
      </c>
    </row>
    <row r="20" spans="7:10" x14ac:dyDescent="0.3">
      <c r="G20" s="8" t="str" cm="1">
        <f t="array" aca="1" ref="G20" ca="1">IFERROR(OFFSET(dept,MATCH(0,COUNTIF(G$2:G19,numero),0),),"")</f>
        <v/>
      </c>
      <c r="H20" s="5" t="str" cm="1">
        <f t="array" aca="1" ref="H20" ca="1">IFERROR(INDEX(nom,MATCH(G20,numero,0)),"")</f>
        <v/>
      </c>
      <c r="I20" s="6" cm="1">
        <f t="array" aca="1" ref="I20" ca="1">SUMPRODUCT((numero=G20)*(nbmois))</f>
        <v>0</v>
      </c>
      <c r="J20" s="7" cm="1">
        <f t="array" aca="1" ref="J20" ca="1">SUMPRODUCT((numero=$G20)*(montant))</f>
        <v>0</v>
      </c>
    </row>
    <row r="21" spans="7:10" x14ac:dyDescent="0.3">
      <c r="G21" s="8" t="str" cm="1">
        <f t="array" aca="1" ref="G21" ca="1">IFERROR(OFFSET(dept,MATCH(0,COUNTIF(G$2:G20,numero),0),),"")</f>
        <v/>
      </c>
      <c r="H21" s="5" t="str" cm="1">
        <f t="array" aca="1" ref="H21" ca="1">IFERROR(INDEX(nom,MATCH(G21,numero,0)),"")</f>
        <v/>
      </c>
      <c r="I21" s="6" cm="1">
        <f t="array" aca="1" ref="I21" ca="1">SUMPRODUCT((numero=G21)*(nbmois))</f>
        <v>0</v>
      </c>
      <c r="J21" s="7" cm="1">
        <f t="array" aca="1" ref="J21" ca="1">SUMPRODUCT((numero=$G21)*(montant))</f>
        <v>0</v>
      </c>
    </row>
    <row r="22" spans="7:10" x14ac:dyDescent="0.3">
      <c r="G22" s="8" t="str" cm="1">
        <f t="array" aca="1" ref="G22" ca="1">IFERROR(OFFSET(dept,MATCH(0,COUNTIF(G$2:G21,numero),0),),"")</f>
        <v/>
      </c>
      <c r="H22" s="5" t="str" cm="1">
        <f t="array" aca="1" ref="H22" ca="1">IFERROR(INDEX(nom,MATCH(G22,numero,0)),"")</f>
        <v/>
      </c>
      <c r="I22" s="6" cm="1">
        <f t="array" aca="1" ref="I22" ca="1">SUMPRODUCT((numero=G22)*(nbmois))</f>
        <v>0</v>
      </c>
      <c r="J22" s="7" cm="1">
        <f t="array" aca="1" ref="J22" ca="1">SUMPRODUCT((numero=$G22)*(montant))</f>
        <v>0</v>
      </c>
    </row>
    <row r="23" spans="7:10" x14ac:dyDescent="0.3">
      <c r="G23" s="8" t="str" cm="1">
        <f t="array" aca="1" ref="G23" ca="1">IFERROR(OFFSET(dept,MATCH(0,COUNTIF(G$2:G22,numero),0),),"")</f>
        <v/>
      </c>
      <c r="H23" s="5" t="str" cm="1">
        <f t="array" aca="1" ref="H23" ca="1">IFERROR(INDEX(nom,MATCH(G23,numero,0)),"")</f>
        <v/>
      </c>
      <c r="I23" s="6" cm="1">
        <f t="array" aca="1" ref="I23" ca="1">SUMPRODUCT((numero=G23)*(nbmois))</f>
        <v>0</v>
      </c>
      <c r="J23" s="7" cm="1">
        <f t="array" aca="1" ref="J23" ca="1">SUMPRODUCT((numero=$G23)*(montant))</f>
        <v>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dept</vt:lpstr>
    </vt:vector>
  </TitlesOfParts>
  <Company>AXA Luxembourg Assurances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DANNOUNE Kawtar</dc:creator>
  <cp:lastModifiedBy>koch gilles</cp:lastModifiedBy>
  <dcterms:created xsi:type="dcterms:W3CDTF">2025-01-06T13:08:45Z</dcterms:created>
  <dcterms:modified xsi:type="dcterms:W3CDTF">2025-01-06T14:20:38Z</dcterms:modified>
</cp:coreProperties>
</file>