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91A9C525-CABB-494F-993A-ED48DAF24EE3}" xr6:coauthVersionLast="47" xr6:coauthVersionMax="47" xr10:uidLastSave="{00000000-0000-0000-0000-000000000000}"/>
  <bookViews>
    <workbookView xWindow="-108" yWindow="-108" windowWidth="23256" windowHeight="12576" xr2:uid="{56A2DE87-8B7C-4B1E-B6CF-1D420AE4AE78}"/>
  </bookViews>
  <sheets>
    <sheet name="Feuil3" sheetId="1" r:id="rId1"/>
  </sheets>
  <definedNames>
    <definedName name="tablo">_xlfn.ANCHORARRAY(Feuil3!$BW$24)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I6" i="1" l="1"/>
  <c r="BH6" i="1"/>
  <c r="AN6" i="1" s="1"/>
  <c r="BW24" i="1" a="1"/>
  <c r="BW24" i="1" s="1"/>
  <c r="AG27" i="1" s="1" a="1"/>
  <c r="AG27" i="1" s="1"/>
  <c r="AH2" i="1" l="1"/>
  <c r="AM2" i="1"/>
  <c r="F2" i="1"/>
  <c r="M4" i="1"/>
  <c r="G2" i="1"/>
  <c r="R4" i="1"/>
  <c r="P2" i="1"/>
  <c r="R3" i="1"/>
  <c r="AC5" i="1"/>
  <c r="Q2" i="1"/>
  <c r="Z3" i="1"/>
  <c r="F6" i="1"/>
  <c r="H2" i="1"/>
  <c r="U2" i="1"/>
  <c r="AN2" i="1"/>
  <c r="AC3" i="1"/>
  <c r="E5" i="1"/>
  <c r="M6" i="1"/>
  <c r="E2" i="1"/>
  <c r="N2" i="1"/>
  <c r="AC2" i="1"/>
  <c r="I3" i="1"/>
  <c r="E4" i="1"/>
  <c r="I5" i="1"/>
  <c r="W6" i="1"/>
  <c r="AK2" i="1"/>
  <c r="M3" i="1"/>
  <c r="AH3" i="1"/>
  <c r="AD4" i="1"/>
  <c r="AE5" i="1"/>
  <c r="AC6" i="1"/>
  <c r="AO2" i="1"/>
  <c r="V3" i="1"/>
  <c r="AK3" i="1"/>
  <c r="Z4" i="1"/>
  <c r="W5" i="1"/>
  <c r="G6" i="1"/>
  <c r="AH6" i="1"/>
  <c r="O2" i="1"/>
  <c r="Z2" i="1"/>
  <c r="AL2" i="1"/>
  <c r="E3" i="1"/>
  <c r="U3" i="1"/>
  <c r="AD3" i="1"/>
  <c r="I4" i="1"/>
  <c r="AC4" i="1"/>
  <c r="R5" i="1"/>
  <c r="E6" i="1"/>
  <c r="R6" i="1"/>
  <c r="AK6" i="1"/>
  <c r="U4" i="1"/>
  <c r="AK4" i="1"/>
  <c r="U5" i="1"/>
  <c r="AH5" i="1"/>
  <c r="I6" i="1"/>
  <c r="Z6" i="1"/>
  <c r="AL6" i="1"/>
  <c r="V4" i="1"/>
  <c r="AH4" i="1"/>
  <c r="M5" i="1"/>
  <c r="Z5" i="1"/>
  <c r="AK5" i="1"/>
  <c r="H6" i="1"/>
  <c r="U6" i="1"/>
  <c r="AE6" i="1"/>
  <c r="AM6" i="1"/>
  <c r="AC35" i="1"/>
  <c r="AB35" i="1"/>
  <c r="AA35" i="1"/>
  <c r="Z35" i="1"/>
  <c r="Y35" i="1"/>
  <c r="X35" i="1"/>
  <c r="T35" i="1"/>
  <c r="S35" i="1"/>
  <c r="R35" i="1"/>
  <c r="Q35" i="1"/>
  <c r="M35" i="1"/>
  <c r="L35" i="1"/>
  <c r="K35" i="1"/>
  <c r="J35" i="1"/>
  <c r="I35" i="1"/>
  <c r="H35" i="1"/>
  <c r="X34" i="1"/>
  <c r="U34" i="1"/>
  <c r="P34" i="1"/>
  <c r="H34" i="1"/>
  <c r="X33" i="1"/>
  <c r="U33" i="1"/>
  <c r="P33" i="1"/>
  <c r="H33" i="1"/>
  <c r="X32" i="1"/>
  <c r="U32" i="1"/>
  <c r="P32" i="1"/>
  <c r="H32" i="1"/>
  <c r="AC31" i="1"/>
  <c r="AB31" i="1"/>
  <c r="AA31" i="1"/>
  <c r="Z31" i="1"/>
  <c r="Y31" i="1"/>
  <c r="X31" i="1"/>
  <c r="U31" i="1"/>
  <c r="P31" i="1"/>
  <c r="M31" i="1"/>
  <c r="L31" i="1"/>
  <c r="K31" i="1"/>
  <c r="J31" i="1"/>
  <c r="I31" i="1"/>
  <c r="H31" i="1"/>
  <c r="AC30" i="1"/>
  <c r="U30" i="1"/>
  <c r="P30" i="1"/>
  <c r="M30" i="1"/>
  <c r="AC29" i="1"/>
  <c r="U29" i="1"/>
  <c r="P29" i="1"/>
  <c r="M29" i="1"/>
  <c r="AC28" i="1"/>
  <c r="U28" i="1"/>
  <c r="P28" i="1"/>
  <c r="M28" i="1"/>
  <c r="AC27" i="1"/>
  <c r="AB27" i="1"/>
  <c r="AA27" i="1"/>
  <c r="Z27" i="1"/>
  <c r="Y27" i="1"/>
  <c r="X27" i="1"/>
  <c r="T27" i="1"/>
  <c r="S27" i="1"/>
  <c r="R27" i="1"/>
  <c r="Q27" i="1"/>
  <c r="M27" i="1"/>
  <c r="L27" i="1"/>
  <c r="K27" i="1"/>
  <c r="J27" i="1"/>
  <c r="I27" i="1"/>
  <c r="H27" i="1"/>
  <c r="AN24" i="1"/>
  <c r="AM24" i="1"/>
  <c r="AL24" i="1"/>
  <c r="AK24" i="1"/>
  <c r="AJ24" i="1"/>
  <c r="AG24" i="1"/>
  <c r="AF24" i="1"/>
  <c r="AE24" i="1"/>
  <c r="AD24" i="1"/>
  <c r="AC24" i="1"/>
  <c r="Z24" i="1"/>
  <c r="Y24" i="1"/>
  <c r="U24" i="1"/>
  <c r="R24" i="1"/>
  <c r="Q24" i="1"/>
  <c r="M24" i="1"/>
  <c r="J24" i="1"/>
  <c r="E24" i="1"/>
  <c r="AJ23" i="1"/>
  <c r="AC23" i="1"/>
  <c r="Z23" i="1"/>
  <c r="Y23" i="1"/>
  <c r="U23" i="1"/>
  <c r="R23" i="1"/>
  <c r="Q23" i="1"/>
  <c r="M23" i="1"/>
  <c r="J23" i="1"/>
  <c r="E23" i="1"/>
  <c r="AJ22" i="1"/>
  <c r="AC22" i="1"/>
  <c r="Z22" i="1"/>
  <c r="X22" i="1"/>
  <c r="U22" i="1"/>
  <c r="R22" i="1"/>
  <c r="P22" i="1"/>
  <c r="M22" i="1"/>
  <c r="J22" i="1"/>
  <c r="E22" i="1"/>
  <c r="AJ21" i="1"/>
  <c r="AC21" i="1"/>
  <c r="Z21" i="1"/>
  <c r="X21" i="1"/>
  <c r="U21" i="1"/>
  <c r="R21" i="1"/>
  <c r="P21" i="1"/>
  <c r="M21" i="1"/>
  <c r="J21" i="1"/>
  <c r="E21" i="1"/>
  <c r="AM20" i="1"/>
  <c r="AL20" i="1"/>
  <c r="AK20" i="1"/>
  <c r="AJ20" i="1"/>
  <c r="AF20" i="1"/>
  <c r="AE20" i="1"/>
  <c r="AD20" i="1"/>
  <c r="AC20" i="1"/>
  <c r="Z20" i="1"/>
  <c r="W20" i="1"/>
  <c r="U20" i="1"/>
  <c r="R20" i="1"/>
  <c r="O20" i="1"/>
  <c r="M20" i="1"/>
  <c r="J20" i="1"/>
  <c r="I20" i="1"/>
  <c r="H20" i="1"/>
  <c r="G20" i="1"/>
  <c r="F20" i="1"/>
  <c r="E20" i="1"/>
  <c r="AJ19" i="1"/>
  <c r="AC19" i="1"/>
  <c r="Z19" i="1"/>
  <c r="W19" i="1"/>
  <c r="U19" i="1"/>
  <c r="R19" i="1"/>
  <c r="O19" i="1"/>
  <c r="M19" i="1"/>
  <c r="J19" i="1"/>
  <c r="E19" i="1"/>
  <c r="AJ18" i="1"/>
  <c r="AC18" i="1"/>
  <c r="Z18" i="1"/>
  <c r="V18" i="1"/>
  <c r="U18" i="1"/>
  <c r="R18" i="1"/>
  <c r="N18" i="1"/>
  <c r="M18" i="1"/>
  <c r="J18" i="1"/>
  <c r="E18" i="1"/>
  <c r="AJ17" i="1"/>
  <c r="AC17" i="1"/>
  <c r="Z17" i="1"/>
  <c r="V17" i="1"/>
  <c r="U17" i="1"/>
  <c r="R17" i="1"/>
  <c r="N17" i="1"/>
  <c r="M17" i="1"/>
  <c r="J17" i="1"/>
  <c r="E17" i="1"/>
  <c r="AN16" i="1"/>
  <c r="AM16" i="1"/>
  <c r="AL16" i="1"/>
  <c r="AK16" i="1"/>
  <c r="AJ16" i="1"/>
  <c r="AG16" i="1"/>
  <c r="AF16" i="1"/>
  <c r="AE16" i="1"/>
  <c r="AD16" i="1"/>
  <c r="AC16" i="1"/>
  <c r="Z16" i="1"/>
  <c r="U16" i="1"/>
  <c r="R16" i="1"/>
  <c r="M16" i="1"/>
  <c r="J16" i="1"/>
  <c r="I16" i="1"/>
  <c r="H16" i="1"/>
  <c r="G16" i="1"/>
  <c r="F16" i="1"/>
  <c r="E16" i="1"/>
  <c r="AD14" i="1"/>
  <c r="AE13" i="1"/>
  <c r="AF12" i="1"/>
  <c r="AO10" i="1"/>
  <c r="AN10" i="1"/>
  <c r="AM10" i="1"/>
  <c r="AL10" i="1"/>
  <c r="AK10" i="1"/>
  <c r="AH10" i="1"/>
  <c r="AG10" i="1"/>
  <c r="AC10" i="1"/>
  <c r="Z10" i="1"/>
  <c r="Y10" i="1"/>
  <c r="U10" i="1"/>
  <c r="Q10" i="1"/>
  <c r="P10" i="1"/>
  <c r="O10" i="1"/>
  <c r="N10" i="1"/>
  <c r="I10" i="1"/>
  <c r="H10" i="1"/>
  <c r="G10" i="1"/>
  <c r="F10" i="1"/>
  <c r="E10" i="1"/>
  <c r="AK9" i="1"/>
  <c r="AH9" i="1"/>
  <c r="AG9" i="1"/>
  <c r="AC9" i="1"/>
  <c r="Z9" i="1"/>
  <c r="Y9" i="1"/>
  <c r="U9" i="1"/>
  <c r="R9" i="1"/>
  <c r="M9" i="1"/>
  <c r="J9" i="1"/>
  <c r="E9" i="1"/>
  <c r="AK8" i="1"/>
  <c r="AH8" i="1"/>
  <c r="AF8" i="1"/>
  <c r="AC8" i="1"/>
  <c r="Z8" i="1"/>
  <c r="X8" i="1"/>
  <c r="U8" i="1"/>
  <c r="R8" i="1"/>
  <c r="M8" i="1"/>
  <c r="J8" i="1"/>
  <c r="E8" i="1"/>
  <c r="AK7" i="1"/>
  <c r="AH7" i="1"/>
  <c r="AF7" i="1"/>
  <c r="AC7" i="1"/>
  <c r="Z7" i="1"/>
  <c r="X7" i="1"/>
  <c r="U7" i="1"/>
  <c r="R7" i="1"/>
  <c r="M7" i="1"/>
  <c r="J7" i="1"/>
  <c r="E7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<sst xmlns="http://schemas.openxmlformats.org/spreadsheetml/2006/main" count="43" uniqueCount="28">
  <si>
    <t>AG28</t>
  </si>
  <si>
    <t>AG29</t>
  </si>
  <si>
    <t>AG30</t>
  </si>
  <si>
    <t>AG31</t>
  </si>
  <si>
    <t>AG32</t>
  </si>
  <si>
    <t>AG33</t>
  </si>
  <si>
    <t>AG34</t>
  </si>
  <si>
    <t>AH27</t>
  </si>
  <si>
    <t>ah31</t>
  </si>
  <si>
    <t>ah35</t>
  </si>
  <si>
    <t>aj27</t>
  </si>
  <si>
    <t>ak27</t>
  </si>
  <si>
    <t>ai27</t>
  </si>
  <si>
    <t>al28</t>
  </si>
  <si>
    <t>aj31</t>
  </si>
  <si>
    <t>aj35</t>
  </si>
  <si>
    <t>al32</t>
  </si>
  <si>
    <t>al33</t>
  </si>
  <si>
    <t>al34</t>
  </si>
  <si>
    <t>ak31</t>
  </si>
  <si>
    <t>ak35</t>
  </si>
  <si>
    <t>ai31</t>
  </si>
  <si>
    <t>ai35</t>
  </si>
  <si>
    <t>ah27</t>
  </si>
  <si>
    <t>ag28</t>
  </si>
  <si>
    <t>ag34</t>
  </si>
  <si>
    <t>ag29</t>
  </si>
  <si>
    <t>ag30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</si>
</sst>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48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1"/>
      <color theme="0" tint="-0.14999847407452621"/>
      <name val="Aptos Narrow"/>
      <family val="2"/>
      <scheme val="minor"/>
    </font>
    <font>
      <b/>
      <sz val="48"/>
      <color theme="0" tint="-0.14999847407452621"/>
      <name val="Aptos Narrow"/>
      <family val="2"/>
      <scheme val="minor"/>
    </font>
    <font>
      <b/>
      <sz val="48"/>
      <name val="Aptos Narrow"/>
      <family val="2"/>
      <scheme val="minor"/>
    </font>
    <font>
      <sz val="1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Fill="1"/>
    <xf numFmtId="0" fontId="2" fillId="2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/>
    <xf numFmtId="0" fontId="4" fillId="0" borderId="0" xfId="0" applyFont="1"/>
    <xf numFmtId="0" fontId="5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</cellXfs>
  <cellStyles count="1">
    <cellStyle name="Normal" xfId="0" builtinId="0"/>
  </cellStyles>
  <dxfs count="3">
    <dxf>
      <font>
        <color theme="0"/>
      </font>
      <fill>
        <patternFill>
          <bgColor theme="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49</xdr:col>
      <xdr:colOff>86591</xdr:colOff>
      <xdr:row>9</xdr:row>
      <xdr:rowOff>138545</xdr:rowOff>
    </xdr:from>
    <xdr:to>
      <xdr:col>75</xdr:col>
      <xdr:colOff>0</xdr:colOff>
      <xdr:row>20</xdr:row>
      <xdr:rowOff>86591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82F08DF-2BFA-4F6C-8B3E-59671412B2BC}"/>
            </a:ext>
          </a:extLst>
        </xdr:cNvPr>
        <xdr:cNvSpPr/>
      </xdr:nvSpPr>
      <xdr:spPr>
        <a:xfrm>
          <a:off x="10354541" y="1853045"/>
          <a:ext cx="5361709" cy="2043546"/>
        </a:xfrm>
        <a:prstGeom prst="rect">
          <a:avLst/>
        </a:prstGeom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FR" sz="4000" kern="1200"/>
            <a:t>En</a:t>
          </a:r>
          <a:r>
            <a:rPr lang="fr-FR" sz="4000" kern="1200" baseline="0"/>
            <a:t> mettant le chiffre 5 dans la cellule jaune, le résultat est </a:t>
          </a:r>
          <a:r>
            <a:rPr lang="fr-FR" sz="4000"/>
            <a:t>inattendu</a:t>
          </a:r>
          <a:endParaRPr lang="fr-FR" sz="40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20C1BB-6904-46B4-AF8D-6143BDBD7B03}">
  <dimension ref="E2:CO35"/>
  <sheetViews>
    <sheetView tabSelected="1" zoomScale="47" zoomScaleNormal="47" workbookViewId="0">
      <selection activeCell="BT49" sqref="BT49"/>
    </sheetView>
  </sheetViews>
  <sheetFormatPr baseColWidth="10" defaultColWidth="3.109375" defaultRowHeight="14.4" x14ac:dyDescent="0.3"/>
  <cols>
    <col min="32" max="32" width="3.109375" customWidth="1"/>
    <col min="33" max="33" width="2.21875" customWidth="1"/>
    <col min="61" max="61" width="11.88671875" bestFit="1" customWidth="1"/>
    <col min="75" max="83" width="10.77734375" customWidth="1"/>
    <col min="92" max="92" width="13.5546875" customWidth="1"/>
    <col min="93" max="93" width="21.109375" customWidth="1"/>
  </cols>
  <sheetData>
    <row r="2" spans="5:93" x14ac:dyDescent="0.3">
      <c r="E2" s="1">
        <f>IF($BH$6=25,1,"")</f>
        <v>1</v>
      </c>
      <c r="F2" s="1">
        <f>IF($BH$6=25,1,"")</f>
        <v>1</v>
      </c>
      <c r="G2" s="1">
        <f>IF($BH$6=25,1,"")</f>
        <v>1</v>
      </c>
      <c r="H2" s="1">
        <f>IF($BH$6=25,1,"")</f>
        <v>1</v>
      </c>
      <c r="I2" s="1"/>
      <c r="J2" s="1"/>
      <c r="K2" s="1"/>
      <c r="L2" s="1"/>
      <c r="M2" s="1"/>
      <c r="N2" s="1">
        <f>IF($BH$6=25,1,"")</f>
        <v>1</v>
      </c>
      <c r="O2" s="1">
        <f>IF($BH$6=25,1,"")</f>
        <v>1</v>
      </c>
      <c r="P2" s="1">
        <f>IF($BH$6=25,1,"")</f>
        <v>1</v>
      </c>
      <c r="Q2" s="1">
        <f>IF($BH$6=25,1,"")</f>
        <v>1</v>
      </c>
      <c r="R2" s="1"/>
      <c r="S2" s="1"/>
      <c r="T2" s="1"/>
      <c r="U2" s="1">
        <f>IF($BH$6=25,1,"")</f>
        <v>1</v>
      </c>
      <c r="V2" s="1"/>
      <c r="W2" s="1"/>
      <c r="X2" s="1"/>
      <c r="Y2" s="1"/>
      <c r="Z2" s="1">
        <f>IF($BH$6=25,1,"")</f>
        <v>1</v>
      </c>
      <c r="AA2" s="1"/>
      <c r="AB2" s="1"/>
      <c r="AC2" s="1">
        <f>IF($BH$6=25,1,"")</f>
        <v>1</v>
      </c>
      <c r="AD2" s="1"/>
      <c r="AE2" s="1"/>
      <c r="AF2" s="1"/>
      <c r="AG2" s="1"/>
      <c r="AH2" s="1">
        <f>IF($BH$6=25,1,"")</f>
        <v>1</v>
      </c>
      <c r="AI2" s="1"/>
      <c r="AJ2" s="1"/>
      <c r="AK2" s="1">
        <f t="shared" ref="AK2:AO2" si="0">IF($BH$6=25,1,"")</f>
        <v>1</v>
      </c>
      <c r="AL2" s="1">
        <f t="shared" si="0"/>
        <v>1</v>
      </c>
      <c r="AM2" s="1">
        <f t="shared" si="0"/>
        <v>1</v>
      </c>
      <c r="AN2" s="1">
        <f t="shared" si="0"/>
        <v>1</v>
      </c>
      <c r="AO2" s="1">
        <f t="shared" si="0"/>
        <v>1</v>
      </c>
      <c r="CN2">
        <v>5</v>
      </c>
      <c r="CO2">
        <v>6</v>
      </c>
    </row>
    <row r="3" spans="5:93" x14ac:dyDescent="0.3">
      <c r="E3" s="1">
        <f>IF($BH$6=25,1,"")</f>
        <v>1</v>
      </c>
      <c r="F3" s="1"/>
      <c r="G3" s="1"/>
      <c r="H3" s="1"/>
      <c r="I3" s="1">
        <f>IF($BH$6=25,1,"")</f>
        <v>1</v>
      </c>
      <c r="J3" s="1"/>
      <c r="K3" s="1"/>
      <c r="L3" s="1"/>
      <c r="M3" s="1">
        <f>IF($BH$6=25,1,"")</f>
        <v>1</v>
      </c>
      <c r="N3" s="1"/>
      <c r="O3" s="1"/>
      <c r="P3" s="1"/>
      <c r="Q3" s="1"/>
      <c r="R3" s="1">
        <f>IF($BH$6=25,1,"")</f>
        <v>1</v>
      </c>
      <c r="S3" s="1"/>
      <c r="T3" s="1"/>
      <c r="U3" s="1">
        <f>IF($BH$6=25,1,"")</f>
        <v>1</v>
      </c>
      <c r="V3" s="1">
        <f>IF($BH$6=25,1,"")</f>
        <v>1</v>
      </c>
      <c r="W3" s="1"/>
      <c r="X3" s="1"/>
      <c r="Y3" s="1"/>
      <c r="Z3" s="1">
        <f>IF($BH$6=25,1,"")</f>
        <v>1</v>
      </c>
      <c r="AA3" s="1"/>
      <c r="AB3" s="1"/>
      <c r="AC3" s="1">
        <f>IF($BH$6=25,1,"")</f>
        <v>1</v>
      </c>
      <c r="AD3" s="1">
        <f>IF($BH$6=25,1,"")</f>
        <v>1</v>
      </c>
      <c r="AE3" s="1"/>
      <c r="AF3" s="1"/>
      <c r="AG3" s="1"/>
      <c r="AH3" s="1">
        <f>IF($BH$6=25,1,"")</f>
        <v>1</v>
      </c>
      <c r="AI3" s="1"/>
      <c r="AJ3" s="1"/>
      <c r="AK3" s="1">
        <f>IF($BH$6=25,1,"")</f>
        <v>1</v>
      </c>
      <c r="AL3" s="1"/>
      <c r="AM3" s="1"/>
      <c r="AN3" s="1"/>
      <c r="AO3" s="1"/>
      <c r="CN3" s="6" t="s">
        <v>24</v>
      </c>
      <c r="CO3" s="6" t="s">
        <v>0</v>
      </c>
    </row>
    <row r="4" spans="5:93" x14ac:dyDescent="0.3">
      <c r="E4" s="1">
        <f t="shared" ref="E4:I10" si="1">IF($BH$6=25,1,"")</f>
        <v>1</v>
      </c>
      <c r="F4" s="1"/>
      <c r="G4" s="1"/>
      <c r="H4" s="1"/>
      <c r="I4" s="1">
        <f t="shared" ref="I4:I6" si="2">IF($BH$6=25,1,"")</f>
        <v>1</v>
      </c>
      <c r="J4" s="1"/>
      <c r="K4" s="1"/>
      <c r="L4" s="1"/>
      <c r="M4" s="1">
        <f t="shared" ref="M4:M9" si="3">IF($BH$6=25,1,"")</f>
        <v>1</v>
      </c>
      <c r="N4" s="1"/>
      <c r="O4" s="1"/>
      <c r="P4" s="1"/>
      <c r="Q4" s="1"/>
      <c r="R4" s="1">
        <f t="shared" ref="R4:R9" si="4">IF($BH$6=25,1,"")</f>
        <v>1</v>
      </c>
      <c r="S4" s="1"/>
      <c r="T4" s="1"/>
      <c r="U4" s="1">
        <f t="shared" ref="U4:U10" si="5">IF($BH$6=25,1,"")</f>
        <v>1</v>
      </c>
      <c r="V4" s="1">
        <f>IF($BH$6=25,1,"")</f>
        <v>1</v>
      </c>
      <c r="W4" s="1"/>
      <c r="X4" s="1"/>
      <c r="Y4" s="1"/>
      <c r="Z4" s="1">
        <f t="shared" ref="Z4:Z10" si="6">IF($BH$6=25,1,"")</f>
        <v>1</v>
      </c>
      <c r="AA4" s="1"/>
      <c r="AB4" s="1"/>
      <c r="AC4" s="1">
        <f t="shared" ref="AC4:AC10" si="7">IF($BH$6=25,1,"")</f>
        <v>1</v>
      </c>
      <c r="AD4" s="1">
        <f>IF($BH$6=25,1,"")</f>
        <v>1</v>
      </c>
      <c r="AE4" s="1"/>
      <c r="AF4" s="1"/>
      <c r="AG4" s="1"/>
      <c r="AH4" s="1">
        <f t="shared" ref="AH4:AH10" si="8">IF($BH$6=25,1,"")</f>
        <v>1</v>
      </c>
      <c r="AI4" s="1"/>
      <c r="AJ4" s="1"/>
      <c r="AK4" s="1">
        <f t="shared" ref="AK4:AO10" si="9">IF($BH$6=25,1,"")</f>
        <v>1</v>
      </c>
      <c r="AL4" s="1"/>
      <c r="AM4" s="1"/>
      <c r="AN4" s="1"/>
      <c r="AO4" s="1"/>
      <c r="CN4" s="6" t="s">
        <v>26</v>
      </c>
      <c r="CO4" s="6" t="s">
        <v>1</v>
      </c>
    </row>
    <row r="5" spans="5:93" x14ac:dyDescent="0.3">
      <c r="E5" s="1">
        <f t="shared" si="1"/>
        <v>1</v>
      </c>
      <c r="F5" s="1"/>
      <c r="G5" s="1"/>
      <c r="H5" s="1"/>
      <c r="I5" s="1">
        <f t="shared" si="2"/>
        <v>1</v>
      </c>
      <c r="J5" s="1"/>
      <c r="K5" s="1"/>
      <c r="L5" s="1"/>
      <c r="M5" s="1">
        <f t="shared" si="3"/>
        <v>1</v>
      </c>
      <c r="N5" s="1"/>
      <c r="O5" s="1"/>
      <c r="P5" s="1"/>
      <c r="Q5" s="1"/>
      <c r="R5" s="1">
        <f t="shared" si="4"/>
        <v>1</v>
      </c>
      <c r="S5" s="1"/>
      <c r="T5" s="1"/>
      <c r="U5" s="1">
        <f t="shared" si="5"/>
        <v>1</v>
      </c>
      <c r="V5" s="1"/>
      <c r="W5" s="1">
        <f t="shared" ref="W5:W6" si="10">IF($BH$6=25,1,"")</f>
        <v>1</v>
      </c>
      <c r="X5" s="1"/>
      <c r="Y5" s="1"/>
      <c r="Z5" s="1">
        <f t="shared" si="6"/>
        <v>1</v>
      </c>
      <c r="AA5" s="1"/>
      <c r="AB5" s="1"/>
      <c r="AC5" s="1">
        <f t="shared" si="7"/>
        <v>1</v>
      </c>
      <c r="AD5" s="1"/>
      <c r="AE5" s="1">
        <f t="shared" ref="AE5:AE6" si="11">IF($BH$6=25,1,"")</f>
        <v>1</v>
      </c>
      <c r="AF5" s="1"/>
      <c r="AG5" s="1"/>
      <c r="AH5" s="1">
        <f t="shared" si="8"/>
        <v>1</v>
      </c>
      <c r="AI5" s="1"/>
      <c r="AJ5" s="1"/>
      <c r="AK5" s="1">
        <f t="shared" si="9"/>
        <v>1</v>
      </c>
      <c r="AL5" s="1"/>
      <c r="AM5" s="1"/>
      <c r="AN5" s="1"/>
      <c r="AO5" s="1"/>
      <c r="CN5" s="6" t="s">
        <v>27</v>
      </c>
      <c r="CO5" s="6" t="s">
        <v>2</v>
      </c>
    </row>
    <row r="6" spans="5:93" ht="14.4" customHeight="1" x14ac:dyDescent="1.2">
      <c r="E6" s="1">
        <f t="shared" si="1"/>
        <v>1</v>
      </c>
      <c r="F6" s="1">
        <f t="shared" si="1"/>
        <v>1</v>
      </c>
      <c r="G6" s="1">
        <f t="shared" si="1"/>
        <v>1</v>
      </c>
      <c r="H6" s="1">
        <f t="shared" si="1"/>
        <v>1</v>
      </c>
      <c r="I6" s="1">
        <f t="shared" si="2"/>
        <v>1</v>
      </c>
      <c r="J6" s="1"/>
      <c r="K6" s="1"/>
      <c r="L6" s="1"/>
      <c r="M6" s="1">
        <f t="shared" si="3"/>
        <v>1</v>
      </c>
      <c r="N6" s="1"/>
      <c r="O6" s="1"/>
      <c r="P6" s="1"/>
      <c r="Q6" s="1"/>
      <c r="R6" s="1">
        <f t="shared" si="4"/>
        <v>1</v>
      </c>
      <c r="S6" s="1"/>
      <c r="T6" s="1"/>
      <c r="U6" s="1">
        <f t="shared" si="5"/>
        <v>1</v>
      </c>
      <c r="V6" s="1"/>
      <c r="W6" s="1">
        <f t="shared" si="10"/>
        <v>1</v>
      </c>
      <c r="X6" s="1"/>
      <c r="Y6" s="1"/>
      <c r="Z6" s="1">
        <f t="shared" si="6"/>
        <v>1</v>
      </c>
      <c r="AA6" s="1"/>
      <c r="AB6" s="1"/>
      <c r="AC6" s="1">
        <f t="shared" si="7"/>
        <v>1</v>
      </c>
      <c r="AD6" s="1"/>
      <c r="AE6" s="1">
        <f t="shared" si="11"/>
        <v>1</v>
      </c>
      <c r="AF6" s="1"/>
      <c r="AG6" s="1"/>
      <c r="AH6" s="1">
        <f t="shared" si="8"/>
        <v>1</v>
      </c>
      <c r="AI6" s="1"/>
      <c r="AJ6" s="1"/>
      <c r="AK6" s="1">
        <f t="shared" si="9"/>
        <v>1</v>
      </c>
      <c r="AL6" s="1">
        <f t="shared" si="9"/>
        <v>1</v>
      </c>
      <c r="AM6" s="1">
        <f t="shared" si="9"/>
        <v>1</v>
      </c>
      <c r="AN6" s="1">
        <f t="shared" si="9"/>
        <v>1</v>
      </c>
      <c r="AO6" s="1"/>
      <c r="AX6" s="2">
        <v>20</v>
      </c>
      <c r="AY6" s="2"/>
      <c r="AZ6" s="2"/>
      <c r="BA6" s="2"/>
      <c r="BC6" s="4">
        <v>6</v>
      </c>
      <c r="BD6" s="4"/>
      <c r="BE6" s="4"/>
      <c r="BF6" s="4"/>
      <c r="BH6" s="7">
        <f>AX6+MIN(5,BC6)</f>
        <v>25</v>
      </c>
      <c r="BI6" s="9">
        <f>AX6+BC6</f>
        <v>26</v>
      </c>
      <c r="BJ6" s="9"/>
      <c r="BK6" s="8"/>
      <c r="BL6" s="8"/>
      <c r="BM6" s="8"/>
      <c r="CN6" s="6" t="s">
        <v>25</v>
      </c>
      <c r="CO6" s="6" t="s">
        <v>3</v>
      </c>
    </row>
    <row r="7" spans="5:93" ht="14.4" customHeight="1" x14ac:dyDescent="1.2">
      <c r="E7" s="1">
        <f t="shared" si="1"/>
        <v>1</v>
      </c>
      <c r="F7" s="1"/>
      <c r="G7" s="1"/>
      <c r="H7" s="1"/>
      <c r="I7" s="1"/>
      <c r="J7" s="1">
        <f t="shared" ref="J7:J9" si="12">IF($BH$6=25,1,"")</f>
        <v>1</v>
      </c>
      <c r="K7" s="1"/>
      <c r="L7" s="1"/>
      <c r="M7" s="1">
        <f t="shared" si="3"/>
        <v>1</v>
      </c>
      <c r="N7" s="1"/>
      <c r="O7" s="1"/>
      <c r="P7" s="1"/>
      <c r="Q7" s="1"/>
      <c r="R7" s="1">
        <f t="shared" si="4"/>
        <v>1</v>
      </c>
      <c r="S7" s="1"/>
      <c r="T7" s="1"/>
      <c r="U7" s="1">
        <f t="shared" si="5"/>
        <v>1</v>
      </c>
      <c r="V7" s="1"/>
      <c r="W7" s="1"/>
      <c r="X7" s="1">
        <f t="shared" ref="X7:X8" si="13">IF($BH$6=25,1,"")</f>
        <v>1</v>
      </c>
      <c r="Y7" s="1"/>
      <c r="Z7" s="1">
        <f t="shared" si="6"/>
        <v>1</v>
      </c>
      <c r="AA7" s="1"/>
      <c r="AB7" s="1"/>
      <c r="AC7" s="1">
        <f t="shared" si="7"/>
        <v>1</v>
      </c>
      <c r="AD7" s="1"/>
      <c r="AE7" s="1"/>
      <c r="AF7" s="1">
        <f t="shared" ref="AF7:AF8" si="14">IF($BH$6=25,1,"")</f>
        <v>1</v>
      </c>
      <c r="AG7" s="1"/>
      <c r="AH7" s="1">
        <f t="shared" si="8"/>
        <v>1</v>
      </c>
      <c r="AI7" s="1"/>
      <c r="AJ7" s="1"/>
      <c r="AK7" s="1">
        <f t="shared" si="9"/>
        <v>1</v>
      </c>
      <c r="AL7" s="1"/>
      <c r="AM7" s="1"/>
      <c r="AN7" s="1"/>
      <c r="AO7" s="1"/>
      <c r="AX7" s="2"/>
      <c r="AY7" s="2"/>
      <c r="AZ7" s="2"/>
      <c r="BA7" s="2"/>
      <c r="BC7" s="4"/>
      <c r="BD7" s="4"/>
      <c r="BE7" s="4"/>
      <c r="BF7" s="4"/>
      <c r="BH7" s="7"/>
      <c r="BI7" s="10"/>
      <c r="BJ7" s="10"/>
      <c r="BK7" s="8"/>
      <c r="BL7" s="8"/>
      <c r="BM7" s="8"/>
      <c r="CN7" s="6" t="s">
        <v>8</v>
      </c>
      <c r="CO7" s="6" t="s">
        <v>4</v>
      </c>
    </row>
    <row r="8" spans="5:93" ht="14.4" customHeight="1" x14ac:dyDescent="1.2">
      <c r="E8" s="1">
        <f t="shared" si="1"/>
        <v>1</v>
      </c>
      <c r="F8" s="1"/>
      <c r="G8" s="1"/>
      <c r="H8" s="1"/>
      <c r="I8" s="1"/>
      <c r="J8" s="1">
        <f t="shared" si="12"/>
        <v>1</v>
      </c>
      <c r="K8" s="1"/>
      <c r="L8" s="1"/>
      <c r="M8" s="1">
        <f t="shared" si="3"/>
        <v>1</v>
      </c>
      <c r="N8" s="1"/>
      <c r="O8" s="1"/>
      <c r="P8" s="1"/>
      <c r="Q8" s="1"/>
      <c r="R8" s="1">
        <f t="shared" si="4"/>
        <v>1</v>
      </c>
      <c r="S8" s="1"/>
      <c r="T8" s="1"/>
      <c r="U8" s="1">
        <f t="shared" si="5"/>
        <v>1</v>
      </c>
      <c r="V8" s="1"/>
      <c r="W8" s="1"/>
      <c r="X8" s="1">
        <f t="shared" si="13"/>
        <v>1</v>
      </c>
      <c r="Y8" s="1"/>
      <c r="Z8" s="1">
        <f t="shared" si="6"/>
        <v>1</v>
      </c>
      <c r="AA8" s="1"/>
      <c r="AB8" s="1"/>
      <c r="AC8" s="1">
        <f t="shared" si="7"/>
        <v>1</v>
      </c>
      <c r="AD8" s="1"/>
      <c r="AE8" s="1"/>
      <c r="AF8" s="1">
        <f t="shared" si="14"/>
        <v>1</v>
      </c>
      <c r="AG8" s="1"/>
      <c r="AH8" s="1">
        <f t="shared" si="8"/>
        <v>1</v>
      </c>
      <c r="AI8" s="1"/>
      <c r="AJ8" s="1"/>
      <c r="AK8" s="1">
        <f t="shared" si="9"/>
        <v>1</v>
      </c>
      <c r="AL8" s="1"/>
      <c r="AM8" s="1"/>
      <c r="AN8" s="1"/>
      <c r="AO8" s="1"/>
      <c r="AX8" s="2"/>
      <c r="AY8" s="2"/>
      <c r="AZ8" s="2"/>
      <c r="BA8" s="2"/>
      <c r="BC8" s="4"/>
      <c r="BD8" s="4"/>
      <c r="BE8" s="4"/>
      <c r="BF8" s="4"/>
      <c r="BH8" s="7"/>
      <c r="BI8" s="10"/>
      <c r="BJ8" s="10"/>
      <c r="BK8" s="8"/>
      <c r="BL8" s="8"/>
      <c r="BM8" s="8"/>
      <c r="CN8" s="6" t="s">
        <v>23</v>
      </c>
      <c r="CO8" s="6" t="s">
        <v>5</v>
      </c>
    </row>
    <row r="9" spans="5:93" ht="14.4" customHeight="1" x14ac:dyDescent="1.2">
      <c r="E9" s="1">
        <f t="shared" si="1"/>
        <v>1</v>
      </c>
      <c r="F9" s="1"/>
      <c r="G9" s="1"/>
      <c r="H9" s="1"/>
      <c r="I9" s="1"/>
      <c r="J9" s="1">
        <f t="shared" si="12"/>
        <v>1</v>
      </c>
      <c r="K9" s="1"/>
      <c r="L9" s="1"/>
      <c r="M9" s="1">
        <f t="shared" si="3"/>
        <v>1</v>
      </c>
      <c r="N9" s="1"/>
      <c r="O9" s="1"/>
      <c r="P9" s="1"/>
      <c r="Q9" s="1"/>
      <c r="R9" s="1">
        <f t="shared" si="4"/>
        <v>1</v>
      </c>
      <c r="S9" s="1"/>
      <c r="T9" s="1"/>
      <c r="U9" s="1">
        <f t="shared" si="5"/>
        <v>1</v>
      </c>
      <c r="V9" s="1"/>
      <c r="W9" s="1"/>
      <c r="X9" s="1"/>
      <c r="Y9" s="1">
        <f t="shared" ref="Y9:Y10" si="15">IF($BH$6=25,1,"")</f>
        <v>1</v>
      </c>
      <c r="Z9" s="1">
        <f t="shared" si="6"/>
        <v>1</v>
      </c>
      <c r="AA9" s="1"/>
      <c r="AB9" s="1"/>
      <c r="AC9" s="1">
        <f t="shared" si="7"/>
        <v>1</v>
      </c>
      <c r="AD9" s="1"/>
      <c r="AE9" s="1"/>
      <c r="AF9" s="1"/>
      <c r="AG9" s="1">
        <f t="shared" ref="AG9:AG10" si="16">IF($BH$6=25,1,"")</f>
        <v>1</v>
      </c>
      <c r="AH9" s="1">
        <f t="shared" si="8"/>
        <v>1</v>
      </c>
      <c r="AI9" s="1"/>
      <c r="AJ9" s="1"/>
      <c r="AK9" s="1">
        <f t="shared" si="9"/>
        <v>1</v>
      </c>
      <c r="AL9" s="1"/>
      <c r="AM9" s="1"/>
      <c r="AN9" s="1"/>
      <c r="AO9" s="1"/>
      <c r="AX9" s="2"/>
      <c r="AY9" s="2"/>
      <c r="AZ9" s="2"/>
      <c r="BA9" s="2"/>
      <c r="BC9" s="4"/>
      <c r="BD9" s="4"/>
      <c r="BE9" s="4"/>
      <c r="BF9" s="4"/>
      <c r="BH9" s="7"/>
      <c r="BI9" s="10"/>
      <c r="BJ9" s="10"/>
      <c r="BK9" s="8"/>
      <c r="BL9" s="8"/>
      <c r="BM9" s="8"/>
      <c r="CN9" s="6" t="s">
        <v>12</v>
      </c>
      <c r="CO9" s="6" t="s">
        <v>6</v>
      </c>
    </row>
    <row r="10" spans="5:93" x14ac:dyDescent="0.3">
      <c r="E10" s="1">
        <f t="shared" si="1"/>
        <v>1</v>
      </c>
      <c r="F10" s="1">
        <f t="shared" si="1"/>
        <v>1</v>
      </c>
      <c r="G10" s="1">
        <f t="shared" si="1"/>
        <v>1</v>
      </c>
      <c r="H10" s="1">
        <f t="shared" si="1"/>
        <v>1</v>
      </c>
      <c r="I10" s="1">
        <f t="shared" si="1"/>
        <v>1</v>
      </c>
      <c r="J10" s="1"/>
      <c r="K10" s="1"/>
      <c r="L10" s="1"/>
      <c r="M10" s="1"/>
      <c r="N10" s="1">
        <f t="shared" ref="N10:Q10" si="17">IF($BH$6=25,1,"")</f>
        <v>1</v>
      </c>
      <c r="O10" s="1">
        <f t="shared" si="17"/>
        <v>1</v>
      </c>
      <c r="P10" s="1">
        <f t="shared" si="17"/>
        <v>1</v>
      </c>
      <c r="Q10" s="1">
        <f t="shared" si="17"/>
        <v>1</v>
      </c>
      <c r="R10" s="1"/>
      <c r="S10" s="1"/>
      <c r="T10" s="1"/>
      <c r="U10" s="1">
        <f t="shared" si="5"/>
        <v>1</v>
      </c>
      <c r="V10" s="1"/>
      <c r="W10" s="1"/>
      <c r="X10" s="1"/>
      <c r="Y10" s="1">
        <f t="shared" si="15"/>
        <v>1</v>
      </c>
      <c r="Z10" s="1">
        <f t="shared" si="6"/>
        <v>1</v>
      </c>
      <c r="AA10" s="1"/>
      <c r="AB10" s="1"/>
      <c r="AC10" s="1">
        <f t="shared" si="7"/>
        <v>1</v>
      </c>
      <c r="AD10" s="1"/>
      <c r="AE10" s="1"/>
      <c r="AF10" s="1"/>
      <c r="AG10" s="1">
        <f t="shared" si="16"/>
        <v>1</v>
      </c>
      <c r="AH10" s="1">
        <f t="shared" si="8"/>
        <v>1</v>
      </c>
      <c r="AI10" s="1"/>
      <c r="AJ10" s="1"/>
      <c r="AK10" s="1">
        <f t="shared" si="9"/>
        <v>1</v>
      </c>
      <c r="AL10" s="1">
        <f t="shared" si="9"/>
        <v>1</v>
      </c>
      <c r="AM10" s="1">
        <f t="shared" si="9"/>
        <v>1</v>
      </c>
      <c r="AN10" s="1">
        <f t="shared" si="9"/>
        <v>1</v>
      </c>
      <c r="AO10" s="1">
        <f t="shared" si="9"/>
        <v>1</v>
      </c>
      <c r="CN10" s="6" t="s">
        <v>21</v>
      </c>
      <c r="CO10" s="6" t="s">
        <v>7</v>
      </c>
    </row>
    <row r="11" spans="5:93" x14ac:dyDescent="0.3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CN11" s="6" t="s">
        <v>9</v>
      </c>
      <c r="CO11" s="6" t="s">
        <v>8</v>
      </c>
    </row>
    <row r="12" spans="5:93" x14ac:dyDescent="0.3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>
        <f>IF($BH$6=25,1,"")</f>
        <v>1</v>
      </c>
      <c r="AG12" s="1"/>
      <c r="AH12" s="1"/>
      <c r="AI12" s="1"/>
      <c r="AJ12" s="1"/>
      <c r="AK12" s="1"/>
      <c r="AL12" s="1"/>
      <c r="AM12" s="1"/>
      <c r="AN12" s="1"/>
      <c r="AO12" s="1"/>
      <c r="CN12" s="6" t="s">
        <v>22</v>
      </c>
      <c r="CO12" s="6" t="s">
        <v>9</v>
      </c>
    </row>
    <row r="13" spans="5:93" x14ac:dyDescent="0.3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>
        <f>IF($BH$6=25,1,"")</f>
        <v>1</v>
      </c>
      <c r="AF13" s="1"/>
      <c r="AG13" s="1"/>
      <c r="AH13" s="1"/>
      <c r="AI13" s="1"/>
      <c r="AJ13" s="1"/>
      <c r="AK13" s="1"/>
      <c r="AL13" s="1"/>
      <c r="AM13" s="1"/>
      <c r="AN13" s="1"/>
      <c r="AO13" s="1"/>
      <c r="CN13" s="6" t="s">
        <v>15</v>
      </c>
      <c r="CO13" s="6" t="s">
        <v>12</v>
      </c>
    </row>
    <row r="14" spans="5:93" x14ac:dyDescent="0.3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>
        <f>IF($BH$6=25,1,"")</f>
        <v>1</v>
      </c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CN14" s="6" t="s">
        <v>11</v>
      </c>
      <c r="CO14" s="6" t="s">
        <v>10</v>
      </c>
    </row>
    <row r="15" spans="5:93" x14ac:dyDescent="0.3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CN15" s="6" t="s">
        <v>19</v>
      </c>
      <c r="CO15" s="6" t="s">
        <v>11</v>
      </c>
    </row>
    <row r="16" spans="5:93" x14ac:dyDescent="0.3">
      <c r="E16" s="1">
        <f t="shared" ref="E16:J24" si="18">IF($BH$6=25,1,"")</f>
        <v>1</v>
      </c>
      <c r="F16" s="1">
        <f t="shared" si="18"/>
        <v>1</v>
      </c>
      <c r="G16" s="1">
        <f t="shared" si="18"/>
        <v>1</v>
      </c>
      <c r="H16" s="1">
        <f t="shared" si="18"/>
        <v>1</v>
      </c>
      <c r="I16" s="1">
        <f t="shared" si="18"/>
        <v>1</v>
      </c>
      <c r="J16" s="1">
        <f t="shared" si="18"/>
        <v>1</v>
      </c>
      <c r="K16" s="1"/>
      <c r="L16" s="1"/>
      <c r="M16" s="1">
        <f t="shared" ref="M16:N24" si="19">IF($BH$6=25,1,"")</f>
        <v>1</v>
      </c>
      <c r="N16" s="1"/>
      <c r="O16" s="1"/>
      <c r="P16" s="1"/>
      <c r="Q16" s="1"/>
      <c r="R16" s="1">
        <f t="shared" ref="R16:R24" si="20">IF($BH$6=25,1,"")</f>
        <v>1</v>
      </c>
      <c r="S16" s="1"/>
      <c r="T16" s="1"/>
      <c r="U16" s="1">
        <f t="shared" ref="U16:V24" si="21">IF($BH$6=25,1,"")</f>
        <v>1</v>
      </c>
      <c r="V16" s="1"/>
      <c r="W16" s="1"/>
      <c r="X16" s="1"/>
      <c r="Y16" s="1"/>
      <c r="Z16" s="1">
        <f t="shared" ref="Z16:Z24" si="22">IF($BH$6=25,1,"")</f>
        <v>1</v>
      </c>
      <c r="AA16" s="1"/>
      <c r="AB16" s="1"/>
      <c r="AC16" s="1">
        <f t="shared" ref="AC16:AG24" si="23">IF($BH$6=25,1,"")</f>
        <v>1</v>
      </c>
      <c r="AD16" s="1">
        <f t="shared" si="23"/>
        <v>1</v>
      </c>
      <c r="AE16" s="1">
        <f t="shared" si="23"/>
        <v>1</v>
      </c>
      <c r="AF16" s="1">
        <f t="shared" si="23"/>
        <v>1</v>
      </c>
      <c r="AG16" s="1">
        <f t="shared" si="23"/>
        <v>1</v>
      </c>
      <c r="AH16" s="1"/>
      <c r="AI16" s="1"/>
      <c r="AJ16" s="1">
        <f t="shared" ref="AJ16:AN24" si="24">IF($BH$6=25,1,"")</f>
        <v>1</v>
      </c>
      <c r="AK16" s="1">
        <f t="shared" si="24"/>
        <v>1</v>
      </c>
      <c r="AL16" s="1">
        <f t="shared" si="24"/>
        <v>1</v>
      </c>
      <c r="AM16" s="1">
        <f t="shared" si="24"/>
        <v>1</v>
      </c>
      <c r="AN16" s="1">
        <f t="shared" si="24"/>
        <v>1</v>
      </c>
      <c r="AO16" s="1"/>
      <c r="CN16" s="6" t="s">
        <v>20</v>
      </c>
      <c r="CO16" s="6" t="s">
        <v>13</v>
      </c>
    </row>
    <row r="17" spans="5:93" x14ac:dyDescent="0.3">
      <c r="E17" s="1">
        <f t="shared" si="18"/>
        <v>1</v>
      </c>
      <c r="F17" s="1"/>
      <c r="G17" s="1"/>
      <c r="H17" s="1"/>
      <c r="I17" s="1"/>
      <c r="J17" s="1">
        <f t="shared" si="18"/>
        <v>1</v>
      </c>
      <c r="K17" s="1"/>
      <c r="L17" s="1"/>
      <c r="M17" s="1">
        <f t="shared" si="19"/>
        <v>1</v>
      </c>
      <c r="N17" s="1">
        <f t="shared" si="19"/>
        <v>1</v>
      </c>
      <c r="O17" s="1"/>
      <c r="P17" s="1"/>
      <c r="Q17" s="1"/>
      <c r="R17" s="1">
        <f t="shared" si="20"/>
        <v>1</v>
      </c>
      <c r="S17" s="1"/>
      <c r="T17" s="1"/>
      <c r="U17" s="1">
        <f t="shared" si="21"/>
        <v>1</v>
      </c>
      <c r="V17" s="1">
        <f t="shared" si="21"/>
        <v>1</v>
      </c>
      <c r="W17" s="1"/>
      <c r="X17" s="1"/>
      <c r="Y17" s="1"/>
      <c r="Z17" s="1">
        <f t="shared" si="22"/>
        <v>1</v>
      </c>
      <c r="AA17" s="1"/>
      <c r="AB17" s="1"/>
      <c r="AC17" s="1">
        <f t="shared" si="23"/>
        <v>1</v>
      </c>
      <c r="AD17" s="1"/>
      <c r="AE17" s="1"/>
      <c r="AF17" s="1"/>
      <c r="AG17" s="1"/>
      <c r="AH17" s="1"/>
      <c r="AI17" s="1"/>
      <c r="AJ17" s="1">
        <f t="shared" si="24"/>
        <v>1</v>
      </c>
      <c r="AK17" s="1"/>
      <c r="AL17" s="1"/>
      <c r="AM17" s="1"/>
      <c r="AN17" s="1"/>
      <c r="AO17" s="1"/>
      <c r="CN17" s="6" t="s">
        <v>13</v>
      </c>
      <c r="CO17" s="6" t="s">
        <v>14</v>
      </c>
    </row>
    <row r="18" spans="5:93" x14ac:dyDescent="0.3">
      <c r="E18" s="1">
        <f t="shared" si="18"/>
        <v>1</v>
      </c>
      <c r="F18" s="1"/>
      <c r="G18" s="1"/>
      <c r="H18" s="1"/>
      <c r="I18" s="1"/>
      <c r="J18" s="1">
        <f t="shared" si="18"/>
        <v>1</v>
      </c>
      <c r="K18" s="1"/>
      <c r="L18" s="1"/>
      <c r="M18" s="1">
        <f t="shared" si="19"/>
        <v>1</v>
      </c>
      <c r="N18" s="1">
        <f t="shared" si="19"/>
        <v>1</v>
      </c>
      <c r="O18" s="1"/>
      <c r="P18" s="1"/>
      <c r="Q18" s="1"/>
      <c r="R18" s="1">
        <f t="shared" si="20"/>
        <v>1</v>
      </c>
      <c r="S18" s="1"/>
      <c r="T18" s="1"/>
      <c r="U18" s="1">
        <f t="shared" si="21"/>
        <v>1</v>
      </c>
      <c r="V18" s="1">
        <f t="shared" si="21"/>
        <v>1</v>
      </c>
      <c r="W18" s="1"/>
      <c r="X18" s="1"/>
      <c r="Y18" s="1"/>
      <c r="Z18" s="1">
        <f t="shared" si="22"/>
        <v>1</v>
      </c>
      <c r="AA18" s="1"/>
      <c r="AB18" s="1"/>
      <c r="AC18" s="1">
        <f t="shared" si="23"/>
        <v>1</v>
      </c>
      <c r="AD18" s="1"/>
      <c r="AE18" s="1"/>
      <c r="AF18" s="1"/>
      <c r="AG18" s="1"/>
      <c r="AH18" s="1"/>
      <c r="AI18" s="1"/>
      <c r="AJ18" s="1">
        <f t="shared" si="24"/>
        <v>1</v>
      </c>
      <c r="AK18" s="1"/>
      <c r="AL18" s="1"/>
      <c r="AM18" s="1"/>
      <c r="AN18" s="1"/>
      <c r="AO18" s="1"/>
      <c r="CN18" s="6" t="s">
        <v>16</v>
      </c>
      <c r="CO18" s="6" t="s">
        <v>15</v>
      </c>
    </row>
    <row r="19" spans="5:93" x14ac:dyDescent="0.3">
      <c r="E19" s="1">
        <f t="shared" si="18"/>
        <v>1</v>
      </c>
      <c r="F19" s="1"/>
      <c r="G19" s="1"/>
      <c r="H19" s="1"/>
      <c r="I19" s="1"/>
      <c r="J19" s="1">
        <f t="shared" si="18"/>
        <v>1</v>
      </c>
      <c r="K19" s="1"/>
      <c r="L19" s="1"/>
      <c r="M19" s="1">
        <f t="shared" si="19"/>
        <v>1</v>
      </c>
      <c r="N19" s="1"/>
      <c r="O19" s="1">
        <f t="shared" ref="O19:O20" si="25">IF($BH$6=25,1,"")</f>
        <v>1</v>
      </c>
      <c r="P19" s="1"/>
      <c r="Q19" s="1"/>
      <c r="R19" s="1">
        <f t="shared" si="20"/>
        <v>1</v>
      </c>
      <c r="S19" s="1"/>
      <c r="T19" s="1"/>
      <c r="U19" s="1">
        <f t="shared" si="21"/>
        <v>1</v>
      </c>
      <c r="V19" s="1"/>
      <c r="W19" s="1">
        <f t="shared" ref="W19:W20" si="26">IF($BH$6=25,1,"")</f>
        <v>1</v>
      </c>
      <c r="X19" s="1"/>
      <c r="Y19" s="1"/>
      <c r="Z19" s="1">
        <f t="shared" si="22"/>
        <v>1</v>
      </c>
      <c r="AA19" s="1"/>
      <c r="AB19" s="1"/>
      <c r="AC19" s="1">
        <f t="shared" si="23"/>
        <v>1</v>
      </c>
      <c r="AD19" s="1"/>
      <c r="AE19" s="1"/>
      <c r="AF19" s="1"/>
      <c r="AG19" s="1"/>
      <c r="AH19" s="1"/>
      <c r="AI19" s="1"/>
      <c r="AJ19" s="1">
        <f t="shared" si="24"/>
        <v>1</v>
      </c>
      <c r="AK19" s="1"/>
      <c r="AL19" s="1"/>
      <c r="AM19" s="1"/>
      <c r="AN19" s="1"/>
      <c r="AO19" s="1"/>
      <c r="CN19" s="6" t="s">
        <v>17</v>
      </c>
      <c r="CO19" s="6" t="s">
        <v>16</v>
      </c>
    </row>
    <row r="20" spans="5:93" x14ac:dyDescent="0.3">
      <c r="E20" s="1">
        <f t="shared" si="18"/>
        <v>1</v>
      </c>
      <c r="F20" s="1">
        <f t="shared" si="18"/>
        <v>1</v>
      </c>
      <c r="G20" s="1">
        <f t="shared" si="18"/>
        <v>1</v>
      </c>
      <c r="H20" s="1">
        <f t="shared" si="18"/>
        <v>1</v>
      </c>
      <c r="I20" s="1">
        <f t="shared" si="18"/>
        <v>1</v>
      </c>
      <c r="J20" s="1">
        <f t="shared" si="18"/>
        <v>1</v>
      </c>
      <c r="K20" s="1"/>
      <c r="L20" s="1"/>
      <c r="M20" s="1">
        <f t="shared" si="19"/>
        <v>1</v>
      </c>
      <c r="N20" s="1"/>
      <c r="O20" s="1">
        <f t="shared" si="25"/>
        <v>1</v>
      </c>
      <c r="P20" s="1"/>
      <c r="Q20" s="1"/>
      <c r="R20" s="1">
        <f t="shared" si="20"/>
        <v>1</v>
      </c>
      <c r="S20" s="1"/>
      <c r="T20" s="1"/>
      <c r="U20" s="1">
        <f t="shared" si="21"/>
        <v>1</v>
      </c>
      <c r="V20" s="1"/>
      <c r="W20" s="1">
        <f t="shared" si="26"/>
        <v>1</v>
      </c>
      <c r="X20" s="1"/>
      <c r="Y20" s="1"/>
      <c r="Z20" s="1">
        <f t="shared" si="22"/>
        <v>1</v>
      </c>
      <c r="AA20" s="1"/>
      <c r="AB20" s="1"/>
      <c r="AC20" s="1">
        <f t="shared" si="23"/>
        <v>1</v>
      </c>
      <c r="AD20" s="1">
        <f t="shared" si="23"/>
        <v>1</v>
      </c>
      <c r="AE20" s="1">
        <f t="shared" si="23"/>
        <v>1</v>
      </c>
      <c r="AF20" s="1">
        <f t="shared" si="23"/>
        <v>1</v>
      </c>
      <c r="AG20" s="1"/>
      <c r="AH20" s="1"/>
      <c r="AI20" s="1"/>
      <c r="AJ20" s="1">
        <f t="shared" si="24"/>
        <v>1</v>
      </c>
      <c r="AK20" s="1">
        <f t="shared" si="24"/>
        <v>1</v>
      </c>
      <c r="AL20" s="1">
        <f t="shared" si="24"/>
        <v>1</v>
      </c>
      <c r="AM20" s="1">
        <f t="shared" si="24"/>
        <v>1</v>
      </c>
      <c r="AN20" s="1"/>
      <c r="AO20" s="1"/>
      <c r="CN20" s="6" t="s">
        <v>18</v>
      </c>
      <c r="CO20" s="6" t="s">
        <v>17</v>
      </c>
    </row>
    <row r="21" spans="5:93" x14ac:dyDescent="0.3">
      <c r="E21" s="1">
        <f t="shared" si="18"/>
        <v>1</v>
      </c>
      <c r="F21" s="1"/>
      <c r="G21" s="1"/>
      <c r="H21" s="1"/>
      <c r="I21" s="1"/>
      <c r="J21" s="1">
        <f t="shared" si="18"/>
        <v>1</v>
      </c>
      <c r="K21" s="1"/>
      <c r="L21" s="1"/>
      <c r="M21" s="1">
        <f t="shared" si="19"/>
        <v>1</v>
      </c>
      <c r="N21" s="1"/>
      <c r="O21" s="1"/>
      <c r="P21" s="1">
        <f t="shared" ref="P21:P22" si="27">IF($BH$6=25,1,"")</f>
        <v>1</v>
      </c>
      <c r="Q21" s="1"/>
      <c r="R21" s="1">
        <f t="shared" si="20"/>
        <v>1</v>
      </c>
      <c r="S21" s="1"/>
      <c r="T21" s="1"/>
      <c r="U21" s="1">
        <f t="shared" si="21"/>
        <v>1</v>
      </c>
      <c r="V21" s="1"/>
      <c r="W21" s="1"/>
      <c r="X21" s="1">
        <f t="shared" ref="X21:X22" si="28">IF($BH$6=25,1,"")</f>
        <v>1</v>
      </c>
      <c r="Y21" s="1"/>
      <c r="Z21" s="1">
        <f t="shared" si="22"/>
        <v>1</v>
      </c>
      <c r="AA21" s="1"/>
      <c r="AB21" s="1"/>
      <c r="AC21" s="1">
        <f t="shared" si="23"/>
        <v>1</v>
      </c>
      <c r="AD21" s="1"/>
      <c r="AE21" s="1"/>
      <c r="AF21" s="1"/>
      <c r="AG21" s="1"/>
      <c r="AH21" s="1"/>
      <c r="AI21" s="1"/>
      <c r="AJ21" s="1">
        <f t="shared" si="24"/>
        <v>1</v>
      </c>
      <c r="AK21" s="1"/>
      <c r="AL21" s="1"/>
      <c r="AM21" s="1"/>
      <c r="AN21" s="1"/>
      <c r="AO21" s="1"/>
      <c r="CN21" s="6" t="s">
        <v>10</v>
      </c>
      <c r="CO21" s="6" t="s">
        <v>18</v>
      </c>
    </row>
    <row r="22" spans="5:93" x14ac:dyDescent="0.3">
      <c r="E22" s="1">
        <f t="shared" si="18"/>
        <v>1</v>
      </c>
      <c r="F22" s="1"/>
      <c r="G22" s="1"/>
      <c r="H22" s="1"/>
      <c r="I22" s="1"/>
      <c r="J22" s="1">
        <f t="shared" si="18"/>
        <v>1</v>
      </c>
      <c r="K22" s="1"/>
      <c r="L22" s="1"/>
      <c r="M22" s="1">
        <f t="shared" si="19"/>
        <v>1</v>
      </c>
      <c r="N22" s="1"/>
      <c r="O22" s="1"/>
      <c r="P22" s="1">
        <f t="shared" si="27"/>
        <v>1</v>
      </c>
      <c r="Q22" s="1"/>
      <c r="R22" s="1">
        <f t="shared" si="20"/>
        <v>1</v>
      </c>
      <c r="S22" s="1"/>
      <c r="T22" s="1"/>
      <c r="U22" s="1">
        <f t="shared" si="21"/>
        <v>1</v>
      </c>
      <c r="V22" s="1"/>
      <c r="W22" s="1"/>
      <c r="X22" s="1">
        <f t="shared" si="28"/>
        <v>1</v>
      </c>
      <c r="Y22" s="1"/>
      <c r="Z22" s="1">
        <f t="shared" si="22"/>
        <v>1</v>
      </c>
      <c r="AA22" s="1"/>
      <c r="AB22" s="1"/>
      <c r="AC22" s="1">
        <f t="shared" si="23"/>
        <v>1</v>
      </c>
      <c r="AD22" s="1"/>
      <c r="AE22" s="1"/>
      <c r="AF22" s="1"/>
      <c r="AG22" s="1"/>
      <c r="AH22" s="1"/>
      <c r="AI22" s="1"/>
      <c r="AJ22" s="1">
        <f t="shared" si="24"/>
        <v>1</v>
      </c>
      <c r="AK22" s="1"/>
      <c r="AL22" s="1"/>
      <c r="AM22" s="1"/>
      <c r="AN22" s="1"/>
      <c r="AO22" s="1"/>
      <c r="CN22" s="6" t="s">
        <v>14</v>
      </c>
      <c r="CO22" s="6" t="s">
        <v>19</v>
      </c>
    </row>
    <row r="23" spans="5:93" x14ac:dyDescent="0.3">
      <c r="E23" s="1">
        <f t="shared" si="18"/>
        <v>1</v>
      </c>
      <c r="F23" s="1"/>
      <c r="G23" s="1"/>
      <c r="H23" s="1"/>
      <c r="I23" s="1"/>
      <c r="J23" s="1">
        <f t="shared" si="18"/>
        <v>1</v>
      </c>
      <c r="K23" s="1"/>
      <c r="L23" s="1"/>
      <c r="M23" s="1">
        <f t="shared" si="19"/>
        <v>1</v>
      </c>
      <c r="N23" s="1"/>
      <c r="O23" s="1"/>
      <c r="P23" s="1"/>
      <c r="Q23" s="1">
        <f t="shared" ref="Q23:Q24" si="29">IF($BH$6=25,1,"")</f>
        <v>1</v>
      </c>
      <c r="R23" s="1">
        <f t="shared" si="20"/>
        <v>1</v>
      </c>
      <c r="S23" s="1"/>
      <c r="T23" s="1"/>
      <c r="U23" s="1">
        <f t="shared" si="21"/>
        <v>1</v>
      </c>
      <c r="V23" s="1"/>
      <c r="W23" s="1"/>
      <c r="X23" s="1"/>
      <c r="Y23" s="1">
        <f t="shared" ref="Y23:Y24" si="30">IF($BH$6=25,1,"")</f>
        <v>1</v>
      </c>
      <c r="Z23" s="1">
        <f t="shared" si="22"/>
        <v>1</v>
      </c>
      <c r="AA23" s="1"/>
      <c r="AB23" s="1"/>
      <c r="AC23" s="1">
        <f t="shared" si="23"/>
        <v>1</v>
      </c>
      <c r="AD23" s="1"/>
      <c r="AE23" s="1"/>
      <c r="AF23" s="1"/>
      <c r="AG23" s="1"/>
      <c r="AH23" s="1"/>
      <c r="AI23" s="1"/>
      <c r="AJ23" s="1">
        <f t="shared" si="24"/>
        <v>1</v>
      </c>
      <c r="AK23" s="1"/>
      <c r="AL23" s="1"/>
      <c r="AM23" s="1"/>
      <c r="AN23" s="1"/>
      <c r="AO23" s="1"/>
      <c r="CN23" s="6"/>
      <c r="CO23" s="6" t="s">
        <v>20</v>
      </c>
    </row>
    <row r="24" spans="5:93" x14ac:dyDescent="0.3">
      <c r="E24" s="1">
        <f t="shared" si="18"/>
        <v>1</v>
      </c>
      <c r="F24" s="1"/>
      <c r="G24" s="1"/>
      <c r="H24" s="1"/>
      <c r="I24" s="1"/>
      <c r="J24" s="1">
        <f t="shared" si="18"/>
        <v>1</v>
      </c>
      <c r="K24" s="1"/>
      <c r="L24" s="1"/>
      <c r="M24" s="1">
        <f t="shared" si="19"/>
        <v>1</v>
      </c>
      <c r="N24" s="1"/>
      <c r="O24" s="1"/>
      <c r="P24" s="1"/>
      <c r="Q24" s="1">
        <f t="shared" si="29"/>
        <v>1</v>
      </c>
      <c r="R24" s="1">
        <f t="shared" si="20"/>
        <v>1</v>
      </c>
      <c r="S24" s="1"/>
      <c r="T24" s="1"/>
      <c r="U24" s="1">
        <f t="shared" si="21"/>
        <v>1</v>
      </c>
      <c r="V24" s="1"/>
      <c r="W24" s="1"/>
      <c r="X24" s="1"/>
      <c r="Y24" s="1">
        <f t="shared" si="30"/>
        <v>1</v>
      </c>
      <c r="Z24" s="1">
        <f t="shared" si="22"/>
        <v>1</v>
      </c>
      <c r="AA24" s="1"/>
      <c r="AB24" s="1"/>
      <c r="AC24" s="1">
        <f t="shared" si="23"/>
        <v>1</v>
      </c>
      <c r="AD24" s="1">
        <f t="shared" si="23"/>
        <v>1</v>
      </c>
      <c r="AE24" s="1">
        <f t="shared" si="23"/>
        <v>1</v>
      </c>
      <c r="AF24" s="1">
        <f t="shared" si="23"/>
        <v>1</v>
      </c>
      <c r="AG24" s="1">
        <f t="shared" si="23"/>
        <v>1</v>
      </c>
      <c r="AH24" s="1"/>
      <c r="AI24" s="1"/>
      <c r="AJ24" s="1">
        <f t="shared" si="24"/>
        <v>1</v>
      </c>
      <c r="AK24" s="1">
        <f t="shared" si="24"/>
        <v>1</v>
      </c>
      <c r="AL24" s="1">
        <f t="shared" si="24"/>
        <v>1</v>
      </c>
      <c r="AM24" s="1">
        <f t="shared" si="24"/>
        <v>1</v>
      </c>
      <c r="AN24" s="1">
        <f t="shared" si="24"/>
        <v>1</v>
      </c>
      <c r="AO24" s="1"/>
      <c r="BW24" s="5" t="str" cm="1">
        <f t="array" ref="BW24:CD32">SUBSTITUTE(ADDRESS(ROW(27:35),COLUMN(AG:AN)),"$","")</f>
        <v>AG27</v>
      </c>
      <c r="BX24" s="5" t="str">
        <v>AH27</v>
      </c>
      <c r="BY24" s="5" t="str">
        <v>AI27</v>
      </c>
      <c r="BZ24" s="5" t="str">
        <v>AJ27</v>
      </c>
      <c r="CA24" s="5" t="str">
        <v>AK27</v>
      </c>
      <c r="CB24" s="5" t="str">
        <v>AL27</v>
      </c>
      <c r="CC24" s="5" t="str">
        <v>AM27</v>
      </c>
      <c r="CD24" s="5" t="str">
        <v>AN27</v>
      </c>
      <c r="CN24" s="6"/>
      <c r="CO24" s="6" t="s">
        <v>21</v>
      </c>
    </row>
    <row r="25" spans="5:93" x14ac:dyDescent="0.3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BW25" s="5" t="str">
        <v>AG28</v>
      </c>
      <c r="BX25" s="5" t="str">
        <v>AH28</v>
      </c>
      <c r="BY25" s="5" t="str">
        <v>AI28</v>
      </c>
      <c r="BZ25" s="5" t="str">
        <v>AJ28</v>
      </c>
      <c r="CA25" s="5" t="str">
        <v>AK28</v>
      </c>
      <c r="CB25" s="5" t="str">
        <v>AL28</v>
      </c>
      <c r="CC25" s="5" t="str">
        <v>AM28</v>
      </c>
      <c r="CD25" s="5" t="str">
        <v>AN28</v>
      </c>
      <c r="CN25" s="6"/>
      <c r="CO25" s="6" t="s">
        <v>22</v>
      </c>
    </row>
    <row r="26" spans="5:93" x14ac:dyDescent="0.3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BW26" s="5" t="str">
        <v>AG29</v>
      </c>
      <c r="BX26" s="5" t="str">
        <v>AH29</v>
      </c>
      <c r="BY26" s="5" t="str">
        <v>AI29</v>
      </c>
      <c r="BZ26" s="5" t="str">
        <v>AJ29</v>
      </c>
      <c r="CA26" s="5" t="str">
        <v>AK29</v>
      </c>
      <c r="CB26" s="5" t="str">
        <v>AL29</v>
      </c>
      <c r="CC26" s="5" t="str">
        <v>AM29</v>
      </c>
      <c r="CD26" s="5" t="str">
        <v>AN29</v>
      </c>
    </row>
    <row r="27" spans="5:93" x14ac:dyDescent="0.3">
      <c r="E27" s="1"/>
      <c r="F27" s="1"/>
      <c r="G27" s="1"/>
      <c r="H27" s="1">
        <f t="shared" ref="H27:M30" si="31">IF($BH$6=25,1,"")</f>
        <v>1</v>
      </c>
      <c r="I27" s="1">
        <f t="shared" si="31"/>
        <v>1</v>
      </c>
      <c r="J27" s="1">
        <f t="shared" si="31"/>
        <v>1</v>
      </c>
      <c r="K27" s="1">
        <f t="shared" si="31"/>
        <v>1</v>
      </c>
      <c r="L27" s="1">
        <f t="shared" si="31"/>
        <v>1</v>
      </c>
      <c r="M27" s="1">
        <f t="shared" si="31"/>
        <v>1</v>
      </c>
      <c r="N27" s="1"/>
      <c r="O27" s="1"/>
      <c r="P27" s="1"/>
      <c r="Q27" s="1">
        <f t="shared" ref="Q27:T27" si="32">IF($BH$6=25,1,"")</f>
        <v>1</v>
      </c>
      <c r="R27" s="1">
        <f t="shared" si="32"/>
        <v>1</v>
      </c>
      <c r="S27" s="1">
        <f t="shared" si="32"/>
        <v>1</v>
      </c>
      <c r="T27" s="1">
        <f t="shared" si="32"/>
        <v>1</v>
      </c>
      <c r="U27" s="1"/>
      <c r="V27" s="1"/>
      <c r="W27" s="1"/>
      <c r="X27" s="1">
        <f t="shared" ref="X27:AC30" si="33">IF($BH$6=25,1,"")</f>
        <v>1</v>
      </c>
      <c r="Y27" s="1">
        <f t="shared" si="33"/>
        <v>1</v>
      </c>
      <c r="Z27" s="1">
        <f t="shared" si="33"/>
        <v>1</v>
      </c>
      <c r="AA27" s="1">
        <f t="shared" si="33"/>
        <v>1</v>
      </c>
      <c r="AB27" s="1">
        <f t="shared" si="33"/>
        <v>1</v>
      </c>
      <c r="AC27" s="1">
        <f t="shared" si="33"/>
        <v>1</v>
      </c>
      <c r="AD27" s="1"/>
      <c r="AE27" s="1"/>
      <c r="AF27" s="1"/>
      <c r="AG27" s="3" t="str" cm="1">
        <f t="array" aca="1" ref="AG27:AN35" ca="1">IF(COUNTIF(OFFSET(CM3:CM25,,MATCH(BC6,CN2:CO2,0),,),tablo),1,"")</f>
        <v/>
      </c>
      <c r="AH27" s="3">
        <f ca="1"/>
        <v>1</v>
      </c>
      <c r="AI27" s="3">
        <f ca="1"/>
        <v>1</v>
      </c>
      <c r="AJ27" s="3">
        <f ca="1"/>
        <v>1</v>
      </c>
      <c r="AK27" s="3">
        <f ca="1"/>
        <v>1</v>
      </c>
      <c r="AL27" s="3" t="str">
        <f ca="1"/>
        <v/>
      </c>
      <c r="AM27" s="3" t="str">
        <f ca="1"/>
        <v/>
      </c>
      <c r="AN27" s="3" t="str">
        <f ca="1"/>
        <v/>
      </c>
      <c r="AO27" s="1"/>
      <c r="BW27" s="5" t="str">
        <v>AG30</v>
      </c>
      <c r="BX27" s="5" t="str">
        <v>AH30</v>
      </c>
      <c r="BY27" s="5" t="str">
        <v>AI30</v>
      </c>
      <c r="BZ27" s="5" t="str">
        <v>AJ30</v>
      </c>
      <c r="CA27" s="5" t="str">
        <v>AK30</v>
      </c>
      <c r="CB27" s="5" t="str">
        <v>AL30</v>
      </c>
      <c r="CC27" s="5" t="str">
        <v>AM30</v>
      </c>
      <c r="CD27" s="5" t="str">
        <v>AN30</v>
      </c>
    </row>
    <row r="28" spans="5:93" x14ac:dyDescent="0.3">
      <c r="E28" s="1"/>
      <c r="F28" s="1"/>
      <c r="G28" s="1"/>
      <c r="H28" s="1"/>
      <c r="I28" s="1"/>
      <c r="J28" s="1"/>
      <c r="K28" s="1"/>
      <c r="L28" s="1"/>
      <c r="M28" s="1">
        <f t="shared" si="31"/>
        <v>1</v>
      </c>
      <c r="N28" s="1"/>
      <c r="O28" s="1"/>
      <c r="P28" s="1">
        <f t="shared" ref="P28:P34" si="34">IF($BH$6=25,1,"")</f>
        <v>1</v>
      </c>
      <c r="Q28" s="1"/>
      <c r="R28" s="1"/>
      <c r="S28" s="1"/>
      <c r="T28" s="1"/>
      <c r="U28" s="1">
        <f t="shared" ref="U28:U34" si="35">IF($BH$6=25,1,"")</f>
        <v>1</v>
      </c>
      <c r="V28" s="1"/>
      <c r="W28" s="1"/>
      <c r="X28" s="1"/>
      <c r="Y28" s="1"/>
      <c r="Z28" s="1"/>
      <c r="AA28" s="1"/>
      <c r="AB28" s="1"/>
      <c r="AC28" s="1">
        <f t="shared" si="33"/>
        <v>1</v>
      </c>
      <c r="AD28" s="1"/>
      <c r="AE28" s="1"/>
      <c r="AF28" s="1"/>
      <c r="AG28" s="3">
        <f ca="1"/>
        <v>1</v>
      </c>
      <c r="AH28" s="3" t="str">
        <f ca="1"/>
        <v/>
      </c>
      <c r="AI28" s="3" t="str">
        <f ca="1"/>
        <v/>
      </c>
      <c r="AJ28" s="3" t="str">
        <f ca="1"/>
        <v/>
      </c>
      <c r="AK28" s="3" t="str">
        <f ca="1"/>
        <v/>
      </c>
      <c r="AL28" s="3">
        <f ca="1"/>
        <v>1</v>
      </c>
      <c r="AM28" s="3" t="str">
        <f ca="1"/>
        <v/>
      </c>
      <c r="AN28" s="3" t="str">
        <f ca="1"/>
        <v/>
      </c>
      <c r="AO28" s="1"/>
      <c r="BW28" s="5" t="str">
        <v>AG31</v>
      </c>
      <c r="BX28" s="5" t="str">
        <v>AH31</v>
      </c>
      <c r="BY28" s="5" t="str">
        <v>AI31</v>
      </c>
      <c r="BZ28" s="5" t="str">
        <v>AJ31</v>
      </c>
      <c r="CA28" s="5" t="str">
        <v>AK31</v>
      </c>
      <c r="CB28" s="5" t="str">
        <v>AL31</v>
      </c>
      <c r="CC28" s="5" t="str">
        <v>AM31</v>
      </c>
      <c r="CD28" s="5" t="str">
        <v>AN31</v>
      </c>
    </row>
    <row r="29" spans="5:93" x14ac:dyDescent="0.3">
      <c r="E29" s="1"/>
      <c r="F29" s="1"/>
      <c r="G29" s="1"/>
      <c r="H29" s="1"/>
      <c r="I29" s="1"/>
      <c r="J29" s="1"/>
      <c r="K29" s="1"/>
      <c r="L29" s="1"/>
      <c r="M29" s="1">
        <f t="shared" si="31"/>
        <v>1</v>
      </c>
      <c r="N29" s="1"/>
      <c r="O29" s="1"/>
      <c r="P29" s="1">
        <f t="shared" si="34"/>
        <v>1</v>
      </c>
      <c r="Q29" s="1"/>
      <c r="R29" s="1"/>
      <c r="S29" s="1"/>
      <c r="T29" s="1"/>
      <c r="U29" s="1">
        <f t="shared" si="35"/>
        <v>1</v>
      </c>
      <c r="V29" s="1"/>
      <c r="W29" s="1"/>
      <c r="X29" s="1"/>
      <c r="Y29" s="1"/>
      <c r="Z29" s="1"/>
      <c r="AA29" s="1"/>
      <c r="AB29" s="1"/>
      <c r="AC29" s="1">
        <f t="shared" si="33"/>
        <v>1</v>
      </c>
      <c r="AD29" s="1"/>
      <c r="AE29" s="1"/>
      <c r="AF29" s="1"/>
      <c r="AG29" s="3">
        <f ca="1"/>
        <v>1</v>
      </c>
      <c r="AH29" s="3" t="str">
        <f ca="1"/>
        <v/>
      </c>
      <c r="AI29" s="3" t="str">
        <f ca="1"/>
        <v/>
      </c>
      <c r="AJ29" s="3" t="str">
        <f ca="1"/>
        <v/>
      </c>
      <c r="AK29" s="3" t="str">
        <f ca="1"/>
        <v/>
      </c>
      <c r="AL29" s="3" t="str">
        <f ca="1"/>
        <v/>
      </c>
      <c r="AM29" s="3" t="str">
        <f ca="1"/>
        <v/>
      </c>
      <c r="AN29" s="3" t="str">
        <f ca="1"/>
        <v/>
      </c>
      <c r="AO29" s="1"/>
      <c r="BW29" s="5" t="str">
        <v>AG32</v>
      </c>
      <c r="BX29" s="5" t="str">
        <v>AH32</v>
      </c>
      <c r="BY29" s="5" t="str">
        <v>AI32</v>
      </c>
      <c r="BZ29" s="5" t="str">
        <v>AJ32</v>
      </c>
      <c r="CA29" s="5" t="str">
        <v>AK32</v>
      </c>
      <c r="CB29" s="5" t="str">
        <v>AL32</v>
      </c>
      <c r="CC29" s="5" t="str">
        <v>AM32</v>
      </c>
      <c r="CD29" s="5" t="str">
        <v>AN32</v>
      </c>
    </row>
    <row r="30" spans="5:93" x14ac:dyDescent="0.3">
      <c r="E30" s="1"/>
      <c r="F30" s="1"/>
      <c r="G30" s="1"/>
      <c r="H30" s="1"/>
      <c r="I30" s="1"/>
      <c r="J30" s="1"/>
      <c r="K30" s="1"/>
      <c r="L30" s="1"/>
      <c r="M30" s="1">
        <f t="shared" si="31"/>
        <v>1</v>
      </c>
      <c r="N30" s="1"/>
      <c r="O30" s="1"/>
      <c r="P30" s="1">
        <f t="shared" si="34"/>
        <v>1</v>
      </c>
      <c r="Q30" s="1"/>
      <c r="R30" s="1"/>
      <c r="S30" s="1"/>
      <c r="T30" s="1"/>
      <c r="U30" s="1">
        <f t="shared" si="35"/>
        <v>1</v>
      </c>
      <c r="V30" s="1"/>
      <c r="W30" s="1"/>
      <c r="X30" s="1"/>
      <c r="Y30" s="1"/>
      <c r="Z30" s="1"/>
      <c r="AA30" s="1"/>
      <c r="AB30" s="1"/>
      <c r="AC30" s="1">
        <f t="shared" si="33"/>
        <v>1</v>
      </c>
      <c r="AD30" s="1"/>
      <c r="AE30" s="1"/>
      <c r="AF30" s="1"/>
      <c r="AG30" s="3">
        <f ca="1"/>
        <v>1</v>
      </c>
      <c r="AH30" s="3" t="str">
        <f ca="1"/>
        <v/>
      </c>
      <c r="AI30" s="3" t="str">
        <f ca="1"/>
        <v/>
      </c>
      <c r="AJ30" s="3" t="str">
        <f ca="1"/>
        <v/>
      </c>
      <c r="AK30" s="3" t="str">
        <f ca="1"/>
        <v/>
      </c>
      <c r="AL30" s="3" t="str">
        <f ca="1"/>
        <v/>
      </c>
      <c r="AM30" s="3" t="str">
        <f ca="1"/>
        <v/>
      </c>
      <c r="AN30" s="3" t="str">
        <f ca="1"/>
        <v/>
      </c>
      <c r="AO30" s="1"/>
      <c r="BW30" s="5" t="str">
        <v>AG33</v>
      </c>
      <c r="BX30" s="5" t="str">
        <v>AH33</v>
      </c>
      <c r="BY30" s="5" t="str">
        <v>AI33</v>
      </c>
      <c r="BZ30" s="5" t="str">
        <v>AJ33</v>
      </c>
      <c r="CA30" s="5" t="str">
        <v>AK33</v>
      </c>
      <c r="CB30" s="5" t="str">
        <v>AL33</v>
      </c>
      <c r="CC30" s="5" t="str">
        <v>AM33</v>
      </c>
      <c r="CD30" s="5" t="str">
        <v>AN33</v>
      </c>
    </row>
    <row r="31" spans="5:93" x14ac:dyDescent="0.3">
      <c r="E31" s="1"/>
      <c r="F31" s="1"/>
      <c r="G31" s="1"/>
      <c r="H31" s="1">
        <f t="shared" ref="H31:M35" si="36">IF($BH$6=25,1,"")</f>
        <v>1</v>
      </c>
      <c r="I31" s="1">
        <f t="shared" si="36"/>
        <v>1</v>
      </c>
      <c r="J31" s="1">
        <f t="shared" si="36"/>
        <v>1</v>
      </c>
      <c r="K31" s="1">
        <f t="shared" si="36"/>
        <v>1</v>
      </c>
      <c r="L31" s="1">
        <f t="shared" si="36"/>
        <v>1</v>
      </c>
      <c r="M31" s="1">
        <f t="shared" si="36"/>
        <v>1</v>
      </c>
      <c r="N31" s="1"/>
      <c r="O31" s="1"/>
      <c r="P31" s="1">
        <f t="shared" si="34"/>
        <v>1</v>
      </c>
      <c r="Q31" s="1"/>
      <c r="R31" s="1"/>
      <c r="S31" s="1"/>
      <c r="T31" s="1"/>
      <c r="U31" s="1">
        <f t="shared" si="35"/>
        <v>1</v>
      </c>
      <c r="V31" s="1"/>
      <c r="W31" s="1"/>
      <c r="X31" s="1">
        <f t="shared" ref="X31:AC35" si="37">IF($BH$6=25,1,"")</f>
        <v>1</v>
      </c>
      <c r="Y31" s="1">
        <f t="shared" si="37"/>
        <v>1</v>
      </c>
      <c r="Z31" s="1">
        <f t="shared" si="37"/>
        <v>1</v>
      </c>
      <c r="AA31" s="1">
        <f t="shared" si="37"/>
        <v>1</v>
      </c>
      <c r="AB31" s="1">
        <f t="shared" si="37"/>
        <v>1</v>
      </c>
      <c r="AC31" s="1">
        <f t="shared" si="37"/>
        <v>1</v>
      </c>
      <c r="AD31" s="1"/>
      <c r="AE31" s="1"/>
      <c r="AF31" s="1"/>
      <c r="AG31" s="3">
        <f ca="1"/>
        <v>1</v>
      </c>
      <c r="AH31" s="3">
        <f ca="1"/>
        <v>1</v>
      </c>
      <c r="AI31" s="3">
        <f ca="1"/>
        <v>1</v>
      </c>
      <c r="AJ31" s="3">
        <f ca="1"/>
        <v>1</v>
      </c>
      <c r="AK31" s="3">
        <f ca="1"/>
        <v>1</v>
      </c>
      <c r="AL31" s="3" t="str">
        <f ca="1"/>
        <v/>
      </c>
      <c r="AM31" s="3" t="str">
        <f ca="1"/>
        <v/>
      </c>
      <c r="AN31" s="3" t="str">
        <f ca="1"/>
        <v/>
      </c>
      <c r="AO31" s="1"/>
      <c r="BW31" s="5" t="str">
        <v>AG34</v>
      </c>
      <c r="BX31" s="5" t="str">
        <v>AH34</v>
      </c>
      <c r="BY31" s="5" t="str">
        <v>AI34</v>
      </c>
      <c r="BZ31" s="5" t="str">
        <v>AJ34</v>
      </c>
      <c r="CA31" s="5" t="str">
        <v>AK34</v>
      </c>
      <c r="CB31" s="5" t="str">
        <v>AL34</v>
      </c>
      <c r="CC31" s="5" t="str">
        <v>AM34</v>
      </c>
      <c r="CD31" s="5" t="str">
        <v>AN34</v>
      </c>
    </row>
    <row r="32" spans="5:93" x14ac:dyDescent="0.3">
      <c r="E32" s="1"/>
      <c r="F32" s="1"/>
      <c r="G32" s="1"/>
      <c r="H32" s="1">
        <f t="shared" si="36"/>
        <v>1</v>
      </c>
      <c r="I32" s="1"/>
      <c r="J32" s="1"/>
      <c r="K32" s="1"/>
      <c r="L32" s="1"/>
      <c r="M32" s="1"/>
      <c r="N32" s="1"/>
      <c r="O32" s="1"/>
      <c r="P32" s="1">
        <f t="shared" si="34"/>
        <v>1</v>
      </c>
      <c r="Q32" s="1"/>
      <c r="R32" s="1"/>
      <c r="S32" s="1"/>
      <c r="T32" s="1"/>
      <c r="U32" s="1">
        <f t="shared" si="35"/>
        <v>1</v>
      </c>
      <c r="V32" s="1"/>
      <c r="W32" s="1"/>
      <c r="X32" s="1">
        <f t="shared" si="37"/>
        <v>1</v>
      </c>
      <c r="Y32" s="1"/>
      <c r="Z32" s="1"/>
      <c r="AA32" s="1"/>
      <c r="AB32" s="1"/>
      <c r="AC32" s="1"/>
      <c r="AD32" s="1"/>
      <c r="AE32" s="1"/>
      <c r="AF32" s="1"/>
      <c r="AG32" s="3">
        <f ca="1"/>
        <v>1</v>
      </c>
      <c r="AH32" s="3" t="str">
        <f ca="1"/>
        <v/>
      </c>
      <c r="AI32" s="3" t="str">
        <f ca="1"/>
        <v/>
      </c>
      <c r="AJ32" s="3" t="str">
        <f ca="1"/>
        <v/>
      </c>
      <c r="AK32" s="3" t="str">
        <f ca="1"/>
        <v/>
      </c>
      <c r="AL32" s="3">
        <f ca="1"/>
        <v>1</v>
      </c>
      <c r="AM32" s="3" t="str">
        <f ca="1"/>
        <v/>
      </c>
      <c r="AN32" s="3" t="str">
        <f ca="1"/>
        <v/>
      </c>
      <c r="AO32" s="1"/>
      <c r="BW32" s="5" t="str">
        <v>AG35</v>
      </c>
      <c r="BX32" s="5" t="str">
        <v>AH35</v>
      </c>
      <c r="BY32" s="5" t="str">
        <v>AI35</v>
      </c>
      <c r="BZ32" s="5" t="str">
        <v>AJ35</v>
      </c>
      <c r="CA32" s="5" t="str">
        <v>AK35</v>
      </c>
      <c r="CB32" s="5" t="str">
        <v>AL35</v>
      </c>
      <c r="CC32" s="5" t="str">
        <v>AM35</v>
      </c>
      <c r="CD32" s="5" t="str">
        <v>AN35</v>
      </c>
    </row>
    <row r="33" spans="5:41" x14ac:dyDescent="0.3">
      <c r="E33" s="1"/>
      <c r="F33" s="1"/>
      <c r="G33" s="1"/>
      <c r="H33" s="1">
        <f t="shared" si="36"/>
        <v>1</v>
      </c>
      <c r="I33" s="1"/>
      <c r="J33" s="1"/>
      <c r="K33" s="1"/>
      <c r="L33" s="1"/>
      <c r="M33" s="1"/>
      <c r="N33" s="1"/>
      <c r="O33" s="1"/>
      <c r="P33" s="1">
        <f t="shared" si="34"/>
        <v>1</v>
      </c>
      <c r="Q33" s="1"/>
      <c r="R33" s="1"/>
      <c r="S33" s="1"/>
      <c r="T33" s="1"/>
      <c r="U33" s="1">
        <f t="shared" si="35"/>
        <v>1</v>
      </c>
      <c r="V33" s="1"/>
      <c r="W33" s="1"/>
      <c r="X33" s="1">
        <f t="shared" si="37"/>
        <v>1</v>
      </c>
      <c r="Y33" s="1"/>
      <c r="Z33" s="1"/>
      <c r="AA33" s="1"/>
      <c r="AB33" s="1"/>
      <c r="AC33" s="1"/>
      <c r="AD33" s="1"/>
      <c r="AE33" s="1"/>
      <c r="AF33" s="1"/>
      <c r="AG33" s="3">
        <f ca="1"/>
        <v>1</v>
      </c>
      <c r="AH33" s="3" t="str">
        <f ca="1"/>
        <v/>
      </c>
      <c r="AI33" s="3" t="str">
        <f ca="1"/>
        <v/>
      </c>
      <c r="AJ33" s="3" t="str">
        <f ca="1"/>
        <v/>
      </c>
      <c r="AK33" s="3" t="str">
        <f ca="1"/>
        <v/>
      </c>
      <c r="AL33" s="3">
        <f ca="1"/>
        <v>1</v>
      </c>
      <c r="AM33" s="3" t="str">
        <f ca="1"/>
        <v/>
      </c>
      <c r="AN33" s="3" t="str">
        <f ca="1"/>
        <v/>
      </c>
      <c r="AO33" s="1"/>
    </row>
    <row r="34" spans="5:41" x14ac:dyDescent="0.3">
      <c r="E34" s="1"/>
      <c r="F34" s="1"/>
      <c r="G34" s="1"/>
      <c r="H34" s="1">
        <f t="shared" si="36"/>
        <v>1</v>
      </c>
      <c r="I34" s="1"/>
      <c r="J34" s="1"/>
      <c r="K34" s="1"/>
      <c r="L34" s="1"/>
      <c r="M34" s="1"/>
      <c r="N34" s="1"/>
      <c r="O34" s="1"/>
      <c r="P34" s="1">
        <f t="shared" si="34"/>
        <v>1</v>
      </c>
      <c r="Q34" s="1"/>
      <c r="R34" s="1"/>
      <c r="S34" s="1"/>
      <c r="T34" s="1"/>
      <c r="U34" s="1">
        <f t="shared" si="35"/>
        <v>1</v>
      </c>
      <c r="V34" s="1"/>
      <c r="W34" s="1"/>
      <c r="X34" s="1">
        <f t="shared" si="37"/>
        <v>1</v>
      </c>
      <c r="Y34" s="1"/>
      <c r="Z34" s="1"/>
      <c r="AA34" s="1"/>
      <c r="AB34" s="1"/>
      <c r="AC34" s="1"/>
      <c r="AD34" s="1"/>
      <c r="AE34" s="1"/>
      <c r="AF34" s="1"/>
      <c r="AG34" s="3">
        <f ca="1"/>
        <v>1</v>
      </c>
      <c r="AH34" s="3" t="str">
        <f ca="1"/>
        <v/>
      </c>
      <c r="AI34" s="3" t="str">
        <f ca="1"/>
        <v/>
      </c>
      <c r="AJ34" s="3" t="str">
        <f ca="1"/>
        <v/>
      </c>
      <c r="AK34" s="3" t="str">
        <f ca="1"/>
        <v/>
      </c>
      <c r="AL34" s="3">
        <f ca="1"/>
        <v>1</v>
      </c>
      <c r="AM34" s="3" t="str">
        <f ca="1"/>
        <v/>
      </c>
      <c r="AN34" s="3" t="str">
        <f ca="1"/>
        <v/>
      </c>
      <c r="AO34" s="1"/>
    </row>
    <row r="35" spans="5:41" x14ac:dyDescent="0.3">
      <c r="E35" s="1"/>
      <c r="F35" s="1"/>
      <c r="G35" s="1"/>
      <c r="H35" s="1">
        <f t="shared" si="36"/>
        <v>1</v>
      </c>
      <c r="I35" s="1">
        <f t="shared" si="36"/>
        <v>1</v>
      </c>
      <c r="J35" s="1">
        <f t="shared" si="36"/>
        <v>1</v>
      </c>
      <c r="K35" s="1">
        <f t="shared" si="36"/>
        <v>1</v>
      </c>
      <c r="L35" s="1">
        <f t="shared" si="36"/>
        <v>1</v>
      </c>
      <c r="M35" s="1">
        <f t="shared" si="36"/>
        <v>1</v>
      </c>
      <c r="N35" s="1"/>
      <c r="O35" s="1"/>
      <c r="P35" s="1"/>
      <c r="Q35" s="1">
        <f t="shared" ref="Q35:T35" si="38">IF($BH$6=25,1,"")</f>
        <v>1</v>
      </c>
      <c r="R35" s="1">
        <f t="shared" si="38"/>
        <v>1</v>
      </c>
      <c r="S35" s="1">
        <f t="shared" si="38"/>
        <v>1</v>
      </c>
      <c r="T35" s="1">
        <f t="shared" si="38"/>
        <v>1</v>
      </c>
      <c r="U35" s="1"/>
      <c r="V35" s="1"/>
      <c r="W35" s="1"/>
      <c r="X35" s="1">
        <f t="shared" si="37"/>
        <v>1</v>
      </c>
      <c r="Y35" s="1">
        <f t="shared" si="37"/>
        <v>1</v>
      </c>
      <c r="Z35" s="1">
        <f t="shared" si="37"/>
        <v>1</v>
      </c>
      <c r="AA35" s="1">
        <f t="shared" si="37"/>
        <v>1</v>
      </c>
      <c r="AB35" s="1">
        <f t="shared" si="37"/>
        <v>1</v>
      </c>
      <c r="AC35" s="1">
        <f t="shared" si="37"/>
        <v>1</v>
      </c>
      <c r="AD35" s="1"/>
      <c r="AE35" s="1"/>
      <c r="AF35" s="1"/>
      <c r="AG35" s="3" t="str">
        <f ca="1"/>
        <v/>
      </c>
      <c r="AH35" s="3">
        <f ca="1"/>
        <v>1</v>
      </c>
      <c r="AI35" s="3">
        <f ca="1"/>
        <v>1</v>
      </c>
      <c r="AJ35" s="3">
        <f ca="1"/>
        <v>1</v>
      </c>
      <c r="AK35" s="3">
        <f ca="1"/>
        <v>1</v>
      </c>
      <c r="AL35" s="3" t="str">
        <f ca="1"/>
        <v/>
      </c>
      <c r="AM35" s="3" t="str">
        <f ca="1"/>
        <v/>
      </c>
      <c r="AN35" s="3" t="str">
        <f ca="1"/>
        <v/>
      </c>
      <c r="AO35" s="1"/>
    </row>
  </sheetData>
  <sheetProtection selectLockedCells="1"/>
  <mergeCells count="3">
    <mergeCell ref="AX6:BA9"/>
    <mergeCell ref="BC6:BF9"/>
    <mergeCell ref="BI6:BJ9"/>
  </mergeCells>
  <phoneticPr fontId="3" type="noConversion"/>
  <conditionalFormatting sqref="E2:AO35">
    <cfRule type="expression" dxfId="2" priority="2">
      <formula>E2=1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Jean-pierre BONTRONT</dc:creator>
  <cp:lastModifiedBy>koch gilles</cp:lastModifiedBy>
  <dcterms:created xsi:type="dcterms:W3CDTF">2024-12-27T15:38:11Z</dcterms:created>
  <dcterms:modified xsi:type="dcterms:W3CDTF">2024-12-27T20:40:22Z</dcterms:modified>
</cp:coreProperties>
</file>