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7892E9E3-4D82-4F39-95C8-869ED2638572}" xr6:coauthVersionLast="47" xr6:coauthVersionMax="47" xr10:uidLastSave="{00000000-0000-0000-0000-000000000000}"/>
  <bookViews>
    <workbookView xWindow="-108" yWindow="-108" windowWidth="23256" windowHeight="12576" activeTab="1" xr2:uid="{916E7F7C-6BD8-4954-B5D5-22C0FDE13A42}"/>
  </bookViews>
  <sheets>
    <sheet name="BASE" sheetId="1" r:id="rId1"/>
    <sheet name="Résultats " sheetId="2" r:id="rId2"/>
  </sheets>
  <definedNames>
    <definedName name="_xlnm._FilterDatabase" localSheetId="0" hidden="1">BASE!$A$1:$C$13</definedName>
    <definedName name="nom">OFFSET(secteur,,1,)</definedName>
    <definedName name="secteur">OFFSET(BASE!$A$2,,,COUNTIF(BASE!$A:$A,"&gt;&lt;")-1)</definedName>
    <definedName name="type">OFFSET(secteur,,2,)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2" l="1" a="1"/>
  <c r="C19" i="2" s="1"/>
  <c r="D19" i="2" a="1"/>
  <c r="D19" i="2" s="1"/>
  <c r="E19" i="2" a="1"/>
  <c r="E19" i="2" s="1"/>
  <c r="F19" i="2" a="1"/>
  <c r="F19" i="2" s="1"/>
  <c r="G19" i="2" a="1"/>
  <c r="G19" i="2" s="1"/>
  <c r="H19" i="2" a="1"/>
  <c r="H19" i="2" s="1"/>
  <c r="I19" i="2" a="1"/>
  <c r="I19" i="2" s="1"/>
  <c r="J19" i="2" a="1"/>
  <c r="J19" i="2" s="1"/>
  <c r="D17" i="2" a="1"/>
  <c r="D17" i="2" s="1"/>
  <c r="E17" i="2" a="1"/>
  <c r="E17" i="2" s="1"/>
  <c r="F17" i="2" a="1"/>
  <c r="F17" i="2" s="1"/>
  <c r="G17" i="2" a="1"/>
  <c r="G17" i="2" s="1"/>
  <c r="H17" i="2" a="1"/>
  <c r="H17" i="2" s="1"/>
  <c r="I17" i="2" a="1"/>
  <c r="I17" i="2" s="1"/>
  <c r="J17" i="2" a="1"/>
  <c r="J17" i="2" s="1"/>
  <c r="C17" i="2" a="1"/>
  <c r="C17" i="2" s="1"/>
  <c r="C16" i="2" a="1"/>
  <c r="C16" i="2" s="1"/>
  <c r="D16" i="2" a="1"/>
  <c r="D16" i="2" s="1"/>
  <c r="E16" i="2" a="1"/>
  <c r="E16" i="2" s="1"/>
  <c r="F16" i="2" a="1"/>
  <c r="F16" i="2" s="1"/>
  <c r="G16" i="2" a="1"/>
  <c r="G16" i="2" s="1"/>
  <c r="H16" i="2" a="1"/>
  <c r="H16" i="2" s="1"/>
  <c r="I16" i="2" a="1"/>
  <c r="I16" i="2" s="1"/>
  <c r="J16" i="2" a="1"/>
  <c r="J16" i="2" s="1"/>
  <c r="C14" i="2" a="1"/>
  <c r="C14" i="2" s="1"/>
  <c r="D14" i="2" a="1"/>
  <c r="D14" i="2" s="1"/>
  <c r="E14" i="2" a="1"/>
  <c r="E14" i="2" s="1"/>
  <c r="F14" i="2" a="1"/>
  <c r="F14" i="2" s="1"/>
  <c r="G14" i="2" a="1"/>
  <c r="G14" i="2" s="1"/>
  <c r="H14" i="2" a="1"/>
  <c r="H14" i="2" s="1"/>
  <c r="I14" i="2" a="1"/>
  <c r="I14" i="2" s="1"/>
  <c r="J14" i="2" a="1"/>
  <c r="J14" i="2" s="1"/>
  <c r="C15" i="2" a="1"/>
  <c r="C15" i="2" s="1"/>
  <c r="D15" i="2" a="1"/>
  <c r="D15" i="2" s="1"/>
  <c r="E15" i="2" a="1"/>
  <c r="E15" i="2" s="1"/>
  <c r="F15" i="2" a="1"/>
  <c r="F15" i="2" s="1"/>
  <c r="G15" i="2" a="1"/>
  <c r="G15" i="2" s="1"/>
  <c r="H15" i="2" a="1"/>
  <c r="H15" i="2" s="1"/>
  <c r="I15" i="2" a="1"/>
  <c r="I15" i="2" s="1"/>
  <c r="J15" i="2" a="1"/>
  <c r="J15" i="2" s="1"/>
  <c r="D13" i="2" a="1"/>
  <c r="D13" i="2" s="1"/>
  <c r="E13" i="2" a="1"/>
  <c r="E13" i="2" s="1"/>
  <c r="F13" i="2" a="1"/>
  <c r="F13" i="2" s="1"/>
  <c r="G13" i="2" a="1"/>
  <c r="G13" i="2" s="1"/>
  <c r="H13" i="2" a="1"/>
  <c r="H13" i="2" s="1"/>
  <c r="I13" i="2" a="1"/>
  <c r="I13" i="2" s="1"/>
  <c r="J13" i="2" a="1"/>
  <c r="J13" i="2" s="1"/>
  <c r="C13" i="2" a="1"/>
  <c r="C13" i="2" s="1"/>
  <c r="D8" i="2" a="1"/>
  <c r="D8" i="2" s="1"/>
  <c r="E8" i="2" a="1"/>
  <c r="E8" i="2" s="1"/>
  <c r="F8" i="2" a="1"/>
  <c r="F8" i="2" s="1"/>
  <c r="G8" i="2" a="1"/>
  <c r="G8" i="2" s="1"/>
  <c r="H8" i="2" a="1"/>
  <c r="H8" i="2" s="1"/>
  <c r="I8" i="2" a="1"/>
  <c r="I8" i="2" s="1"/>
  <c r="J8" i="2" a="1"/>
  <c r="J8" i="2" s="1"/>
  <c r="C8" i="2" a="1"/>
  <c r="C8" i="2" s="1"/>
  <c r="D6" i="2" a="1"/>
  <c r="D6" i="2" s="1"/>
  <c r="E6" i="2" a="1"/>
  <c r="E6" i="2" s="1"/>
  <c r="F6" i="2" a="1"/>
  <c r="F6" i="2" s="1"/>
  <c r="G6" i="2" a="1"/>
  <c r="G6" i="2" s="1"/>
  <c r="H6" i="2" a="1"/>
  <c r="H6" i="2" s="1"/>
  <c r="I6" i="2" a="1"/>
  <c r="I6" i="2" s="1"/>
  <c r="J6" i="2" a="1"/>
  <c r="J6" i="2" s="1"/>
  <c r="C6" i="2" a="1"/>
  <c r="C6" i="2" s="1"/>
  <c r="C3" i="2" a="1"/>
  <c r="C3" i="2" s="1"/>
  <c r="D3" i="2" a="1"/>
  <c r="D3" i="2" s="1"/>
  <c r="E3" i="2" a="1"/>
  <c r="E3" i="2" s="1"/>
  <c r="F3" i="2" a="1"/>
  <c r="F3" i="2" s="1"/>
  <c r="G3" i="2" a="1"/>
  <c r="G3" i="2" s="1"/>
  <c r="H3" i="2" a="1"/>
  <c r="H3" i="2" s="1"/>
  <c r="I3" i="2" a="1"/>
  <c r="I3" i="2" s="1"/>
  <c r="J3" i="2" a="1"/>
  <c r="J3" i="2" s="1"/>
  <c r="C4" i="2" a="1"/>
  <c r="C4" i="2" s="1"/>
  <c r="D4" i="2" a="1"/>
  <c r="D4" i="2" s="1"/>
  <c r="E4" i="2" a="1"/>
  <c r="E4" i="2" s="1"/>
  <c r="F4" i="2" a="1"/>
  <c r="F4" i="2" s="1"/>
  <c r="G4" i="2" a="1"/>
  <c r="G4" i="2" s="1"/>
  <c r="H4" i="2" a="1"/>
  <c r="H4" i="2" s="1"/>
  <c r="I4" i="2" a="1"/>
  <c r="I4" i="2" s="1"/>
  <c r="J4" i="2" a="1"/>
  <c r="J4" i="2" s="1"/>
  <c r="D2" i="2" a="1"/>
  <c r="D2" i="2" s="1"/>
  <c r="E2" i="2" a="1"/>
  <c r="E2" i="2" s="1"/>
  <c r="F2" i="2" a="1"/>
  <c r="F2" i="2" s="1"/>
  <c r="G2" i="2" a="1"/>
  <c r="G2" i="2" s="1"/>
  <c r="H2" i="2" a="1"/>
  <c r="H2" i="2" s="1"/>
  <c r="I2" i="2" a="1"/>
  <c r="I2" i="2" s="1"/>
  <c r="J2" i="2" a="1"/>
  <c r="J2" i="2" s="1"/>
  <c r="C2" i="2" a="1"/>
  <c r="C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<sst xmlns="http://schemas.openxmlformats.org/spreadsheetml/2006/main" count="64" uniqueCount="32">
  <si>
    <t xml:space="preserve">TYPE </t>
  </si>
  <si>
    <t xml:space="preserve">NOM </t>
  </si>
  <si>
    <t>F</t>
  </si>
  <si>
    <t>Présent</t>
  </si>
  <si>
    <t>Absent</t>
  </si>
  <si>
    <t>Excusé</t>
  </si>
  <si>
    <t>Secteur</t>
  </si>
  <si>
    <t>A</t>
  </si>
  <si>
    <t>B</t>
  </si>
  <si>
    <t>C</t>
  </si>
  <si>
    <t>D</t>
  </si>
  <si>
    <t>E</t>
  </si>
  <si>
    <t>Camille</t>
  </si>
  <si>
    <t>Sandra</t>
  </si>
  <si>
    <t>Sarah</t>
  </si>
  <si>
    <t>Chloé</t>
  </si>
  <si>
    <t>Martin</t>
  </si>
  <si>
    <t>Maxence</t>
  </si>
  <si>
    <t>Nicolas</t>
  </si>
  <si>
    <t>Stéphane</t>
  </si>
  <si>
    <t xml:space="preserve">Fanny </t>
  </si>
  <si>
    <t xml:space="preserve">Corentin </t>
  </si>
  <si>
    <t xml:space="preserve">Julien </t>
  </si>
  <si>
    <t xml:space="preserve">Camille, Stéphane </t>
  </si>
  <si>
    <t>Fiona</t>
  </si>
  <si>
    <t xml:space="preserve">Maxence </t>
  </si>
  <si>
    <t>Corentin, Fanny, Sandra</t>
  </si>
  <si>
    <t>Chloé, Fiona</t>
  </si>
  <si>
    <t>Tous</t>
  </si>
  <si>
    <t>Julien, Sarah</t>
  </si>
  <si>
    <t xml:space="preserve">la même sans validation tridactyle </t>
  </si>
  <si>
    <t xml:space="preserve">matricielle a validation  Ctrl+Maj+Entrée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</si>
</sst>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0" fillId="0" borderId="1" xfId="0" applyBorder="1"/>
    <xf numFmtId="0" fontId="0" fillId="4" borderId="1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DCFB1-2761-4FE5-818B-BBE76798930A}">
  <dimension ref="A1:C13"/>
  <sheetViews>
    <sheetView workbookViewId="0">
      <selection activeCell="G6" sqref="G6"/>
    </sheetView>
  </sheetViews>
  <sheetFormatPr baseColWidth="10" defaultRowHeight="14.4" x14ac:dyDescent="0.3"/>
  <cols>
    <col min="1" max="1" width="15.5546875" style="1" customWidth="1"/>
    <col min="2" max="2" width="14.5546875" style="1" customWidth="1"/>
    <col min="3" max="3" width="17.33203125" customWidth="1"/>
  </cols>
  <sheetData>
    <row r="1" spans="1:3" x14ac:dyDescent="0.3">
      <c r="A1" s="1" t="s">
        <v>6</v>
      </c>
      <c r="B1" s="1" t="s">
        <v>1</v>
      </c>
      <c r="C1" t="s">
        <v>0</v>
      </c>
    </row>
    <row r="2" spans="1:3" x14ac:dyDescent="0.3">
      <c r="A2" s="1" t="s">
        <v>8</v>
      </c>
      <c r="B2" s="1" t="s">
        <v>13</v>
      </c>
      <c r="C2" t="s">
        <v>4</v>
      </c>
    </row>
    <row r="3" spans="1:3" x14ac:dyDescent="0.3">
      <c r="A3" s="1" t="s">
        <v>9</v>
      </c>
      <c r="B3" s="1" t="s">
        <v>20</v>
      </c>
      <c r="C3" t="s">
        <v>4</v>
      </c>
    </row>
    <row r="4" spans="1:3" x14ac:dyDescent="0.3">
      <c r="A4" s="1" t="s">
        <v>10</v>
      </c>
      <c r="B4" s="1" t="s">
        <v>21</v>
      </c>
      <c r="C4" t="s">
        <v>4</v>
      </c>
    </row>
    <row r="5" spans="1:3" x14ac:dyDescent="0.3">
      <c r="A5" s="1" t="s">
        <v>11</v>
      </c>
      <c r="B5" s="1" t="s">
        <v>22</v>
      </c>
      <c r="C5" t="s">
        <v>5</v>
      </c>
    </row>
    <row r="6" spans="1:3" x14ac:dyDescent="0.3">
      <c r="A6" s="1" t="s">
        <v>9</v>
      </c>
      <c r="B6" s="1" t="s">
        <v>14</v>
      </c>
      <c r="C6" t="s">
        <v>5</v>
      </c>
    </row>
    <row r="7" spans="1:3" x14ac:dyDescent="0.3">
      <c r="A7" s="1" t="s">
        <v>7</v>
      </c>
      <c r="B7" s="1" t="s">
        <v>12</v>
      </c>
      <c r="C7" t="s">
        <v>3</v>
      </c>
    </row>
    <row r="8" spans="1:3" x14ac:dyDescent="0.3">
      <c r="A8" s="1" t="s">
        <v>7</v>
      </c>
      <c r="B8" s="1" t="s">
        <v>19</v>
      </c>
      <c r="C8" t="s">
        <v>3</v>
      </c>
    </row>
    <row r="9" spans="1:3" x14ac:dyDescent="0.3">
      <c r="A9" s="1" t="s">
        <v>10</v>
      </c>
      <c r="B9" s="1" t="s">
        <v>15</v>
      </c>
      <c r="C9" t="s">
        <v>3</v>
      </c>
    </row>
    <row r="10" spans="1:3" x14ac:dyDescent="0.3">
      <c r="A10" s="1" t="s">
        <v>2</v>
      </c>
      <c r="B10" s="1" t="s">
        <v>17</v>
      </c>
      <c r="C10" t="s">
        <v>3</v>
      </c>
    </row>
    <row r="11" spans="1:3" x14ac:dyDescent="0.3">
      <c r="A11" s="1" t="s">
        <v>10</v>
      </c>
      <c r="B11" s="1" t="s">
        <v>24</v>
      </c>
      <c r="C11" t="s">
        <v>3</v>
      </c>
    </row>
    <row r="12" spans="1:3" x14ac:dyDescent="0.3">
      <c r="A12" s="1" t="s">
        <v>11</v>
      </c>
      <c r="B12" s="1" t="s">
        <v>16</v>
      </c>
      <c r="C12">
        <v>0</v>
      </c>
    </row>
    <row r="13" spans="1:3" x14ac:dyDescent="0.3">
      <c r="A13" s="1" t="s">
        <v>8</v>
      </c>
      <c r="B13" s="1" t="s">
        <v>18</v>
      </c>
      <c r="C13">
        <v>0</v>
      </c>
    </row>
  </sheetData>
  <autoFilter ref="A1:C13" xr:uid="{DCFDCFB1-2761-4FE5-818B-BBE76798930A}">
    <sortState xmlns:xlrd2="http://schemas.microsoft.com/office/spreadsheetml/2017/richdata2" ref="A2:C13">
      <sortCondition ref="C1:C13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B7D48-5CBF-4C6D-BDFB-A376EEAFC74E}">
  <dimension ref="A1:M19"/>
  <sheetViews>
    <sheetView tabSelected="1" workbookViewId="0">
      <selection activeCell="N15" sqref="N15"/>
    </sheetView>
  </sheetViews>
  <sheetFormatPr baseColWidth="10" defaultRowHeight="14.4" x14ac:dyDescent="0.3"/>
  <cols>
    <col min="1" max="1" width="17.33203125" customWidth="1"/>
    <col min="2" max="2" width="13.33203125" customWidth="1"/>
    <col min="3" max="3" width="16.6640625" customWidth="1"/>
  </cols>
  <sheetData>
    <row r="1" spans="1:13" x14ac:dyDescent="0.3">
      <c r="C1" t="s">
        <v>31</v>
      </c>
    </row>
    <row r="2" spans="1:13" x14ac:dyDescent="0.3">
      <c r="A2" t="s">
        <v>3</v>
      </c>
      <c r="B2" s="2" t="s">
        <v>7</v>
      </c>
      <c r="C2" s="7" t="str" cm="1">
        <f t="array" aca="1" ref="C2" ca="1">IFERROR(INDEX(nom,SMALL(IF((secteur=$B2)*(type=$A2),ROW(secteur)-1,""),COLUMN(A:A))),"")</f>
        <v>Camille</v>
      </c>
      <c r="D2" s="7" t="str" cm="1">
        <f t="array" aca="1" ref="D2" ca="1">IFERROR(INDEX(nom,SMALL(IF((secteur=$B2)*(type=$A2),ROW(secteur)-1,""),COLUMN(B:B))),"")</f>
        <v>Stéphane</v>
      </c>
      <c r="E2" s="7" t="str" cm="1">
        <f t="array" aca="1" ref="E2" ca="1">IFERROR(INDEX(nom,SMALL(IF((secteur=$B2)*(type=$A2),ROW(secteur)-1,""),COLUMN(C:C))),"")</f>
        <v/>
      </c>
      <c r="F2" s="7" t="str" cm="1">
        <f t="array" aca="1" ref="F2" ca="1">IFERROR(INDEX(nom,SMALL(IF((secteur=$B2)*(type=$A2),ROW(secteur)-1,""),COLUMN(D:D))),"")</f>
        <v/>
      </c>
      <c r="G2" s="7" t="str" cm="1">
        <f t="array" aca="1" ref="G2" ca="1">IFERROR(INDEX(nom,SMALL(IF((secteur=$B2)*(type=$A2),ROW(secteur)-1,""),COLUMN(E:E))),"")</f>
        <v/>
      </c>
      <c r="H2" s="7" t="str" cm="1">
        <f t="array" aca="1" ref="H2" ca="1">IFERROR(INDEX(nom,SMALL(IF((secteur=$B2)*(type=$A2),ROW(secteur)-1,""),COLUMN(F:F))),"")</f>
        <v/>
      </c>
      <c r="I2" s="7" t="str" cm="1">
        <f t="array" aca="1" ref="I2" ca="1">IFERROR(INDEX(nom,SMALL(IF((secteur=$B2)*(type=$A2),ROW(secteur)-1,""),COLUMN(G:G))),"")</f>
        <v/>
      </c>
      <c r="J2" s="7" t="str" cm="1">
        <f t="array" aca="1" ref="J2" ca="1">IFERROR(INDEX(nom,SMALL(IF((secteur=$B2)*(type=$A2),ROW(secteur)-1,""),COLUMN(H:H))),"")</f>
        <v/>
      </c>
      <c r="M2" s="3" t="s">
        <v>23</v>
      </c>
    </row>
    <row r="3" spans="1:13" x14ac:dyDescent="0.3">
      <c r="A3" t="s">
        <v>3</v>
      </c>
      <c r="B3" s="2" t="s">
        <v>2</v>
      </c>
      <c r="C3" s="7" t="str" cm="1">
        <f t="array" aca="1" ref="C3" ca="1">IFERROR(INDEX(nom,SMALL(IF((secteur=$B3)*(type=$A3),ROW(secteur)-1,""),COLUMN(A:A))),"")</f>
        <v>Maxence</v>
      </c>
      <c r="D3" s="7" t="str" cm="1">
        <f t="array" aca="1" ref="D3" ca="1">IFERROR(INDEX(nom,SMALL(IF((secteur=$B3)*(type=$A3),ROW(secteur)-1,""),COLUMN(B:B))),"")</f>
        <v/>
      </c>
      <c r="E3" s="7" t="str" cm="1">
        <f t="array" aca="1" ref="E3" ca="1">IFERROR(INDEX(nom,SMALL(IF((secteur=$B3)*(type=$A3),ROW(secteur)-1,""),COLUMN(C:C))),"")</f>
        <v/>
      </c>
      <c r="F3" s="7" t="str" cm="1">
        <f t="array" aca="1" ref="F3" ca="1">IFERROR(INDEX(nom,SMALL(IF((secteur=$B3)*(type=$A3),ROW(secteur)-1,""),COLUMN(D:D))),"")</f>
        <v/>
      </c>
      <c r="G3" s="7" t="str" cm="1">
        <f t="array" aca="1" ref="G3" ca="1">IFERROR(INDEX(nom,SMALL(IF((secteur=$B3)*(type=$A3),ROW(secteur)-1,""),COLUMN(E:E))),"")</f>
        <v/>
      </c>
      <c r="H3" s="7" t="str" cm="1">
        <f t="array" aca="1" ref="H3" ca="1">IFERROR(INDEX(nom,SMALL(IF((secteur=$B3)*(type=$A3),ROW(secteur)-1,""),COLUMN(F:F))),"")</f>
        <v/>
      </c>
      <c r="I3" s="7" t="str" cm="1">
        <f t="array" aca="1" ref="I3" ca="1">IFERROR(INDEX(nom,SMALL(IF((secteur=$B3)*(type=$A3),ROW(secteur)-1,""),COLUMN(G:G))),"")</f>
        <v/>
      </c>
      <c r="J3" s="7" t="str" cm="1">
        <f t="array" aca="1" ref="J3" ca="1">IFERROR(INDEX(nom,SMALL(IF((secteur=$B3)*(type=$A3),ROW(secteur)-1,""),COLUMN(H:H))),"")</f>
        <v/>
      </c>
      <c r="M3" s="3" t="s">
        <v>25</v>
      </c>
    </row>
    <row r="4" spans="1:13" x14ac:dyDescent="0.3">
      <c r="A4" t="s">
        <v>3</v>
      </c>
      <c r="B4" s="2" t="s">
        <v>10</v>
      </c>
      <c r="C4" s="7" t="str" cm="1">
        <f t="array" aca="1" ref="C4" ca="1">IFERROR(INDEX(nom,SMALL(IF((secteur=$B4)*(type=$A4),ROW(secteur)-1,""),COLUMN(A:A))),"")</f>
        <v>Chloé</v>
      </c>
      <c r="D4" s="7" t="str" cm="1">
        <f t="array" aca="1" ref="D4" ca="1">IFERROR(INDEX(nom,SMALL(IF((secteur=$B4)*(type=$A4),ROW(secteur)-1,""),COLUMN(B:B))),"")</f>
        <v>Fiona</v>
      </c>
      <c r="E4" s="7" t="str" cm="1">
        <f t="array" aca="1" ref="E4" ca="1">IFERROR(INDEX(nom,SMALL(IF((secteur=$B4)*(type=$A4),ROW(secteur)-1,""),COLUMN(C:C))),"")</f>
        <v/>
      </c>
      <c r="F4" s="7" t="str" cm="1">
        <f t="array" aca="1" ref="F4" ca="1">IFERROR(INDEX(nom,SMALL(IF((secteur=$B4)*(type=$A4),ROW(secteur)-1,""),COLUMN(D:D))),"")</f>
        <v/>
      </c>
      <c r="G4" s="7" t="str" cm="1">
        <f t="array" aca="1" ref="G4" ca="1">IFERROR(INDEX(nom,SMALL(IF((secteur=$B4)*(type=$A4),ROW(secteur)-1,""),COLUMN(E:E))),"")</f>
        <v/>
      </c>
      <c r="H4" s="7" t="str" cm="1">
        <f t="array" aca="1" ref="H4" ca="1">IFERROR(INDEX(nom,SMALL(IF((secteur=$B4)*(type=$A4),ROW(secteur)-1,""),COLUMN(F:F))),"")</f>
        <v/>
      </c>
      <c r="I4" s="7" t="str" cm="1">
        <f t="array" aca="1" ref="I4" ca="1">IFERROR(INDEX(nom,SMALL(IF((secteur=$B4)*(type=$A4),ROW(secteur)-1,""),COLUMN(G:G))),"")</f>
        <v/>
      </c>
      <c r="J4" s="7" t="str" cm="1">
        <f t="array" aca="1" ref="J4" ca="1">IFERROR(INDEX(nom,SMALL(IF((secteur=$B4)*(type=$A4),ROW(secteur)-1,""),COLUMN(H:H))),"")</f>
        <v/>
      </c>
      <c r="M4" s="3" t="s">
        <v>27</v>
      </c>
    </row>
    <row r="6" spans="1:13" x14ac:dyDescent="0.3">
      <c r="A6" s="4" t="s">
        <v>4</v>
      </c>
      <c r="B6" s="5" t="s">
        <v>28</v>
      </c>
      <c r="C6" s="7" t="str" cm="1">
        <f t="array" aca="1" ref="C6" ca="1">IFERROR(IF($B6="Tous",INDEX(nom,SMALL(IF(type=$A6,ROW(secteur)-1,""),COLUMN(A:A))),INDEX(nom,SMALL(IF((secteur=$B6)*(type=$A6),ROW(secteur)-1,""),COLUMN(A:A)))),"")</f>
        <v>Sandra</v>
      </c>
      <c r="D6" s="7" t="str" cm="1">
        <f t="array" aca="1" ref="D6" ca="1">IFERROR(IF($B6="Tous",INDEX(nom,SMALL(IF(type=$A6,ROW(secteur)-1,""),COLUMN(B:B))),INDEX(nom,SMALL(IF((secteur=$B6)*(type=$A6),ROW(secteur)-1,""),COLUMN(B:B)))),"")</f>
        <v xml:space="preserve">Fanny </v>
      </c>
      <c r="E6" s="7" t="str" cm="1">
        <f t="array" aca="1" ref="E6" ca="1">IFERROR(IF($B6="Tous",INDEX(nom,SMALL(IF(type=$A6,ROW(secteur)-1,""),COLUMN(C:C))),INDEX(nom,SMALL(IF((secteur=$B6)*(type=$A6),ROW(secteur)-1,""),COLUMN(C:C)))),"")</f>
        <v xml:space="preserve">Corentin </v>
      </c>
      <c r="F6" s="7" t="str" cm="1">
        <f t="array" aca="1" ref="F6" ca="1">IFERROR(IF($B6="Tous",INDEX(nom,SMALL(IF(type=$A6,ROW(secteur)-1,""),COLUMN(D:D))),INDEX(nom,SMALL(IF((secteur=$B6)*(type=$A6),ROW(secteur)-1,""),COLUMN(D:D)))),"")</f>
        <v/>
      </c>
      <c r="G6" s="7" t="str" cm="1">
        <f t="array" aca="1" ref="G6" ca="1">IFERROR(IF($B6="Tous",INDEX(nom,SMALL(IF(type=$A6,ROW(secteur)-1,""),COLUMN(E:E))),INDEX(nom,SMALL(IF((secteur=$B6)*(type=$A6),ROW(secteur)-1,""),COLUMN(E:E)))),"")</f>
        <v/>
      </c>
      <c r="H6" s="7" t="str" cm="1">
        <f t="array" aca="1" ref="H6" ca="1">IFERROR(IF($B6="Tous",INDEX(nom,SMALL(IF(type=$A6,ROW(secteur)-1,""),COLUMN(F:F))),INDEX(nom,SMALL(IF((secteur=$B6)*(type=$A6),ROW(secteur)-1,""),COLUMN(F:F)))),"")</f>
        <v/>
      </c>
      <c r="I6" s="7" t="str" cm="1">
        <f t="array" aca="1" ref="I6" ca="1">IFERROR(IF($B6="Tous",INDEX(nom,SMALL(IF(type=$A6,ROW(secteur)-1,""),COLUMN(G:G))),INDEX(nom,SMALL(IF((secteur=$B6)*(type=$A6),ROW(secteur)-1,""),COLUMN(G:G)))),"")</f>
        <v/>
      </c>
      <c r="J6" s="7" t="str" cm="1">
        <f t="array" aca="1" ref="J6" ca="1">IFERROR(IF($B6="Tous",INDEX(nom,SMALL(IF(type=$A6,ROW(secteur)-1,""),COLUMN(H:H))),INDEX(nom,SMALL(IF((secteur=$B6)*(type=$A6),ROW(secteur)-1,""),COLUMN(H:H)))),"")</f>
        <v/>
      </c>
      <c r="M6" s="3" t="s">
        <v>26</v>
      </c>
    </row>
    <row r="8" spans="1:13" x14ac:dyDescent="0.3">
      <c r="A8" s="4" t="s">
        <v>5</v>
      </c>
      <c r="B8" s="5" t="s">
        <v>28</v>
      </c>
      <c r="C8" s="6" t="str" cm="1">
        <f t="array" aca="1" ref="C8" ca="1">IFERROR(IF($B8="Tous",INDEX(nom,SMALL(IF(type=$A8,ROW(secteur)-1,""),COLUMN(A:A))),INDEX(nom,SMALL(IF((secteur=$B8)*(type=$A8),ROW(secteur)-1,""),COLUMN(A:A)))),"")</f>
        <v xml:space="preserve">Julien </v>
      </c>
      <c r="D8" s="6" t="str" cm="1">
        <f t="array" aca="1" ref="D8" ca="1">IFERROR(IF($B8="Tous",INDEX(nom,SMALL(IF(type=$A8,ROW(secteur)-1,""),COLUMN(B:B))),INDEX(nom,SMALL(IF((secteur=$B8)*(type=$A8),ROW(secteur)-1,""),COLUMN(B:B)))),"")</f>
        <v>Sarah</v>
      </c>
      <c r="E8" s="6" t="str" cm="1">
        <f t="array" aca="1" ref="E8" ca="1">IFERROR(IF($B8="Tous",INDEX(nom,SMALL(IF(type=$A8,ROW(secteur)-1,""),COLUMN(C:C))),INDEX(nom,SMALL(IF((secteur=$B8)*(type=$A8),ROW(secteur)-1,""),COLUMN(C:C)))),"")</f>
        <v/>
      </c>
      <c r="F8" s="6" t="str" cm="1">
        <f t="array" aca="1" ref="F8" ca="1">IFERROR(IF($B8="Tous",INDEX(nom,SMALL(IF(type=$A8,ROW(secteur)-1,""),COLUMN(D:D))),INDEX(nom,SMALL(IF((secteur=$B8)*(type=$A8),ROW(secteur)-1,""),COLUMN(D:D)))),"")</f>
        <v/>
      </c>
      <c r="G8" s="6" t="str" cm="1">
        <f t="array" aca="1" ref="G8" ca="1">IFERROR(IF($B8="Tous",INDEX(nom,SMALL(IF(type=$A8,ROW(secteur)-1,""),COLUMN(E:E))),INDEX(nom,SMALL(IF((secteur=$B8)*(type=$A8),ROW(secteur)-1,""),COLUMN(E:E)))),"")</f>
        <v/>
      </c>
      <c r="H8" s="6" t="str" cm="1">
        <f t="array" aca="1" ref="H8" ca="1">IFERROR(IF($B8="Tous",INDEX(nom,SMALL(IF(type=$A8,ROW(secteur)-1,""),COLUMN(F:F))),INDEX(nom,SMALL(IF((secteur=$B8)*(type=$A8),ROW(secteur)-1,""),COLUMN(F:F)))),"")</f>
        <v/>
      </c>
      <c r="I8" s="6" t="str" cm="1">
        <f t="array" aca="1" ref="I8" ca="1">IFERROR(IF($B8="Tous",INDEX(nom,SMALL(IF(type=$A8,ROW(secteur)-1,""),COLUMN(G:G))),INDEX(nom,SMALL(IF((secteur=$B8)*(type=$A8),ROW(secteur)-1,""),COLUMN(G:G)))),"")</f>
        <v/>
      </c>
      <c r="J8" s="6" t="str" cm="1">
        <f t="array" aca="1" ref="J8" ca="1">IFERROR(IF($B8="Tous",INDEX(nom,SMALL(IF(type=$A8,ROW(secteur)-1,""),COLUMN(H:H))),INDEX(nom,SMALL(IF((secteur=$B8)*(type=$A8),ROW(secteur)-1,""),COLUMN(H:H)))),"")</f>
        <v/>
      </c>
      <c r="M8" s="3" t="s">
        <v>29</v>
      </c>
    </row>
    <row r="12" spans="1:13" x14ac:dyDescent="0.3">
      <c r="C12" t="s">
        <v>30</v>
      </c>
    </row>
    <row r="13" spans="1:13" x14ac:dyDescent="0.3">
      <c r="A13" t="s">
        <v>3</v>
      </c>
      <c r="B13" s="2" t="s">
        <v>7</v>
      </c>
      <c r="C13" s="8" t="str" cm="1">
        <f t="array" aca="1" ref="C13" ca="1">IFERROR(INDEX(nom,SUMPRODUCT(LARGE((type=$A13)*(secteur=$B13)*ROW(secteur),COLUMN(A:A))-1)),"")</f>
        <v>Stéphane</v>
      </c>
      <c r="D13" s="8" t="str" cm="1">
        <f t="array" aca="1" ref="D13" ca="1">IFERROR(INDEX(nom,SUMPRODUCT(LARGE((type=$A13)*(secteur=$B13)*ROW(secteur),COLUMN(B:B))-1)),"")</f>
        <v>Camille</v>
      </c>
      <c r="E13" s="8" t="str" cm="1">
        <f t="array" aca="1" ref="E13" ca="1">IFERROR(INDEX(nom,SUMPRODUCT(LARGE((type=$A13)*(secteur=$B13)*ROW(secteur),COLUMN(C:C))-1)),"")</f>
        <v/>
      </c>
      <c r="F13" s="8" t="str" cm="1">
        <f t="array" aca="1" ref="F13" ca="1">IFERROR(INDEX(nom,SUMPRODUCT(LARGE((type=$A13)*(secteur=$B13)*ROW(secteur),COLUMN(D:D))-1)),"")</f>
        <v/>
      </c>
      <c r="G13" s="8" t="str" cm="1">
        <f t="array" aca="1" ref="G13" ca="1">IFERROR(INDEX(nom,SUMPRODUCT(LARGE((type=$A13)*(secteur=$B13)*ROW(secteur),COLUMN(E:E))-1)),"")</f>
        <v/>
      </c>
      <c r="H13" s="8" t="str" cm="1">
        <f t="array" aca="1" ref="H13" ca="1">IFERROR(INDEX(nom,SUMPRODUCT(LARGE((type=$A13)*(secteur=$B13)*ROW(secteur),COLUMN(F:F))-1)),"")</f>
        <v/>
      </c>
      <c r="I13" s="8" t="str" cm="1">
        <f t="array" aca="1" ref="I13" ca="1">IFERROR(INDEX(nom,SUMPRODUCT(LARGE((type=$A13)*(secteur=$B13)*ROW(secteur),COLUMN(G:G))-1)),"")</f>
        <v/>
      </c>
      <c r="J13" s="8" t="str" cm="1">
        <f t="array" aca="1" ref="J13" ca="1">IFERROR(INDEX(nom,SUMPRODUCT(LARGE((type=$A13)*(secteur=$B13)*ROW(secteur),COLUMN(H:H))-1)),"")</f>
        <v/>
      </c>
    </row>
    <row r="14" spans="1:13" x14ac:dyDescent="0.3">
      <c r="A14" t="s">
        <v>3</v>
      </c>
      <c r="B14" s="2" t="s">
        <v>2</v>
      </c>
      <c r="C14" s="8" t="str" cm="1">
        <f t="array" aca="1" ref="C14" ca="1">IFERROR(INDEX(nom,SUMPRODUCT(LARGE((type=$A14)*(secteur=$B14)*ROW(secteur),COLUMN(A:A))-1)),"")</f>
        <v>Maxence</v>
      </c>
      <c r="D14" s="8" t="str" cm="1">
        <f t="array" aca="1" ref="D14" ca="1">IFERROR(INDEX(nom,SUMPRODUCT(LARGE((type=$A14)*(secteur=$B14)*ROW(secteur),COLUMN(B:B))-1)),"")</f>
        <v/>
      </c>
      <c r="E14" s="8" t="str" cm="1">
        <f t="array" aca="1" ref="E14" ca="1">IFERROR(INDEX(nom,SUMPRODUCT(LARGE((type=$A14)*(secteur=$B14)*ROW(secteur),COLUMN(C:C))-1)),"")</f>
        <v/>
      </c>
      <c r="F14" s="8" t="str" cm="1">
        <f t="array" aca="1" ref="F14" ca="1">IFERROR(INDEX(nom,SUMPRODUCT(LARGE((type=$A14)*(secteur=$B14)*ROW(secteur),COLUMN(D:D))-1)),"")</f>
        <v/>
      </c>
      <c r="G14" s="8" t="str" cm="1">
        <f t="array" aca="1" ref="G14" ca="1">IFERROR(INDEX(nom,SUMPRODUCT(LARGE((type=$A14)*(secteur=$B14)*ROW(secteur),COLUMN(E:E))-1)),"")</f>
        <v/>
      </c>
      <c r="H14" s="8" t="str" cm="1">
        <f t="array" aca="1" ref="H14" ca="1">IFERROR(INDEX(nom,SUMPRODUCT(LARGE((type=$A14)*(secteur=$B14)*ROW(secteur),COLUMN(F:F))-1)),"")</f>
        <v/>
      </c>
      <c r="I14" s="8" t="str" cm="1">
        <f t="array" aca="1" ref="I14" ca="1">IFERROR(INDEX(nom,SUMPRODUCT(LARGE((type=$A14)*(secteur=$B14)*ROW(secteur),COLUMN(G:G))-1)),"")</f>
        <v/>
      </c>
      <c r="J14" s="8" t="str" cm="1">
        <f t="array" aca="1" ref="J14" ca="1">IFERROR(INDEX(nom,SUMPRODUCT(LARGE((type=$A14)*(secteur=$B14)*ROW(secteur),COLUMN(H:H))-1)),"")</f>
        <v/>
      </c>
    </row>
    <row r="15" spans="1:13" x14ac:dyDescent="0.3">
      <c r="A15" t="s">
        <v>3</v>
      </c>
      <c r="B15" s="2" t="s">
        <v>10</v>
      </c>
      <c r="C15" s="8" t="str" cm="1">
        <f t="array" aca="1" ref="C15" ca="1">IFERROR(INDEX(nom,SUMPRODUCT(LARGE((type=$A15)*(secteur=$B15)*ROW(secteur),COLUMN(A:A))-1)),"")</f>
        <v>Fiona</v>
      </c>
      <c r="D15" s="8" t="str" cm="1">
        <f t="array" aca="1" ref="D15" ca="1">IFERROR(INDEX(nom,SUMPRODUCT(LARGE((type=$A15)*(secteur=$B15)*ROW(secteur),COLUMN(B:B))-1)),"")</f>
        <v>Chloé</v>
      </c>
      <c r="E15" s="8" t="str" cm="1">
        <f t="array" aca="1" ref="E15" ca="1">IFERROR(INDEX(nom,SUMPRODUCT(LARGE((type=$A15)*(secteur=$B15)*ROW(secteur),COLUMN(C:C))-1)),"")</f>
        <v/>
      </c>
      <c r="F15" s="8" t="str" cm="1">
        <f t="array" aca="1" ref="F15" ca="1">IFERROR(INDEX(nom,SUMPRODUCT(LARGE((type=$A15)*(secteur=$B15)*ROW(secteur),COLUMN(D:D))-1)),"")</f>
        <v/>
      </c>
      <c r="G15" s="8" t="str" cm="1">
        <f t="array" aca="1" ref="G15" ca="1">IFERROR(INDEX(nom,SUMPRODUCT(LARGE((type=$A15)*(secteur=$B15)*ROW(secteur),COLUMN(E:E))-1)),"")</f>
        <v/>
      </c>
      <c r="H15" s="8" t="str" cm="1">
        <f t="array" aca="1" ref="H15" ca="1">IFERROR(INDEX(nom,SUMPRODUCT(LARGE((type=$A15)*(secteur=$B15)*ROW(secteur),COLUMN(F:F))-1)),"")</f>
        <v/>
      </c>
      <c r="I15" s="8" t="str" cm="1">
        <f t="array" aca="1" ref="I15" ca="1">IFERROR(INDEX(nom,SUMPRODUCT(LARGE((type=$A15)*(secteur=$B15)*ROW(secteur),COLUMN(G:G))-1)),"")</f>
        <v/>
      </c>
      <c r="J15" s="8" t="str" cm="1">
        <f t="array" aca="1" ref="J15" ca="1">IFERROR(INDEX(nom,SUMPRODUCT(LARGE((type=$A15)*(secteur=$B15)*ROW(secteur),COLUMN(H:H))-1)),"")</f>
        <v/>
      </c>
    </row>
    <row r="16" spans="1:13" x14ac:dyDescent="0.3">
      <c r="C16" t="str" cm="1">
        <f t="array" aca="1" ref="C16" ca="1">IFERROR(INDEX(nom,SUMPRODUCT(LARGE((type=$A16)*(secteur=$B16)*ROW(secteur),COLUMN(A:A))-1)),"")</f>
        <v/>
      </c>
      <c r="D16" t="str" cm="1">
        <f t="array" aca="1" ref="D16" ca="1">IFERROR(INDEX(nom,SUMPRODUCT(LARGE((type=$A16)*(secteur=$B16)*ROW(secteur),COLUMN(B:B))-1)),"")</f>
        <v/>
      </c>
      <c r="E16" t="str" cm="1">
        <f t="array" aca="1" ref="E16" ca="1">IFERROR(INDEX(nom,SUMPRODUCT(LARGE((type=$A16)*(secteur=$B16)*ROW(secteur),COLUMN(C:C))-1)),"")</f>
        <v/>
      </c>
      <c r="F16" t="str" cm="1">
        <f t="array" aca="1" ref="F16" ca="1">IFERROR(INDEX(nom,SUMPRODUCT(LARGE((type=$A16)*(secteur=$B16)*ROW(secteur),COLUMN(D:D))-1)),"")</f>
        <v/>
      </c>
      <c r="G16" t="str" cm="1">
        <f t="array" aca="1" ref="G16" ca="1">IFERROR(INDEX(nom,SUMPRODUCT(LARGE((type=$A16)*(secteur=$B16)*ROW(secteur),COLUMN(E:E))-1)),"")</f>
        <v/>
      </c>
      <c r="H16" t="str" cm="1">
        <f t="array" aca="1" ref="H16" ca="1">IFERROR(INDEX(nom,SUMPRODUCT(LARGE((type=$A16)*(secteur=$B16)*ROW(secteur),COLUMN(F:F))-1)),"")</f>
        <v/>
      </c>
      <c r="I16" t="str" cm="1">
        <f t="array" aca="1" ref="I16" ca="1">IFERROR(INDEX(nom,SUMPRODUCT(LARGE((type=$A16)*(secteur=$B16)*ROW(secteur),COLUMN(G:G))-1)),"")</f>
        <v/>
      </c>
      <c r="J16" t="str" cm="1">
        <f t="array" aca="1" ref="J16" ca="1">IFERROR(INDEX(nom,SUMPRODUCT(LARGE((type=$A16)*(secteur=$B16)*ROW(secteur),COLUMN(H:H))-1)),"")</f>
        <v/>
      </c>
    </row>
    <row r="17" spans="1:10" x14ac:dyDescent="0.3">
      <c r="A17" s="4" t="s">
        <v>4</v>
      </c>
      <c r="B17" s="5" t="s">
        <v>28</v>
      </c>
      <c r="C17" s="8" t="str" cm="1">
        <f t="array" aca="1" ref="C17" ca="1">IFERROR(IF($B17="tous",INDEX(nom,SUMPRODUCT(LARGE((type=$A17)*ROW(type),COLUMN(A:A))-1)),INDEX(nom,SUMPRODUCT(LARGE((type=$A17)*(secteur=$B17)*ROW(secteur),COLUMN(A:A))-1))),"")</f>
        <v xml:space="preserve">Corentin </v>
      </c>
      <c r="D17" s="8" t="str" cm="1">
        <f t="array" aca="1" ref="D17" ca="1">IFERROR(IF($B17="tous",INDEX(nom,SUMPRODUCT(LARGE((type=$A17)*ROW(type),COLUMN(B:B))-1)),INDEX(nom,SUMPRODUCT(LARGE((type=$A17)*(secteur=$B17)*ROW(secteur),COLUMN(B:B))-1))),"")</f>
        <v xml:space="preserve">Fanny </v>
      </c>
      <c r="E17" s="8" t="str" cm="1">
        <f t="array" aca="1" ref="E17" ca="1">IFERROR(IF($B17="tous",INDEX(nom,SUMPRODUCT(LARGE((type=$A17)*ROW(type),COLUMN(C:C))-1)),INDEX(nom,SUMPRODUCT(LARGE((type=$A17)*(secteur=$B17)*ROW(secteur),COLUMN(C:C))-1))),"")</f>
        <v>Sandra</v>
      </c>
      <c r="F17" s="8" t="str" cm="1">
        <f t="array" aca="1" ref="F17" ca="1">IFERROR(IF($B17="tous",INDEX(nom,SUMPRODUCT(LARGE((type=$A17)*ROW(type),COLUMN(D:D))-1)),INDEX(nom,SUMPRODUCT(LARGE((type=$A17)*(secteur=$B17)*ROW(secteur),COLUMN(D:D))-1))),"")</f>
        <v/>
      </c>
      <c r="G17" s="8" t="str" cm="1">
        <f t="array" aca="1" ref="G17" ca="1">IFERROR(IF($B17="tous",INDEX(nom,SUMPRODUCT(LARGE((type=$A17)*ROW(type),COLUMN(E:E))-1)),INDEX(nom,SUMPRODUCT(LARGE((type=$A17)*(secteur=$B17)*ROW(secteur),COLUMN(E:E))-1))),"")</f>
        <v/>
      </c>
      <c r="H17" s="8" t="str" cm="1">
        <f t="array" aca="1" ref="H17" ca="1">IFERROR(IF($B17="tous",INDEX(nom,SUMPRODUCT(LARGE((type=$A17)*ROW(type),COLUMN(F:F))-1)),INDEX(nom,SUMPRODUCT(LARGE((type=$A17)*(secteur=$B17)*ROW(secteur),COLUMN(F:F))-1))),"")</f>
        <v/>
      </c>
      <c r="I17" s="8" t="str" cm="1">
        <f t="array" aca="1" ref="I17" ca="1">IFERROR(IF($B17="tous",INDEX(nom,SUMPRODUCT(LARGE((type=$A17)*ROW(type),COLUMN(G:G))-1)),INDEX(nom,SUMPRODUCT(LARGE((type=$A17)*(secteur=$B17)*ROW(secteur),COLUMN(G:G))-1))),"")</f>
        <v/>
      </c>
      <c r="J17" s="8" t="str" cm="1">
        <f t="array" aca="1" ref="J17" ca="1">IFERROR(IF($B17="tous",INDEX(nom,SUMPRODUCT(LARGE((type=$A17)*ROW(type),COLUMN(H:H))-1)),INDEX(nom,SUMPRODUCT(LARGE((type=$A17)*(secteur=$B17)*ROW(secteur),COLUMN(H:H))-1))),"")</f>
        <v/>
      </c>
    </row>
    <row r="19" spans="1:10" x14ac:dyDescent="0.3">
      <c r="A19" s="4" t="s">
        <v>5</v>
      </c>
      <c r="B19" s="5" t="s">
        <v>28</v>
      </c>
      <c r="C19" s="8" t="str" cm="1">
        <f t="array" aca="1" ref="C19" ca="1">IFERROR(IF($B19="tous",INDEX(nom,SUMPRODUCT(LARGE((type=$A19)*ROW(type),COLUMN(A:A))-1)),INDEX(nom,SUMPRODUCT(LARGE((type=$A19)*(secteur=$B19)*ROW(secteur),COLUMN(A:A))-1))),"")</f>
        <v>Sarah</v>
      </c>
      <c r="D19" s="8" t="str" cm="1">
        <f t="array" aca="1" ref="D19" ca="1">IFERROR(IF($B19="tous",INDEX(nom,SUMPRODUCT(LARGE((type=$A19)*ROW(type),COLUMN(B:B))-1)),INDEX(nom,SUMPRODUCT(LARGE((type=$A19)*(secteur=$B19)*ROW(secteur),COLUMN(B:B))-1))),"")</f>
        <v xml:space="preserve">Julien </v>
      </c>
      <c r="E19" s="8" t="str" cm="1">
        <f t="array" aca="1" ref="E19" ca="1">IFERROR(IF($B19="tous",INDEX(nom,SUMPRODUCT(LARGE((type=$A19)*ROW(type),COLUMN(C:C))-1)),INDEX(nom,SUMPRODUCT(LARGE((type=$A19)*(secteur=$B19)*ROW(secteur),COLUMN(C:C))-1))),"")</f>
        <v/>
      </c>
      <c r="F19" s="8" t="str" cm="1">
        <f t="array" aca="1" ref="F19" ca="1">IFERROR(IF($B19="tous",INDEX(nom,SUMPRODUCT(LARGE((type=$A19)*ROW(type),COLUMN(D:D))-1)),INDEX(nom,SUMPRODUCT(LARGE((type=$A19)*(secteur=$B19)*ROW(secteur),COLUMN(D:D))-1))),"")</f>
        <v/>
      </c>
      <c r="G19" s="8" t="str" cm="1">
        <f t="array" aca="1" ref="G19" ca="1">IFERROR(IF($B19="tous",INDEX(nom,SUMPRODUCT(LARGE((type=$A19)*ROW(type),COLUMN(E:E))-1)),INDEX(nom,SUMPRODUCT(LARGE((type=$A19)*(secteur=$B19)*ROW(secteur),COLUMN(E:E))-1))),"")</f>
        <v/>
      </c>
      <c r="H19" s="8" t="str" cm="1">
        <f t="array" aca="1" ref="H19" ca="1">IFERROR(IF($B19="tous",INDEX(nom,SUMPRODUCT(LARGE((type=$A19)*ROW(type),COLUMN(F:F))-1)),INDEX(nom,SUMPRODUCT(LARGE((type=$A19)*(secteur=$B19)*ROW(secteur),COLUMN(F:F))-1))),"")</f>
        <v/>
      </c>
      <c r="I19" s="8" t="str" cm="1">
        <f t="array" aca="1" ref="I19" ca="1">IFERROR(IF($B19="tous",INDEX(nom,SUMPRODUCT(LARGE((type=$A19)*ROW(type),COLUMN(G:G))-1)),INDEX(nom,SUMPRODUCT(LARGE((type=$A19)*(secteur=$B19)*ROW(secteur),COLUMN(G:G))-1))),"")</f>
        <v/>
      </c>
      <c r="J19" s="8" t="str" cm="1">
        <f t="array" aca="1" ref="J19" ca="1">IFERROR(IF($B19="tous",INDEX(nom,SUMPRODUCT(LARGE((type=$A19)*ROW(type),COLUMN(H:H))-1)),INDEX(nom,SUMPRODUCT(LARGE((type=$A19)*(secteur=$B19)*ROW(secteur),COLUMN(H:H))-1))),"")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Résultats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Anne-Clemence LALLOUETTE</dc:creator>
  <cp:lastModifiedBy>koch gilles</cp:lastModifiedBy>
  <dcterms:created xsi:type="dcterms:W3CDTF">2024-12-06T15:50:20Z</dcterms:created>
  <dcterms:modified xsi:type="dcterms:W3CDTF">2024-12-09T13:20:45Z</dcterms:modified>
</cp:coreProperties>
</file>