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8F8939A3-3881-4F13-AF90-B6D08B9BE3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xport-operations-202411201107" sheetId="1" r:id="rId1"/>
  </sheets>
  <definedNames>
    <definedName name="_xlnm._FilterDatabase" localSheetId="0" hidden="1">'export-operations-202411201107'!$A$1:$W$10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" i="1" l="1" a="1"/>
  <c r="T3" i="1" s="1"/>
  <c r="T4" i="1" a="1"/>
  <c r="T4" i="1"/>
  <c r="T5" i="1" a="1"/>
  <c r="T5" i="1" s="1"/>
  <c r="T6" i="1" a="1"/>
  <c r="T6" i="1"/>
  <c r="T7" i="1" a="1"/>
  <c r="T7" i="1" s="1"/>
  <c r="T8" i="1" a="1"/>
  <c r="T8" i="1"/>
  <c r="T9" i="1" a="1"/>
  <c r="T9" i="1" s="1"/>
  <c r="T10" i="1" a="1"/>
  <c r="T10" i="1"/>
  <c r="T11" i="1" a="1"/>
  <c r="T11" i="1" s="1"/>
  <c r="T12" i="1" a="1"/>
  <c r="T12" i="1"/>
  <c r="T13" i="1" a="1"/>
  <c r="T13" i="1" s="1"/>
  <c r="T14" i="1" a="1"/>
  <c r="T14" i="1"/>
  <c r="T15" i="1" a="1"/>
  <c r="T15" i="1" s="1"/>
  <c r="T16" i="1" a="1"/>
  <c r="T16" i="1" s="1"/>
  <c r="T17" i="1" a="1"/>
  <c r="T17" i="1" s="1"/>
  <c r="T18" i="1" a="1"/>
  <c r="T18" i="1"/>
  <c r="T19" i="1" a="1"/>
  <c r="T19" i="1" s="1"/>
  <c r="T20" i="1" a="1"/>
  <c r="T20" i="1" s="1"/>
  <c r="T21" i="1" a="1"/>
  <c r="T21" i="1" s="1"/>
  <c r="T22" i="1" a="1"/>
  <c r="T22" i="1" s="1"/>
  <c r="T23" i="1" a="1"/>
  <c r="T23" i="1" s="1"/>
  <c r="T24" i="1" a="1"/>
  <c r="T24" i="1"/>
  <c r="T2" i="1" a="1"/>
  <c r="T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<sst xmlns="http://schemas.openxmlformats.org/spreadsheetml/2006/main" count="85" uniqueCount="46">
  <si>
    <t>Banque</t>
  </si>
  <si>
    <t>Libellé Compte</t>
  </si>
  <si>
    <t>RIB</t>
  </si>
  <si>
    <t>Type carte</t>
  </si>
  <si>
    <t>Porteur</t>
  </si>
  <si>
    <t>N° carte</t>
  </si>
  <si>
    <t>Date opération</t>
  </si>
  <si>
    <t>Date prise en compte</t>
  </si>
  <si>
    <t>Libellé opération</t>
  </si>
  <si>
    <t>Note personnelle</t>
  </si>
  <si>
    <t>Type opération</t>
  </si>
  <si>
    <t>Catégorie</t>
  </si>
  <si>
    <t>Sous-catégorie</t>
  </si>
  <si>
    <t>Montant</t>
  </si>
  <si>
    <t>Devise</t>
  </si>
  <si>
    <t>Opération pointée</t>
  </si>
  <si>
    <t>Tags associés</t>
  </si>
  <si>
    <t>Crédit Mutuel</t>
  </si>
  <si>
    <t>COMPTE CHEQUE EUROCOMPTE Compte principal</t>
  </si>
  <si>
    <t>10278 361XX XXXXXXXX401</t>
  </si>
  <si>
    <t>EUR</t>
  </si>
  <si>
    <t>Alimentation</t>
  </si>
  <si>
    <t>Dons caritatifs</t>
  </si>
  <si>
    <t>Frais bancaires</t>
  </si>
  <si>
    <t>VIR SEPA KGNOT</t>
  </si>
  <si>
    <t>PAIEMENT PSC 1210 SAINT ETIENNE SARL ALEX MARINE CARTE 7784</t>
  </si>
  <si>
    <t>Santé</t>
  </si>
  <si>
    <t>WWF</t>
  </si>
  <si>
    <t>XXX</t>
  </si>
  <si>
    <t>YYY</t>
  </si>
  <si>
    <t>Mot-clef : Catégorie</t>
  </si>
  <si>
    <t>COTIS EUC</t>
  </si>
  <si>
    <t>Zettle</t>
  </si>
  <si>
    <t>VIR CPAM IDF 345620006191</t>
  </si>
  <si>
    <t>CPAM</t>
  </si>
  <si>
    <t>Magasin U</t>
  </si>
  <si>
    <t>A classer</t>
  </si>
  <si>
    <t>Valeur recherchée</t>
  </si>
  <si>
    <r>
      <t xml:space="preserve">PRLV SEPA </t>
    </r>
    <r>
      <rPr>
        <sz val="10"/>
        <color theme="9" tint="-0.249977111117893"/>
        <rFont val="Arial"/>
        <family val="2"/>
        <scheme val="minor"/>
      </rPr>
      <t xml:space="preserve">WWF </t>
    </r>
    <r>
      <rPr>
        <sz val="10"/>
        <color theme="1"/>
        <rFont val="Arial"/>
        <scheme val="minor"/>
      </rPr>
      <t>PREL WWF 48860 DU 2024-11-15</t>
    </r>
  </si>
  <si>
    <r>
      <t xml:space="preserve">F </t>
    </r>
    <r>
      <rPr>
        <sz val="10"/>
        <color theme="8"/>
        <rFont val="Arial"/>
        <family val="2"/>
        <scheme val="minor"/>
      </rPr>
      <t>COTIS EUC</t>
    </r>
    <r>
      <rPr>
        <sz val="10"/>
        <color theme="1"/>
        <rFont val="Arial"/>
        <scheme val="minor"/>
      </rPr>
      <t xml:space="preserve"> CONFORT</t>
    </r>
  </si>
  <si>
    <r>
      <t xml:space="preserve">PAIEMENT PSC 0211 BESSAIS LE FR </t>
    </r>
    <r>
      <rPr>
        <sz val="10"/>
        <color rgb="FF00B050"/>
        <rFont val="Arial"/>
        <family val="2"/>
        <scheme val="minor"/>
      </rPr>
      <t>ZETTLE</t>
    </r>
    <r>
      <rPr>
        <sz val="10"/>
        <color theme="1"/>
        <rFont val="Arial"/>
        <scheme val="minor"/>
      </rPr>
      <t>_*URGENCE CARTE 7784</t>
    </r>
  </si>
  <si>
    <r>
      <rPr>
        <sz val="10"/>
        <color rgb="FF00B050"/>
        <rFont val="Arial"/>
        <family val="2"/>
        <scheme val="minor"/>
      </rPr>
      <t>Zettle</t>
    </r>
    <r>
      <rPr>
        <sz val="10"/>
        <color theme="1"/>
        <rFont val="Arial"/>
        <scheme val="minor"/>
      </rPr>
      <t xml:space="preserve"> Urgence</t>
    </r>
  </si>
  <si>
    <t>Divers</t>
  </si>
  <si>
    <r>
      <t xml:space="preserve">PAIEMENT CB 1710 RUNGIS </t>
    </r>
    <r>
      <rPr>
        <sz val="10"/>
        <color rgb="FF7030A0"/>
        <rFont val="Arial"/>
        <family val="2"/>
        <scheme val="minor"/>
      </rPr>
      <t>MAGASIN U</t>
    </r>
    <r>
      <rPr>
        <sz val="10"/>
        <color theme="1"/>
        <rFont val="Arial"/>
        <scheme val="minor"/>
      </rPr>
      <t xml:space="preserve"> CARTE 7784</t>
    </r>
  </si>
  <si>
    <r>
      <rPr>
        <sz val="10"/>
        <color rgb="FF7030A0"/>
        <rFont val="Arial"/>
        <family val="2"/>
        <scheme val="minor"/>
      </rPr>
      <t>Magasin U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rgb="FF00B050"/>
        <rFont val="Arial"/>
        <family val="2"/>
        <scheme val="minor"/>
      </rPr>
      <t>Zettle</t>
    </r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</si>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</sst>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8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9" tint="-0.249977111117893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8"/>
      <name val="Arial"/>
      <family val="2"/>
      <scheme val="minor"/>
    </font>
    <font>
      <sz val="10"/>
      <color rgb="FF00B050"/>
      <name val="Arial"/>
      <family val="2"/>
      <scheme val="minor"/>
    </font>
    <font>
      <sz val="10"/>
      <color rgb="FF7030A0"/>
      <name val="Arial"/>
      <family val="2"/>
      <scheme val="minor"/>
    </font>
    <font>
      <b/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4" fontId="1" fillId="0" borderId="0" xfId="0" applyNumberFormat="1" applyFont="1"/>
    <xf numFmtId="14" fontId="1" fillId="0" borderId="0" xfId="0" applyNumberFormat="1" applyFont="1"/>
    <xf numFmtId="0" fontId="1" fillId="3" borderId="0" xfId="0" applyFont="1" applyFill="1"/>
    <xf numFmtId="0" fontId="3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2" borderId="0" xfId="0" applyFont="1" applyFill="1"/>
    <xf numFmtId="0" fontId="4" fillId="0" borderId="0" xfId="0" applyFont="1"/>
    <xf numFmtId="0" fontId="1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24"/>
  <sheetViews>
    <sheetView tabSelected="1" topLeftCell="H1" workbookViewId="0">
      <selection activeCell="S18" sqref="S18"/>
    </sheetView>
  </sheetViews>
  <sheetFormatPr baseColWidth="10" defaultColWidth="12.5546875" defaultRowHeight="15.75" customHeight="1" x14ac:dyDescent="0.25"/>
  <cols>
    <col min="1" max="1" width="3.44140625" customWidth="1"/>
    <col min="2" max="6" width="1.6640625" customWidth="1"/>
    <col min="9" max="9" width="63.109375" customWidth="1"/>
    <col min="10" max="13" width="2.33203125" customWidth="1"/>
    <col min="16" max="18" width="2.5546875" customWidth="1"/>
    <col min="19" max="19" width="23" customWidth="1"/>
    <col min="20" max="20" width="22.21875" customWidth="1"/>
  </cols>
  <sheetData>
    <row r="1" spans="1:24" ht="13.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/>
      <c r="S1" s="4" t="s">
        <v>37</v>
      </c>
      <c r="T1" s="1" t="s">
        <v>45</v>
      </c>
      <c r="V1" s="9" t="s">
        <v>30</v>
      </c>
      <c r="W1" s="9" t="s">
        <v>11</v>
      </c>
    </row>
    <row r="2" spans="1:24" ht="13.2" x14ac:dyDescent="0.25">
      <c r="A2" s="1" t="s">
        <v>28</v>
      </c>
      <c r="B2" s="1" t="s">
        <v>29</v>
      </c>
      <c r="C2" s="1" t="s">
        <v>29</v>
      </c>
      <c r="G2" s="2">
        <v>45614</v>
      </c>
      <c r="H2" s="2">
        <v>45614</v>
      </c>
      <c r="I2" s="5" t="s">
        <v>38</v>
      </c>
      <c r="K2" s="1"/>
      <c r="L2" s="1"/>
      <c r="M2" s="1"/>
      <c r="N2" s="1">
        <v>-20</v>
      </c>
      <c r="O2" s="1" t="s">
        <v>20</v>
      </c>
      <c r="P2" s="1"/>
      <c r="S2" s="1" t="s">
        <v>22</v>
      </c>
      <c r="T2" s="11" t="str" cm="1">
        <f t="array" ref="T2">IF(I2="","",IFERROR(INDEX($W$2:$W$6,MIN(IF(ISNUMBER(SEARCH($V$2:$V$6,I2))*(ROW($V$2:$V$6))&gt;0,ROW($V$2:$V$6)-1,2000))),"a classer"))</f>
        <v>Dons caritatifs</v>
      </c>
      <c r="U2" s="1"/>
      <c r="V2" s="1" t="s">
        <v>34</v>
      </c>
      <c r="W2" s="1" t="s">
        <v>26</v>
      </c>
    </row>
    <row r="3" spans="1:24" ht="13.2" x14ac:dyDescent="0.25">
      <c r="A3" s="1" t="s">
        <v>17</v>
      </c>
      <c r="B3" s="1" t="s">
        <v>18</v>
      </c>
      <c r="C3" s="1" t="s">
        <v>19</v>
      </c>
      <c r="G3" s="3">
        <v>45602</v>
      </c>
      <c r="H3" s="3">
        <v>45602</v>
      </c>
      <c r="I3" s="5" t="s">
        <v>39</v>
      </c>
      <c r="K3" s="1"/>
      <c r="L3" s="1"/>
      <c r="M3" s="1"/>
      <c r="N3" s="1">
        <v>-8.86</v>
      </c>
      <c r="O3" s="1" t="s">
        <v>20</v>
      </c>
      <c r="S3" t="s">
        <v>23</v>
      </c>
      <c r="T3" s="11" t="str" cm="1">
        <f t="array" ref="T3">IF(I3="","",IFERROR(INDEX($W$2:$W$6,MIN(IF(ISNUMBER(SEARCH($V$2:$V$6,I3))*(ROW($V$2:$V$6))&gt;0,ROW($V$2:$V$6)-1,2000))),"a classer"))</f>
        <v>Frais bancaires</v>
      </c>
      <c r="V3" s="8" t="s">
        <v>35</v>
      </c>
      <c r="W3" t="s">
        <v>21</v>
      </c>
      <c r="X3" s="1"/>
    </row>
    <row r="4" spans="1:24" ht="13.2" x14ac:dyDescent="0.25">
      <c r="A4" s="1" t="s">
        <v>17</v>
      </c>
      <c r="B4" s="1" t="s">
        <v>18</v>
      </c>
      <c r="C4" s="1" t="s">
        <v>19</v>
      </c>
      <c r="G4" s="3">
        <v>45601</v>
      </c>
      <c r="H4" s="3">
        <v>45601</v>
      </c>
      <c r="I4" s="5" t="s">
        <v>40</v>
      </c>
      <c r="J4" s="1"/>
      <c r="K4" s="1"/>
      <c r="L4" s="1"/>
      <c r="M4" s="1"/>
      <c r="N4" s="1">
        <v>-4</v>
      </c>
      <c r="O4" s="1" t="s">
        <v>20</v>
      </c>
      <c r="S4" s="5" t="s">
        <v>42</v>
      </c>
      <c r="T4" s="11" t="str" cm="1">
        <f t="array" ref="T4">IF(I4="","",IFERROR(INDEX($W$2:$W$6,MIN(IF(ISNUMBER(SEARCH($V$2:$V$6,I4))*(ROW($V$2:$V$6))&gt;0,ROW($V$2:$V$6)-1,2000))),"a classer"))</f>
        <v>Divers</v>
      </c>
      <c r="V4" s="7" t="s">
        <v>32</v>
      </c>
      <c r="W4" s="5" t="s">
        <v>42</v>
      </c>
    </row>
    <row r="5" spans="1:24" ht="13.2" x14ac:dyDescent="0.25">
      <c r="A5" s="1" t="s">
        <v>17</v>
      </c>
      <c r="B5" s="1" t="s">
        <v>18</v>
      </c>
      <c r="C5" s="1" t="s">
        <v>19</v>
      </c>
      <c r="G5" s="3">
        <v>45601</v>
      </c>
      <c r="H5" s="3">
        <v>45601</v>
      </c>
      <c r="I5" s="1" t="s">
        <v>24</v>
      </c>
      <c r="J5" s="1"/>
      <c r="K5" s="1"/>
      <c r="L5" s="1"/>
      <c r="M5" s="1"/>
      <c r="N5" s="1">
        <v>-100</v>
      </c>
      <c r="O5" s="1" t="s">
        <v>20</v>
      </c>
      <c r="S5" t="s">
        <v>36</v>
      </c>
      <c r="T5" s="11" t="str" cm="1">
        <f t="array" ref="T5">IF(I5="","",IFERROR(INDEX($W$2:$W$6,MIN(IF(ISNUMBER(SEARCH($V$2:$V$6,I5))*(ROW($V$2:$V$6))&gt;0,ROW($V$2:$V$6)-1,2000))),"a classer"))</f>
        <v>a classer</v>
      </c>
      <c r="V5" s="6" t="s">
        <v>27</v>
      </c>
      <c r="W5" s="1" t="s">
        <v>22</v>
      </c>
    </row>
    <row r="6" spans="1:24" ht="13.2" x14ac:dyDescent="0.25">
      <c r="A6" s="1" t="s">
        <v>17</v>
      </c>
      <c r="B6" s="1" t="s">
        <v>18</v>
      </c>
      <c r="C6" s="1" t="s">
        <v>19</v>
      </c>
      <c r="G6" s="3">
        <v>45598</v>
      </c>
      <c r="H6" s="3">
        <v>45598</v>
      </c>
      <c r="I6" s="5" t="s">
        <v>41</v>
      </c>
      <c r="K6" s="1"/>
      <c r="L6" s="1"/>
      <c r="M6" s="1"/>
      <c r="N6" s="1">
        <v>-2</v>
      </c>
      <c r="O6" s="1" t="s">
        <v>20</v>
      </c>
      <c r="S6" s="5" t="s">
        <v>42</v>
      </c>
      <c r="T6" s="11" t="str" cm="1">
        <f t="array" ref="T6">IF(I6="","",IFERROR(INDEX($W$2:$W$6,MIN(IF(ISNUMBER(SEARCH($V$2:$V$6,I6))*(ROW($V$2:$V$6))&gt;0,ROW($V$2:$V$6)-1,2000))),"a classer"))</f>
        <v>Divers</v>
      </c>
      <c r="V6" s="10" t="s">
        <v>31</v>
      </c>
      <c r="W6" s="1" t="s">
        <v>23</v>
      </c>
    </row>
    <row r="7" spans="1:24" ht="13.2" x14ac:dyDescent="0.25">
      <c r="A7" s="1" t="s">
        <v>17</v>
      </c>
      <c r="B7" s="1" t="s">
        <v>18</v>
      </c>
      <c r="C7" s="1" t="s">
        <v>19</v>
      </c>
      <c r="G7" s="3">
        <v>45598</v>
      </c>
      <c r="H7" s="3">
        <v>45598</v>
      </c>
      <c r="I7" s="5" t="s">
        <v>44</v>
      </c>
      <c r="K7" s="1"/>
      <c r="L7" s="1"/>
      <c r="M7" s="1"/>
      <c r="N7" s="1">
        <v>-1.1000000000000001</v>
      </c>
      <c r="O7" s="1" t="s">
        <v>20</v>
      </c>
      <c r="S7" t="s">
        <v>21</v>
      </c>
      <c r="T7" s="11" t="str" cm="1">
        <f t="array" ref="T7">IF(I7="","",IFERROR(INDEX($W$2:$W$6,MIN(IF(ISNUMBER(SEARCH($V$2:$V$6,I7))*(ROW($V$2:$V$6))&gt;0,ROW($V$2:$V$6)-1,2000))),"a classer"))</f>
        <v>Alimentation</v>
      </c>
    </row>
    <row r="8" spans="1:24" ht="13.2" x14ac:dyDescent="0.25">
      <c r="A8" s="1" t="s">
        <v>17</v>
      </c>
      <c r="B8" s="1" t="s">
        <v>18</v>
      </c>
      <c r="C8" s="1" t="s">
        <v>19</v>
      </c>
      <c r="G8" s="2">
        <v>45586</v>
      </c>
      <c r="H8" s="2">
        <v>45586</v>
      </c>
      <c r="I8" s="1" t="s">
        <v>33</v>
      </c>
      <c r="K8" s="1"/>
      <c r="L8" s="1"/>
      <c r="M8" s="1"/>
      <c r="N8" s="1">
        <v>22.05</v>
      </c>
      <c r="O8" s="1" t="s">
        <v>20</v>
      </c>
      <c r="S8" t="s">
        <v>26</v>
      </c>
      <c r="T8" s="11" t="str" cm="1">
        <f t="array" ref="T8">IF(I8="","",IFERROR(INDEX($W$2:$W$6,MIN(IF(ISNUMBER(SEARCH($V$2:$V$6,I8))*(ROW($V$2:$V$6))&gt;0,ROW($V$2:$V$6)-1,2000))),"a classer"))</f>
        <v>Santé</v>
      </c>
    </row>
    <row r="9" spans="1:24" ht="13.2" x14ac:dyDescent="0.25">
      <c r="A9" s="1" t="s">
        <v>17</v>
      </c>
      <c r="B9" s="1" t="s">
        <v>18</v>
      </c>
      <c r="C9" s="1" t="s">
        <v>19</v>
      </c>
      <c r="G9" s="2">
        <v>45583</v>
      </c>
      <c r="H9" s="2">
        <v>45583</v>
      </c>
      <c r="I9" s="5" t="s">
        <v>43</v>
      </c>
      <c r="K9" s="1"/>
      <c r="L9" s="1"/>
      <c r="M9" s="1"/>
      <c r="N9" s="1">
        <v>-77.17</v>
      </c>
      <c r="O9" s="1" t="s">
        <v>20</v>
      </c>
      <c r="S9" t="s">
        <v>21</v>
      </c>
      <c r="T9" s="11" t="str" cm="1">
        <f t="array" ref="T9">IF(I9="","",IFERROR(INDEX($W$2:$W$6,MIN(IF(ISNUMBER(SEARCH($V$2:$V$6,I9))*(ROW($V$2:$V$6))&gt;0,ROW($V$2:$V$6)-1,2000))),"a classer"))</f>
        <v>Alimentation</v>
      </c>
    </row>
    <row r="10" spans="1:24" ht="13.2" x14ac:dyDescent="0.25">
      <c r="A10" s="1" t="s">
        <v>17</v>
      </c>
      <c r="B10" s="1" t="s">
        <v>18</v>
      </c>
      <c r="C10" s="1" t="s">
        <v>19</v>
      </c>
      <c r="G10" s="2">
        <v>45581</v>
      </c>
      <c r="H10" s="2">
        <v>45581</v>
      </c>
      <c r="I10" s="1" t="s">
        <v>25</v>
      </c>
      <c r="K10" s="1"/>
      <c r="L10" s="1"/>
      <c r="M10" s="1"/>
      <c r="N10" s="1">
        <v>-6.75</v>
      </c>
      <c r="O10" s="1" t="s">
        <v>20</v>
      </c>
      <c r="S10" t="s">
        <v>36</v>
      </c>
      <c r="T10" s="11" t="str" cm="1">
        <f t="array" ref="T10">IF(I10="","",IFERROR(INDEX($W$2:$W$6,MIN(IF(ISNUMBER(SEARCH($V$2:$V$6,I10))*(ROW($V$2:$V$6))&gt;0,ROW($V$2:$V$6)-1,2000))),"a classer"))</f>
        <v>a classer</v>
      </c>
    </row>
    <row r="11" spans="1:24" ht="15.75" customHeight="1" x14ac:dyDescent="0.25">
      <c r="T11" s="11" t="str" cm="1">
        <f t="array" ref="T11">IF(I11="","",IFERROR(INDEX($W$2:$W$6,MIN(IF(ISNUMBER(SEARCH($V$2:$V$6,I11))*(ROW($V$2:$V$6))&gt;0,ROW($V$2:$V$6)-1,2000))),"a classer"))</f>
        <v/>
      </c>
    </row>
    <row r="12" spans="1:24" ht="15.75" customHeight="1" x14ac:dyDescent="0.25">
      <c r="T12" s="11" t="str" cm="1">
        <f t="array" ref="T12">IF(I12="","",IFERROR(INDEX($W$2:$W$6,MIN(IF(ISNUMBER(SEARCH($V$2:$V$6,I12))*(ROW($V$2:$V$6))&gt;0,ROW($V$2:$V$6)-1,2000))),"a classer"))</f>
        <v/>
      </c>
    </row>
    <row r="13" spans="1:24" ht="15.75" customHeight="1" x14ac:dyDescent="0.25">
      <c r="T13" s="11" t="str" cm="1">
        <f t="array" ref="T13">IF(I13="","",IFERROR(INDEX($W$2:$W$6,MIN(IF(ISNUMBER(SEARCH($V$2:$V$6,I13))*(ROW($V$2:$V$6))&gt;0,ROW($V$2:$V$6)-1,2000))),"a classer"))</f>
        <v/>
      </c>
    </row>
    <row r="14" spans="1:24" ht="15.75" customHeight="1" x14ac:dyDescent="0.25">
      <c r="T14" s="11" t="str" cm="1">
        <f t="array" ref="T14">IF(I14="","",IFERROR(INDEX($W$2:$W$6,MIN(IF(ISNUMBER(SEARCH($V$2:$V$6,I14))*(ROW($V$2:$V$6))&gt;0,ROW($V$2:$V$6)-1,2000))),"a classer"))</f>
        <v/>
      </c>
    </row>
    <row r="15" spans="1:24" ht="15.75" customHeight="1" x14ac:dyDescent="0.25">
      <c r="T15" s="11" t="str" cm="1">
        <f t="array" ref="T15">IF(I15="","",IFERROR(INDEX($W$2:$W$6,MIN(IF(ISNUMBER(SEARCH($V$2:$V$6,I15))*(ROW($V$2:$V$6))&gt;0,ROW($V$2:$V$6)-1,2000))),"a classer"))</f>
        <v/>
      </c>
    </row>
    <row r="16" spans="1:24" ht="15.75" customHeight="1" x14ac:dyDescent="0.25">
      <c r="T16" s="11" t="str" cm="1">
        <f t="array" ref="T16">IF(I16="","",IFERROR(INDEX($W$2:$W$6,MIN(IF(ISNUMBER(SEARCH($V$2:$V$6,I16))*(ROW($V$2:$V$6))&gt;0,ROW($V$2:$V$6)-1,2000))),"a classer"))</f>
        <v/>
      </c>
    </row>
    <row r="17" spans="20:20" ht="15.75" customHeight="1" x14ac:dyDescent="0.25">
      <c r="T17" s="11" t="str" cm="1">
        <f t="array" ref="T17">IF(I17="","",IFERROR(INDEX($W$2:$W$6,MIN(IF(ISNUMBER(SEARCH($V$2:$V$6,I17))*(ROW($V$2:$V$6))&gt;0,ROW($V$2:$V$6)-1,2000))),"a classer"))</f>
        <v/>
      </c>
    </row>
    <row r="18" spans="20:20" ht="15.75" customHeight="1" x14ac:dyDescent="0.25">
      <c r="T18" s="11" t="str" cm="1">
        <f t="array" ref="T18">IF(I18="","",IFERROR(INDEX($W$2:$W$6,MIN(IF(ISNUMBER(SEARCH($V$2:$V$6,I18))*(ROW($V$2:$V$6))&gt;0,ROW($V$2:$V$6)-1,2000))),"a classer"))</f>
        <v/>
      </c>
    </row>
    <row r="19" spans="20:20" ht="15.75" customHeight="1" x14ac:dyDescent="0.25">
      <c r="T19" s="11" t="str" cm="1">
        <f t="array" ref="T19">IF(I19="","",IFERROR(INDEX($W$2:$W$6,MIN(IF(ISNUMBER(SEARCH($V$2:$V$6,I19))*(ROW($V$2:$V$6))&gt;0,ROW($V$2:$V$6)-1,2000))),"a classer"))</f>
        <v/>
      </c>
    </row>
    <row r="20" spans="20:20" ht="15.75" customHeight="1" x14ac:dyDescent="0.25">
      <c r="T20" s="11" t="str" cm="1">
        <f t="array" ref="T20">IF(I20="","",IFERROR(INDEX($W$2:$W$6,MIN(IF(ISNUMBER(SEARCH($V$2:$V$6,I20))*(ROW($V$2:$V$6))&gt;0,ROW($V$2:$V$6)-1,2000))),"a classer"))</f>
        <v/>
      </c>
    </row>
    <row r="21" spans="20:20" ht="15.75" customHeight="1" x14ac:dyDescent="0.25">
      <c r="T21" s="11" t="str" cm="1">
        <f t="array" ref="T21">IF(I21="","",IFERROR(INDEX($W$2:$W$6,MIN(IF(ISNUMBER(SEARCH($V$2:$V$6,I21))*(ROW($V$2:$V$6))&gt;0,ROW($V$2:$V$6)-1,2000))),"a classer"))</f>
        <v/>
      </c>
    </row>
    <row r="22" spans="20:20" ht="15.75" customHeight="1" x14ac:dyDescent="0.25">
      <c r="T22" s="11" t="str" cm="1">
        <f t="array" ref="T22">IF(I22="","",IFERROR(INDEX($W$2:$W$6,MIN(IF(ISNUMBER(SEARCH($V$2:$V$6,I22))*(ROW($V$2:$V$6))&gt;0,ROW($V$2:$V$6)-1,2000))),"a classer"))</f>
        <v/>
      </c>
    </row>
    <row r="23" spans="20:20" ht="15.75" customHeight="1" x14ac:dyDescent="0.25">
      <c r="T23" s="11" t="str" cm="1">
        <f t="array" ref="T23">IF(I23="","",IFERROR(INDEX($W$2:$W$6,MIN(IF(ISNUMBER(SEARCH($V$2:$V$6,I23))*(ROW($V$2:$V$6))&gt;0,ROW($V$2:$V$6)-1,2000))),"a classer"))</f>
        <v/>
      </c>
    </row>
    <row r="24" spans="20:20" ht="15.75" customHeight="1" x14ac:dyDescent="0.25">
      <c r="T24" s="11" t="str" cm="1">
        <f t="array" ref="T24">IF(I24="","",IFERROR(INDEX($W$2:$W$6,MIN(IF(ISNUMBER(SEARCH($V$2:$V$6,I24))*(ROW($V$2:$V$6))&gt;0,ROW($V$2:$V$6)-1,2000))),"a classer"))</f>
        <v/>
      </c>
    </row>
  </sheetData>
  <autoFilter ref="A1:W10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export-operations-202411201107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Pascal</dc:creator>
  <cp:lastModifiedBy>koch gilles</cp:lastModifiedBy>
  <dcterms:created xsi:type="dcterms:W3CDTF">2024-11-21T12:30:50Z</dcterms:created>
  <dcterms:modified xsi:type="dcterms:W3CDTF">2024-11-21T17:15:43Z</dcterms:modified>
</cp:coreProperties>
</file>