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BA573CD-FBB1-4161-8855-15FC0C56359D}" xr6:coauthVersionLast="47" xr6:coauthVersionMax="47" xr10:uidLastSave="{00000000-0000-0000-0000-000000000000}"/>
  <bookViews>
    <workbookView xWindow="-108" yWindow="-108" windowWidth="23256" windowHeight="12576" xr2:uid="{E48A2E65-CEC1-44D1-BF26-9E575FD6E392}"/>
  </bookViews>
  <sheets>
    <sheet name="Feuil1" sheetId="1" r:id="rId1"/>
  </sheets>
  <definedNames>
    <definedName name="_xlnm._FilterDatabase" localSheetId="0" hidden="1">Feuil1!$C$7:$F$8</definedName>
    <definedName name="_xlnm.Criteria" localSheetId="0">Feuil1!$E$21:$F$22</definedName>
    <definedName name="_xlnm.Extract" localSheetId="0">Feuil1!$C$25:$F$25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5" i="1" l="1"/>
  <c r="N26" i="1"/>
  <c r="N27" i="1"/>
  <c r="N28" i="1"/>
  <c r="N29" i="1"/>
  <c r="N30" i="1"/>
  <c r="N31" i="1"/>
  <c r="N32" i="1"/>
  <c r="N33" i="1"/>
  <c r="N34" i="1"/>
  <c r="N3" i="1"/>
  <c r="M3" i="1" a="1"/>
  <c r="M3" i="1" l="1"/>
  <c r="F8" i="1" s="1" a="1"/>
  <c r="F8" i="1" s="1"/>
  <c r="O24" i="1" l="1"/>
  <c r="O26" i="1"/>
  <c r="O28" i="1"/>
  <c r="O30" i="1"/>
  <c r="O32" i="1"/>
  <c r="O34" i="1"/>
  <c r="O25" i="1"/>
  <c r="O27" i="1"/>
  <c r="O29" i="1"/>
  <c r="O31" i="1"/>
  <c r="O33" i="1"/>
  <c r="O3" i="1"/>
  <c r="N4" i="1" s="1"/>
  <c r="O4" i="1" l="1"/>
  <c r="N5" i="1" s="1"/>
  <c r="O5" i="1" l="1"/>
  <c r="N6" i="1" s="1"/>
  <c r="O6" i="1" l="1"/>
  <c r="N7" i="1" s="1"/>
  <c r="O7" i="1" l="1"/>
  <c r="N8" i="1" s="1"/>
  <c r="O8" i="1" l="1"/>
  <c r="N9" i="1" s="1"/>
  <c r="O9" i="1" l="1"/>
  <c r="N10" i="1" s="1"/>
  <c r="O10" i="1" l="1"/>
  <c r="N11" i="1" s="1"/>
  <c r="O11" i="1" l="1"/>
  <c r="N12" i="1" s="1"/>
  <c r="O12" i="1" s="1"/>
  <c r="N13" i="1" s="1"/>
  <c r="O13" i="1" s="1"/>
  <c r="N14" i="1" s="1"/>
  <c r="O14" i="1" s="1"/>
  <c r="N15" i="1" s="1"/>
  <c r="O15" i="1" s="1"/>
  <c r="N16" i="1" s="1"/>
  <c r="O16" i="1" s="1"/>
  <c r="N17" i="1" s="1"/>
  <c r="O17" i="1" s="1"/>
  <c r="N18" i="1" s="1"/>
  <c r="O18" i="1" s="1"/>
  <c r="N19" i="1" s="1"/>
  <c r="O19" i="1" s="1"/>
  <c r="N20" i="1" s="1"/>
  <c r="O20" i="1" s="1"/>
  <c r="N21" i="1" s="1"/>
  <c r="O21" i="1" s="1"/>
  <c r="N22" i="1" s="1"/>
  <c r="O22" i="1" s="1"/>
  <c r="N23" i="1" s="1"/>
  <c r="O23" i="1" s="1"/>
  <c r="N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<sst xmlns="http://schemas.openxmlformats.org/spreadsheetml/2006/main" count="5" uniqueCount="5">
  <si>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Date début</t>
  </si>
  <si>
    <t>Date de fin</t>
  </si>
  <si>
    <t>date</t>
  </si>
  <si>
    <t>tulipe</t>
  </si>
  <si>
    <t xml:space="preserve">nb de trimestre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</si>
</sst>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trimestre &quot;General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5" fontId="0" fillId="0" borderId="0" xfId="0" applyNumberFormat="1"/>
    <xf numFmtId="165" fontId="0" fillId="3" borderId="1" xfId="0" applyNumberFormat="1" applyFill="1" applyBorder="1"/>
    <xf numFmtId="14" fontId="0" fillId="3" borderId="1" xfId="0" applyNumberFormat="1" applyFill="1" applyBorder="1"/>
    <xf numFmtId="0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B5810-DD10-475F-A323-2A5722750C4A}">
  <dimension ref="C1:O34"/>
  <sheetViews>
    <sheetView tabSelected="1" workbookViewId="0">
      <selection activeCell="J8" sqref="J8"/>
    </sheetView>
  </sheetViews>
  <sheetFormatPr baseColWidth="10" defaultRowHeight="14.4" x14ac:dyDescent="0.3"/>
  <cols>
    <col min="13" max="13" width="12.6640625" style="2" customWidth="1"/>
  </cols>
  <sheetData>
    <row r="1" spans="3:15" x14ac:dyDescent="0.3">
      <c r="M1" s="2" t="s">
        <v>3</v>
      </c>
    </row>
    <row r="2" spans="3:15" x14ac:dyDescent="0.3">
      <c r="N2" t="s">
        <v>2</v>
      </c>
    </row>
    <row r="3" spans="3:15" x14ac:dyDescent="0.3">
      <c r="H3" s="1"/>
      <c r="I3" s="1"/>
      <c r="M3" s="3" cm="1">
        <f t="array" aca="1" ref="M3:M24" ca="1">ROUNDUP(MONTH(_xlfn.UNIQUE(EOMONTH(ROW(INDIRECT(C8&amp;":"&amp;D8)),0)))/3,0)</f>
        <v>1</v>
      </c>
      <c r="N3" s="4">
        <f>MIN(C8:D8)</f>
        <v>45317</v>
      </c>
      <c r="O3" s="4">
        <f ca="1">IF(ROW(A1)&gt;COUNT(_xlfn.ANCHORARRAY(M$3)),"",IF(M4="",MAX(C$8:D$8),EOMONTH(N3,0)))</f>
        <v>45322</v>
      </c>
    </row>
    <row r="4" spans="3:15" x14ac:dyDescent="0.3">
      <c r="M4" s="3">
        <f ca="1"/>
        <v>1</v>
      </c>
      <c r="N4" s="4">
        <f ca="1">O3+1</f>
        <v>45323</v>
      </c>
      <c r="O4" s="4">
        <f t="shared" ref="O4:O20" ca="1" si="0">IF(ROW(A2)&gt;COUNT(_xlfn.ANCHORARRAY(M$3)),"",IF(M5="",MAX(C$8:D$8),EOMONTH(N4,0)))</f>
        <v>45351</v>
      </c>
    </row>
    <row r="5" spans="3:15" x14ac:dyDescent="0.3">
      <c r="H5" s="1"/>
      <c r="I5" s="1"/>
      <c r="M5" s="3">
        <f ca="1"/>
        <v>1</v>
      </c>
      <c r="N5" s="4">
        <f ca="1">O4+1</f>
        <v>45352</v>
      </c>
      <c r="O5" s="4">
        <f t="shared" ca="1" si="0"/>
        <v>45382</v>
      </c>
    </row>
    <row r="6" spans="3:15" x14ac:dyDescent="0.3">
      <c r="M6" s="3">
        <f ca="1"/>
        <v>2</v>
      </c>
      <c r="N6" s="4">
        <f ca="1">O5+1</f>
        <v>45383</v>
      </c>
      <c r="O6" s="4">
        <f t="shared" ca="1" si="0"/>
        <v>45412</v>
      </c>
    </row>
    <row r="7" spans="3:15" x14ac:dyDescent="0.3">
      <c r="C7" t="s">
        <v>0</v>
      </c>
      <c r="D7" t="s">
        <v>1</v>
      </c>
      <c r="F7" t="s">
        <v>4</v>
      </c>
      <c r="M7" s="3">
        <f ca="1"/>
        <v>2</v>
      </c>
      <c r="N7" s="4">
        <f t="shared" ref="N7:N16" ca="1" si="1">O6+1</f>
        <v>45413</v>
      </c>
      <c r="O7" s="4">
        <f t="shared" ca="1" si="0"/>
        <v>45443</v>
      </c>
    </row>
    <row r="8" spans="3:15" x14ac:dyDescent="0.3">
      <c r="C8" s="1">
        <v>45317</v>
      </c>
      <c r="D8" s="1">
        <v>45953</v>
      </c>
      <c r="F8" s="5" cm="1">
        <f t="array" aca="1" ref="F8" ca="1">SUM(ROUNDUP(COUNTIF(_xlfn.ANCHORARRAY(M3),{1;2;3;4})/3,0))</f>
        <v>8</v>
      </c>
      <c r="H8" s="1"/>
      <c r="I8" s="1"/>
      <c r="M8" s="3">
        <f ca="1"/>
        <v>2</v>
      </c>
      <c r="N8" s="4">
        <f t="shared" ca="1" si="1"/>
        <v>45444</v>
      </c>
      <c r="O8" s="4">
        <f t="shared" ca="1" si="0"/>
        <v>45473</v>
      </c>
    </row>
    <row r="9" spans="3:15" x14ac:dyDescent="0.3">
      <c r="M9" s="3">
        <f ca="1"/>
        <v>3</v>
      </c>
      <c r="N9" s="4">
        <f t="shared" ca="1" si="1"/>
        <v>45474</v>
      </c>
      <c r="O9" s="4">
        <f t="shared" ca="1" si="0"/>
        <v>45504</v>
      </c>
    </row>
    <row r="10" spans="3:15" x14ac:dyDescent="0.3">
      <c r="M10" s="3">
        <f ca="1"/>
        <v>3</v>
      </c>
      <c r="N10" s="4">
        <f ca="1">IF(M10="","",O9+1)</f>
        <v>45505</v>
      </c>
      <c r="O10" s="4">
        <f t="shared" ca="1" si="0"/>
        <v>45535</v>
      </c>
    </row>
    <row r="11" spans="3:15" x14ac:dyDescent="0.3">
      <c r="H11" s="1"/>
      <c r="I11" s="1"/>
      <c r="M11" s="3">
        <f ca="1"/>
        <v>3</v>
      </c>
      <c r="N11" s="4">
        <f t="shared" ref="N11:N34" ca="1" si="2">IF(M11="","",O10+1)</f>
        <v>45536</v>
      </c>
      <c r="O11" s="4">
        <f t="shared" ca="1" si="0"/>
        <v>45565</v>
      </c>
    </row>
    <row r="12" spans="3:15" x14ac:dyDescent="0.3">
      <c r="M12" s="3">
        <f ca="1"/>
        <v>4</v>
      </c>
      <c r="N12" s="4">
        <f t="shared" ca="1" si="2"/>
        <v>45566</v>
      </c>
      <c r="O12" s="4">
        <f t="shared" ca="1" si="0"/>
        <v>45596</v>
      </c>
    </row>
    <row r="13" spans="3:15" x14ac:dyDescent="0.3">
      <c r="M13" s="3">
        <f ca="1"/>
        <v>4</v>
      </c>
      <c r="N13" s="4">
        <f t="shared" ca="1" si="2"/>
        <v>45597</v>
      </c>
      <c r="O13" s="4">
        <f t="shared" ref="O13:O34" ca="1" si="3">IF(ROW(A11)&gt;COUNT(_xlfn.ANCHORARRAY(M$3)),"",IF(M14="",MAX(C$8:D$8),EOMONTH(N13,0)))</f>
        <v>45626</v>
      </c>
    </row>
    <row r="14" spans="3:15" x14ac:dyDescent="0.3">
      <c r="M14" s="3">
        <f ca="1"/>
        <v>4</v>
      </c>
      <c r="N14" s="4">
        <f t="shared" ca="1" si="2"/>
        <v>45627</v>
      </c>
      <c r="O14" s="4">
        <f t="shared" ca="1" si="3"/>
        <v>45657</v>
      </c>
    </row>
    <row r="15" spans="3:15" x14ac:dyDescent="0.3">
      <c r="M15" s="3">
        <f ca="1"/>
        <v>1</v>
      </c>
      <c r="N15" s="4">
        <f t="shared" ca="1" si="2"/>
        <v>45658</v>
      </c>
      <c r="O15" s="4">
        <f t="shared" ca="1" si="3"/>
        <v>45688</v>
      </c>
    </row>
    <row r="16" spans="3:15" x14ac:dyDescent="0.3">
      <c r="M16" s="3">
        <f ca="1"/>
        <v>1</v>
      </c>
      <c r="N16" s="4">
        <f t="shared" ca="1" si="2"/>
        <v>45689</v>
      </c>
      <c r="O16" s="4">
        <f t="shared" ca="1" si="3"/>
        <v>45716</v>
      </c>
    </row>
    <row r="17" spans="13:15" x14ac:dyDescent="0.3">
      <c r="M17" s="3">
        <f ca="1"/>
        <v>1</v>
      </c>
      <c r="N17" s="4">
        <f t="shared" ca="1" si="2"/>
        <v>45717</v>
      </c>
      <c r="O17" s="4">
        <f t="shared" ca="1" si="3"/>
        <v>45747</v>
      </c>
    </row>
    <row r="18" spans="13:15" x14ac:dyDescent="0.3">
      <c r="M18" s="3">
        <f ca="1"/>
        <v>2</v>
      </c>
      <c r="N18" s="4">
        <f t="shared" ca="1" si="2"/>
        <v>45748</v>
      </c>
      <c r="O18" s="4">
        <f t="shared" ca="1" si="3"/>
        <v>45777</v>
      </c>
    </row>
    <row r="19" spans="13:15" x14ac:dyDescent="0.3">
      <c r="M19" s="3">
        <f ca="1"/>
        <v>2</v>
      </c>
      <c r="N19" s="4">
        <f t="shared" ca="1" si="2"/>
        <v>45778</v>
      </c>
      <c r="O19" s="4">
        <f t="shared" ca="1" si="3"/>
        <v>45808</v>
      </c>
    </row>
    <row r="20" spans="13:15" x14ac:dyDescent="0.3">
      <c r="M20" s="3">
        <f ca="1"/>
        <v>2</v>
      </c>
      <c r="N20" s="4">
        <f t="shared" ca="1" si="2"/>
        <v>45809</v>
      </c>
      <c r="O20" s="4">
        <f t="shared" ca="1" si="3"/>
        <v>45838</v>
      </c>
    </row>
    <row r="21" spans="13:15" x14ac:dyDescent="0.3">
      <c r="M21" s="3">
        <f ca="1"/>
        <v>3</v>
      </c>
      <c r="N21" s="4">
        <f t="shared" ca="1" si="2"/>
        <v>45839</v>
      </c>
      <c r="O21" s="4">
        <f t="shared" ca="1" si="3"/>
        <v>45869</v>
      </c>
    </row>
    <row r="22" spans="13:15" x14ac:dyDescent="0.3">
      <c r="M22" s="3">
        <f ca="1"/>
        <v>3</v>
      </c>
      <c r="N22" s="4">
        <f t="shared" ca="1" si="2"/>
        <v>45870</v>
      </c>
      <c r="O22" s="4">
        <f t="shared" ca="1" si="3"/>
        <v>45900</v>
      </c>
    </row>
    <row r="23" spans="13:15" x14ac:dyDescent="0.3">
      <c r="M23" s="3">
        <f ca="1"/>
        <v>3</v>
      </c>
      <c r="N23" s="4">
        <f t="shared" ca="1" si="2"/>
        <v>45901</v>
      </c>
      <c r="O23" s="4">
        <f t="shared" ca="1" si="3"/>
        <v>45930</v>
      </c>
    </row>
    <row r="24" spans="13:15" x14ac:dyDescent="0.3">
      <c r="M24" s="3">
        <f ca="1"/>
        <v>4</v>
      </c>
      <c r="N24" s="4">
        <f t="shared" ca="1" si="2"/>
        <v>45931</v>
      </c>
      <c r="O24" s="4">
        <f t="shared" ca="1" si="3"/>
        <v>45953</v>
      </c>
    </row>
    <row r="25" spans="13:15" x14ac:dyDescent="0.3">
      <c r="M25" s="3"/>
      <c r="N25" s="4" t="str">
        <f t="shared" si="2"/>
        <v/>
      </c>
      <c r="O25" s="4" t="str">
        <f t="shared" ca="1" si="3"/>
        <v/>
      </c>
    </row>
    <row r="26" spans="13:15" x14ac:dyDescent="0.3">
      <c r="M26" s="3"/>
      <c r="N26" s="4" t="str">
        <f t="shared" si="2"/>
        <v/>
      </c>
      <c r="O26" s="4" t="str">
        <f t="shared" ca="1" si="3"/>
        <v/>
      </c>
    </row>
    <row r="27" spans="13:15" x14ac:dyDescent="0.3">
      <c r="M27" s="3"/>
      <c r="N27" s="4" t="str">
        <f t="shared" si="2"/>
        <v/>
      </c>
      <c r="O27" s="4" t="str">
        <f t="shared" ca="1" si="3"/>
        <v/>
      </c>
    </row>
    <row r="28" spans="13:15" x14ac:dyDescent="0.3">
      <c r="M28" s="3"/>
      <c r="N28" s="4" t="str">
        <f t="shared" si="2"/>
        <v/>
      </c>
      <c r="O28" s="4" t="str">
        <f t="shared" ca="1" si="3"/>
        <v/>
      </c>
    </row>
    <row r="29" spans="13:15" x14ac:dyDescent="0.3">
      <c r="M29" s="3"/>
      <c r="N29" s="4" t="str">
        <f t="shared" si="2"/>
        <v/>
      </c>
      <c r="O29" s="4" t="str">
        <f t="shared" ca="1" si="3"/>
        <v/>
      </c>
    </row>
    <row r="30" spans="13:15" x14ac:dyDescent="0.3">
      <c r="M30" s="3"/>
      <c r="N30" s="4" t="str">
        <f t="shared" si="2"/>
        <v/>
      </c>
      <c r="O30" s="4" t="str">
        <f t="shared" ca="1" si="3"/>
        <v/>
      </c>
    </row>
    <row r="31" spans="13:15" x14ac:dyDescent="0.3">
      <c r="M31" s="3"/>
      <c r="N31" s="4" t="str">
        <f t="shared" si="2"/>
        <v/>
      </c>
      <c r="O31" s="4" t="str">
        <f t="shared" ca="1" si="3"/>
        <v/>
      </c>
    </row>
    <row r="32" spans="13:15" x14ac:dyDescent="0.3">
      <c r="M32" s="3"/>
      <c r="N32" s="4" t="str">
        <f t="shared" si="2"/>
        <v/>
      </c>
      <c r="O32" s="4" t="str">
        <f t="shared" ca="1" si="3"/>
        <v/>
      </c>
    </row>
    <row r="33" spans="13:15" x14ac:dyDescent="0.3">
      <c r="M33" s="3"/>
      <c r="N33" s="4" t="str">
        <f t="shared" si="2"/>
        <v/>
      </c>
      <c r="O33" s="4" t="str">
        <f t="shared" ca="1" si="3"/>
        <v/>
      </c>
    </row>
    <row r="34" spans="13:15" x14ac:dyDescent="0.3">
      <c r="M34" s="3"/>
      <c r="N34" s="4" t="str">
        <f t="shared" si="2"/>
        <v/>
      </c>
      <c r="O34" s="4" t="str">
        <f t="shared" ca="1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MELANIA COLELLA</dc:creator>
  <cp:lastModifiedBy>koch gilles</cp:lastModifiedBy>
  <dcterms:created xsi:type="dcterms:W3CDTF">2024-10-15T09:54:45Z</dcterms:created>
  <dcterms:modified xsi:type="dcterms:W3CDTF">2024-11-07T17:33:11Z</dcterms:modified>
</cp:coreProperties>
</file>