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2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2" a="1"/>
  <c r="F2" s="1"/>
  <c r="E3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2" a="1"/>
  <c r="E2" s="1"/>
  <c r="C3" a="1"/>
  <c r="C3" s="1"/>
  <c r="D3" a="1"/>
  <c r="D3" s="1"/>
  <c r="G3" a="1"/>
  <c r="G3" s="1"/>
  <c r="H3" a="1"/>
  <c r="H3" s="1"/>
  <c r="I3" a="1"/>
  <c r="I3" s="1"/>
  <c r="J3" a="1"/>
  <c r="J3" s="1"/>
  <c r="C4" a="1"/>
  <c r="C4" s="1"/>
  <c r="D4" a="1"/>
  <c r="D4" s="1"/>
  <c r="G4" a="1"/>
  <c r="G4" s="1"/>
  <c r="H4" a="1"/>
  <c r="H4" s="1"/>
  <c r="I4" a="1"/>
  <c r="I4" s="1"/>
  <c r="J4" a="1"/>
  <c r="J4" s="1"/>
  <c r="C5" a="1"/>
  <c r="C5" s="1"/>
  <c r="D5" a="1"/>
  <c r="D5" s="1"/>
  <c r="G5" a="1"/>
  <c r="G5" s="1"/>
  <c r="H5" a="1"/>
  <c r="H5" s="1"/>
  <c r="I5" a="1"/>
  <c r="I5" s="1"/>
  <c r="J5" a="1"/>
  <c r="J5" s="1"/>
  <c r="C6" a="1"/>
  <c r="C6" s="1"/>
  <c r="D6" a="1"/>
  <c r="D6" s="1"/>
  <c r="G6" a="1"/>
  <c r="G6" s="1"/>
  <c r="H6" a="1"/>
  <c r="H6" s="1"/>
  <c r="I6" a="1"/>
  <c r="I6" s="1"/>
  <c r="J6" a="1"/>
  <c r="J6" s="1"/>
  <c r="C7" a="1"/>
  <c r="C7" s="1"/>
  <c r="D7" a="1"/>
  <c r="D7" s="1"/>
  <c r="G7" a="1"/>
  <c r="G7" s="1"/>
  <c r="H7" a="1"/>
  <c r="H7" s="1"/>
  <c r="I7" a="1"/>
  <c r="I7" s="1"/>
  <c r="J7" a="1"/>
  <c r="J7" s="1"/>
  <c r="C8" a="1"/>
  <c r="C8" s="1"/>
  <c r="D8" a="1"/>
  <c r="D8" s="1"/>
  <c r="G8" a="1"/>
  <c r="G8" s="1"/>
  <c r="H8" a="1"/>
  <c r="H8" s="1"/>
  <c r="I8" a="1"/>
  <c r="I8" s="1"/>
  <c r="J8" a="1"/>
  <c r="J8" s="1"/>
  <c r="C9" a="1"/>
  <c r="C9" s="1"/>
  <c r="D9" a="1"/>
  <c r="D9" s="1"/>
  <c r="G9" a="1"/>
  <c r="G9" s="1"/>
  <c r="H9" a="1"/>
  <c r="H9" s="1"/>
  <c r="I9" a="1"/>
  <c r="I9" s="1"/>
  <c r="J9" a="1"/>
  <c r="J9" s="1"/>
  <c r="C10" a="1"/>
  <c r="C10" s="1"/>
  <c r="D10" a="1"/>
  <c r="D10" s="1"/>
  <c r="G10" a="1"/>
  <c r="G10" s="1"/>
  <c r="H10" a="1"/>
  <c r="H10" s="1"/>
  <c r="I10" a="1"/>
  <c r="I10" s="1"/>
  <c r="J10" a="1"/>
  <c r="J10" s="1"/>
  <c r="C11" a="1"/>
  <c r="C11" s="1"/>
  <c r="D11" a="1"/>
  <c r="D11" s="1"/>
  <c r="G11" a="1"/>
  <c r="G11" s="1"/>
  <c r="H11" a="1"/>
  <c r="H11" s="1"/>
  <c r="I11" a="1"/>
  <c r="I11" s="1"/>
  <c r="J11" a="1"/>
  <c r="J11" s="1"/>
  <c r="C12" a="1"/>
  <c r="C12" s="1"/>
  <c r="D12" a="1"/>
  <c r="D12" s="1"/>
  <c r="G12" a="1"/>
  <c r="G12" s="1"/>
  <c r="H12" a="1"/>
  <c r="H12" s="1"/>
  <c r="I12" a="1"/>
  <c r="I12" s="1"/>
  <c r="J12" a="1"/>
  <c r="J12" s="1"/>
  <c r="J2" a="1"/>
  <c r="J2" s="1"/>
  <c r="H2" a="1"/>
  <c r="H2" s="1"/>
  <c r="I2" a="1"/>
  <c r="I2" s="1"/>
  <c r="G2" a="1"/>
  <c r="G2" s="1"/>
  <c r="D2" a="1"/>
  <c r="D2" s="1"/>
  <c r="C2" a="1"/>
  <c r="C2" s="1"/>
</calcChain>
</file>

<file path=xl/sharedStrings.xml><?xml version="1.0" encoding="utf-8"?>
<sst xmlns="http://schemas.openxmlformats.org/spreadsheetml/2006/main" count="325" uniqueCount="80">
  <si>
    <t>Jardin 3</t>
  </si>
  <si>
    <t>planche n°</t>
  </si>
  <si>
    <t>m²</t>
  </si>
  <si>
    <t>carotte</t>
  </si>
  <si>
    <t>laitue</t>
  </si>
  <si>
    <t>radis</t>
  </si>
  <si>
    <t>epinard</t>
  </si>
  <si>
    <t>betterave</t>
  </si>
  <si>
    <t>mesclun</t>
  </si>
  <si>
    <t>navet</t>
  </si>
  <si>
    <t>bande fleuri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</si>
  <si>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</si>
  <si>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</si>
  <si>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</si>
  <si>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</si>
  <si>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</si>
  <si>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</si>
  <si>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</si>
  <si>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</si>
  <si>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</si>
  <si>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</si>
  <si>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</si>
  <si>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</si>
  <si>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</si>
  <si>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</si>
  <si>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</si>
  <si>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</si>
  <si>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</si>
  <si>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</si>
  <si>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</si>
  <si>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</si>
  <si>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</si>
  <si>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</si>
  <si>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</si>
  <si>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</si>
  <si>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</si>
  <si>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</si>
  <si>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</si>
  <si>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</si>
  <si>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</si>
  <si>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</si>
  <si>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</si>
  <si>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</si>
  <si>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</si>
  <si>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</si>
  <si>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</si>
  <si>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</si>
  <si>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</si>
  <si>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</si>
  <si>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</si>
  <si>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</si>
  <si>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</si>
  <si>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</si>
  <si>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</si>
  <si>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</si>
  <si>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</si>
  <si>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</si>
  <si>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</si>
  <si>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</si>
  <si>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</si>
  <si>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</si>
  <si>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</si>
  <si>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</si>
  <si>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</si>
  <si>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</si>
  <si>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</si>
  <si>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</si>
  <si>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</si>
  <si>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</si>
  <si>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</si>
  <si>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</si>
  <si>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</si>
  <si>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</si>
  <si>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</si>
  <si>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</si>
  <si>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1ere rotation</t>
  </si>
  <si>
    <t>n° semaine</t>
  </si>
  <si>
    <t>2e rotation</t>
  </si>
  <si>
    <t>3e rotation</t>
  </si>
  <si>
    <t>4e rotation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</si>
</sst>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2" xfId="0" applyFill="1" applyBorder="1"/>
    <xf numFmtId="0" fontId="0" fillId="3" borderId="2" xfId="0" applyFill="1" applyBorder="1" applyAlignment="1">
      <alignment shrinkToFit="1"/>
    </xf>
    <xf numFmtId="0" fontId="0" fillId="3" borderId="3" xfId="0" applyFill="1" applyBorder="1" applyAlignment="1">
      <alignment shrinkToFit="1"/>
    </xf>
    <xf numFmtId="0" fontId="0" fillId="2" borderId="2" xfId="0" applyFill="1" applyBorder="1" applyAlignment="1">
      <alignment shrinkToFit="1"/>
    </xf>
    <xf numFmtId="0" fontId="0" fillId="2" borderId="3" xfId="0" applyFill="1" applyBorder="1" applyAlignment="1">
      <alignment shrinkToFit="1"/>
    </xf>
    <xf numFmtId="0" fontId="0" fillId="5" borderId="1" xfId="0" applyFill="1" applyBorder="1" applyAlignment="1">
      <alignment shrinkToFit="1"/>
    </xf>
    <xf numFmtId="0" fontId="0" fillId="5" borderId="9" xfId="0" applyFill="1" applyBorder="1" applyAlignment="1">
      <alignment shrinkToFit="1"/>
    </xf>
    <xf numFmtId="0" fontId="0" fillId="5" borderId="10" xfId="0" applyFill="1" applyBorder="1" applyAlignment="1">
      <alignment shrinkToFit="1"/>
    </xf>
    <xf numFmtId="0" fontId="0" fillId="5" borderId="0" xfId="0" applyFill="1" applyAlignment="1">
      <alignment shrinkToFit="1"/>
    </xf>
    <xf numFmtId="0" fontId="0" fillId="4" borderId="7" xfId="0" applyFill="1" applyBorder="1" applyAlignment="1">
      <alignment horizontal="center" shrinkToFit="1"/>
    </xf>
    <xf numFmtId="0" fontId="0" fillId="4" borderId="8" xfId="0" applyFill="1" applyBorder="1" applyAlignment="1">
      <alignment horizontal="center" shrinkToFi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shrinkToFit="1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15"/>
  <sheetViews>
    <sheetView topLeftCell="B10" zoomScale="80" zoomScaleNormal="80" workbookViewId="0">
      <selection activeCell="F27" sqref="F27"/>
    </sheetView>
  </sheetViews>
  <sheetFormatPr baseColWidth="10" defaultRowHeight="14.5"/>
  <cols>
    <col min="4" max="4" width="11.7265625" customWidth="1"/>
    <col min="5" max="5" width="6.08984375" customWidth="1"/>
    <col min="6" max="6" width="5.08984375" customWidth="1"/>
    <col min="7" max="7" width="6.81640625" customWidth="1"/>
    <col min="8" max="8" width="7.7265625" customWidth="1"/>
    <col min="9" max="9" width="5.54296875" customWidth="1"/>
    <col min="10" max="10" width="5.81640625" customWidth="1"/>
    <col min="11" max="11" width="4.7265625" customWidth="1"/>
    <col min="12" max="12" width="5.453125" customWidth="1"/>
    <col min="13" max="13" width="6.90625" customWidth="1"/>
    <col min="14" max="14" width="5.90625" customWidth="1"/>
    <col min="15" max="15" width="5.54296875" customWidth="1"/>
    <col min="16" max="16" width="5.90625" customWidth="1"/>
    <col min="17" max="17" width="6.08984375" customWidth="1"/>
    <col min="18" max="18" width="6" customWidth="1"/>
  </cols>
  <sheetData>
    <row r="1" spans="1:55" ht="15" thickBot="1"/>
    <row r="2" spans="1:55">
      <c r="D2" s="15" t="s">
        <v>11</v>
      </c>
      <c r="E2" s="10"/>
      <c r="F2" s="10"/>
      <c r="G2" s="10"/>
      <c r="H2" s="10"/>
      <c r="I2" s="10" t="s">
        <v>12</v>
      </c>
      <c r="J2" s="10"/>
      <c r="K2" s="10"/>
      <c r="L2" s="10"/>
      <c r="M2" s="10" t="s">
        <v>13</v>
      </c>
      <c r="N2" s="10"/>
      <c r="O2" s="10"/>
      <c r="P2" s="10"/>
      <c r="Q2" s="10" t="s">
        <v>14</v>
      </c>
      <c r="R2" s="10"/>
      <c r="S2" s="10"/>
      <c r="T2" s="10"/>
      <c r="U2" s="10" t="s">
        <v>15</v>
      </c>
      <c r="V2" s="10"/>
      <c r="W2" s="10"/>
      <c r="X2" s="10"/>
      <c r="Y2" s="10"/>
      <c r="Z2" s="10" t="s">
        <v>16</v>
      </c>
      <c r="AA2" s="10"/>
      <c r="AB2" s="10"/>
      <c r="AC2" s="10"/>
      <c r="AD2" s="10" t="s">
        <v>17</v>
      </c>
      <c r="AE2" s="10"/>
      <c r="AF2" s="10"/>
      <c r="AG2" s="10"/>
      <c r="AH2" s="10" t="s">
        <v>18</v>
      </c>
      <c r="AI2" s="10"/>
      <c r="AJ2" s="10"/>
      <c r="AK2" s="10"/>
      <c r="AL2" s="10"/>
      <c r="AM2" s="10" t="s">
        <v>19</v>
      </c>
      <c r="AN2" s="10"/>
      <c r="AO2" s="10"/>
      <c r="AP2" s="10"/>
      <c r="AQ2" s="10" t="s">
        <v>20</v>
      </c>
      <c r="AR2" s="10"/>
      <c r="AS2" s="10"/>
      <c r="AT2" s="10"/>
      <c r="AU2" s="10"/>
      <c r="AV2" s="10" t="s">
        <v>21</v>
      </c>
      <c r="AW2" s="10"/>
      <c r="AX2" s="10"/>
      <c r="AY2" s="10"/>
      <c r="AZ2" s="10" t="s">
        <v>22</v>
      </c>
      <c r="BA2" s="10"/>
      <c r="BB2" s="10"/>
      <c r="BC2" s="11"/>
    </row>
    <row r="3" spans="1:55">
      <c r="D3" s="6" t="s">
        <v>23</v>
      </c>
      <c r="E3" s="7" t="s">
        <v>24</v>
      </c>
      <c r="F3" s="7" t="s">
        <v>25</v>
      </c>
      <c r="G3" s="7" t="s">
        <v>26</v>
      </c>
      <c r="H3" s="7" t="s">
        <v>27</v>
      </c>
      <c r="I3" s="7" t="s">
        <v>28</v>
      </c>
      <c r="J3" s="7" t="s">
        <v>29</v>
      </c>
      <c r="K3" s="7" t="s">
        <v>30</v>
      </c>
      <c r="L3" s="7" t="s">
        <v>31</v>
      </c>
      <c r="M3" s="7" t="s">
        <v>32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40</v>
      </c>
      <c r="V3" s="7" t="s">
        <v>41</v>
      </c>
      <c r="W3" s="7" t="s">
        <v>42</v>
      </c>
      <c r="X3" s="7" t="s">
        <v>43</v>
      </c>
      <c r="Y3" s="7" t="s">
        <v>44</v>
      </c>
      <c r="Z3" s="7" t="s">
        <v>45</v>
      </c>
      <c r="AA3" s="7" t="s">
        <v>46</v>
      </c>
      <c r="AB3" s="7" t="s">
        <v>47</v>
      </c>
      <c r="AC3" s="7" t="s">
        <v>48</v>
      </c>
      <c r="AD3" s="7" t="s">
        <v>49</v>
      </c>
      <c r="AE3" s="7" t="s">
        <v>50</v>
      </c>
      <c r="AF3" s="7" t="s">
        <v>51</v>
      </c>
      <c r="AG3" s="7" t="s">
        <v>52</v>
      </c>
      <c r="AH3" s="7" t="s">
        <v>53</v>
      </c>
      <c r="AI3" s="7" t="s">
        <v>54</v>
      </c>
      <c r="AJ3" s="7" t="s">
        <v>55</v>
      </c>
      <c r="AK3" s="7" t="s">
        <v>56</v>
      </c>
      <c r="AL3" s="7" t="s">
        <v>57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66</v>
      </c>
      <c r="AV3" s="7" t="s">
        <v>67</v>
      </c>
      <c r="AW3" s="7" t="s">
        <v>68</v>
      </c>
      <c r="AX3" s="7" t="s">
        <v>69</v>
      </c>
      <c r="AY3" s="7" t="s">
        <v>70</v>
      </c>
      <c r="AZ3" s="7" t="s">
        <v>71</v>
      </c>
      <c r="BA3" s="7" t="s">
        <v>72</v>
      </c>
      <c r="BB3" s="7" t="s">
        <v>73</v>
      </c>
      <c r="BC3" s="8" t="s">
        <v>74</v>
      </c>
    </row>
    <row r="4" spans="1:55">
      <c r="A4" s="12" t="s">
        <v>0</v>
      </c>
      <c r="B4" s="1" t="s">
        <v>1</v>
      </c>
      <c r="C4" s="1" t="s">
        <v>2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3"/>
    </row>
    <row r="5" spans="1:55">
      <c r="A5" s="13"/>
      <c r="B5" s="1">
        <v>1</v>
      </c>
      <c r="C5" s="1">
        <v>36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 t="s">
        <v>3</v>
      </c>
      <c r="V5" s="4" t="s">
        <v>3</v>
      </c>
      <c r="W5" s="4" t="s">
        <v>3</v>
      </c>
      <c r="X5" s="4" t="s">
        <v>3</v>
      </c>
      <c r="Y5" s="4" t="s">
        <v>3</v>
      </c>
      <c r="Z5" s="4" t="s">
        <v>3</v>
      </c>
      <c r="AA5" s="4" t="s">
        <v>3</v>
      </c>
      <c r="AB5" s="4" t="s">
        <v>3</v>
      </c>
      <c r="AC5" s="4" t="s">
        <v>3</v>
      </c>
      <c r="AD5" s="4" t="s">
        <v>3</v>
      </c>
      <c r="AE5" s="4" t="s">
        <v>3</v>
      </c>
      <c r="AF5" s="4" t="s">
        <v>3</v>
      </c>
      <c r="AG5" s="4" t="s">
        <v>3</v>
      </c>
      <c r="AH5" s="4" t="s">
        <v>3</v>
      </c>
      <c r="AI5" s="4"/>
      <c r="AJ5" s="4" t="s">
        <v>4</v>
      </c>
      <c r="AK5" s="4" t="s">
        <v>4</v>
      </c>
      <c r="AL5" s="4" t="s">
        <v>4</v>
      </c>
      <c r="AM5" s="4" t="s">
        <v>4</v>
      </c>
      <c r="AN5" s="4" t="s">
        <v>4</v>
      </c>
      <c r="AO5" s="4" t="s">
        <v>4</v>
      </c>
      <c r="AP5" s="4" t="s">
        <v>4</v>
      </c>
      <c r="AQ5" s="4" t="s">
        <v>4</v>
      </c>
      <c r="AR5" s="4" t="s">
        <v>4</v>
      </c>
      <c r="AS5" s="4"/>
      <c r="AT5" s="4"/>
      <c r="AU5" s="4"/>
      <c r="AV5" s="4"/>
      <c r="AW5" s="4"/>
      <c r="AX5" s="4"/>
      <c r="AY5" s="4"/>
      <c r="AZ5" s="4"/>
      <c r="BA5" s="4"/>
      <c r="BB5" s="4"/>
      <c r="BC5" s="5"/>
    </row>
    <row r="6" spans="1:55">
      <c r="A6" s="13"/>
      <c r="B6" s="1">
        <v>2</v>
      </c>
      <c r="C6" s="1">
        <v>36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 t="s">
        <v>3</v>
      </c>
      <c r="Y6" s="4" t="s">
        <v>3</v>
      </c>
      <c r="Z6" s="4" t="s">
        <v>3</v>
      </c>
      <c r="AA6" s="4" t="s">
        <v>3</v>
      </c>
      <c r="AB6" s="4" t="s">
        <v>3</v>
      </c>
      <c r="AC6" s="4" t="s">
        <v>3</v>
      </c>
      <c r="AD6" s="4" t="s">
        <v>3</v>
      </c>
      <c r="AE6" s="4" t="s">
        <v>3</v>
      </c>
      <c r="AF6" s="4" t="s">
        <v>3</v>
      </c>
      <c r="AG6" s="4" t="s">
        <v>3</v>
      </c>
      <c r="AH6" s="4" t="s">
        <v>3</v>
      </c>
      <c r="AI6" s="4" t="s">
        <v>3</v>
      </c>
      <c r="AJ6" s="4" t="s">
        <v>3</v>
      </c>
      <c r="AK6" s="4"/>
      <c r="AL6" s="4"/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  <c r="AT6" s="4" t="s">
        <v>4</v>
      </c>
      <c r="AU6" s="4" t="s">
        <v>4</v>
      </c>
      <c r="AV6" s="4"/>
      <c r="AW6" s="4"/>
      <c r="AX6" s="4"/>
      <c r="AY6" s="4"/>
      <c r="AZ6" s="4"/>
      <c r="BA6" s="4"/>
      <c r="BB6" s="4"/>
      <c r="BC6" s="5"/>
    </row>
    <row r="7" spans="1:55">
      <c r="A7" s="13"/>
      <c r="B7" s="1">
        <v>3</v>
      </c>
      <c r="C7" s="1">
        <v>36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 t="s">
        <v>3</v>
      </c>
      <c r="AA7" s="4" t="s">
        <v>3</v>
      </c>
      <c r="AB7" s="4" t="s">
        <v>3</v>
      </c>
      <c r="AC7" s="4" t="s">
        <v>3</v>
      </c>
      <c r="AD7" s="4" t="s">
        <v>3</v>
      </c>
      <c r="AE7" s="4" t="s">
        <v>3</v>
      </c>
      <c r="AF7" s="4" t="s">
        <v>3</v>
      </c>
      <c r="AG7" s="4" t="s">
        <v>3</v>
      </c>
      <c r="AH7" s="4" t="s">
        <v>3</v>
      </c>
      <c r="AI7" s="4" t="s">
        <v>3</v>
      </c>
      <c r="AJ7" s="4" t="s">
        <v>3</v>
      </c>
      <c r="AK7" s="4" t="s">
        <v>3</v>
      </c>
      <c r="AL7" s="4" t="s">
        <v>3</v>
      </c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5"/>
    </row>
    <row r="8" spans="1:55">
      <c r="A8" s="13"/>
      <c r="B8" s="1">
        <v>4</v>
      </c>
      <c r="C8" s="1">
        <v>36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 t="s">
        <v>5</v>
      </c>
      <c r="AC8" s="4" t="s">
        <v>5</v>
      </c>
      <c r="AD8" s="4" t="s">
        <v>5</v>
      </c>
      <c r="AE8" s="4" t="s">
        <v>5</v>
      </c>
      <c r="AF8" s="4" t="s">
        <v>5</v>
      </c>
      <c r="AG8" s="4"/>
      <c r="AH8" s="4" t="s">
        <v>4</v>
      </c>
      <c r="AI8" s="4" t="s">
        <v>4</v>
      </c>
      <c r="AJ8" s="4" t="s">
        <v>4</v>
      </c>
      <c r="AK8" s="4" t="s">
        <v>4</v>
      </c>
      <c r="AL8" s="4" t="s">
        <v>4</v>
      </c>
      <c r="AM8" s="4" t="s">
        <v>4</v>
      </c>
      <c r="AN8" s="4" t="s">
        <v>4</v>
      </c>
      <c r="AO8" s="4" t="s">
        <v>4</v>
      </c>
      <c r="AP8" s="4" t="s">
        <v>4</v>
      </c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5"/>
    </row>
    <row r="9" spans="1:55">
      <c r="A9" s="13"/>
      <c r="B9" s="1">
        <v>5</v>
      </c>
      <c r="C9" s="1">
        <v>36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 t="s">
        <v>5</v>
      </c>
      <c r="Z9" s="4" t="s">
        <v>5</v>
      </c>
      <c r="AA9" s="4" t="s">
        <v>5</v>
      </c>
      <c r="AB9" s="4" t="s">
        <v>5</v>
      </c>
      <c r="AC9" s="4" t="s">
        <v>5</v>
      </c>
      <c r="AD9" s="4"/>
      <c r="AE9" s="4"/>
      <c r="AF9" s="4"/>
      <c r="AG9" s="4"/>
      <c r="AH9" s="4"/>
      <c r="AI9" s="4"/>
      <c r="AJ9" s="4"/>
      <c r="AK9" s="4" t="s">
        <v>6</v>
      </c>
      <c r="AL9" s="4" t="s">
        <v>6</v>
      </c>
      <c r="AM9" s="4" t="s">
        <v>6</v>
      </c>
      <c r="AN9" s="4" t="s">
        <v>6</v>
      </c>
      <c r="AO9" s="4" t="s">
        <v>6</v>
      </c>
      <c r="AP9" s="4" t="s">
        <v>6</v>
      </c>
      <c r="AQ9" s="4" t="s">
        <v>6</v>
      </c>
      <c r="AR9" s="4" t="s">
        <v>6</v>
      </c>
      <c r="AS9" s="4" t="s">
        <v>6</v>
      </c>
      <c r="AT9" s="4" t="s">
        <v>6</v>
      </c>
      <c r="AU9" s="4" t="s">
        <v>6</v>
      </c>
      <c r="AV9" s="4" t="s">
        <v>6</v>
      </c>
      <c r="AW9" s="4" t="s">
        <v>6</v>
      </c>
      <c r="AX9" s="4"/>
      <c r="AY9" s="4"/>
      <c r="AZ9" s="4"/>
      <c r="BA9" s="4"/>
      <c r="BB9" s="4"/>
      <c r="BC9" s="5"/>
    </row>
    <row r="10" spans="1:55">
      <c r="A10" s="13"/>
      <c r="B10" s="1">
        <v>6</v>
      </c>
      <c r="C10" s="1">
        <v>36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 t="s">
        <v>4</v>
      </c>
      <c r="V10" s="4" t="s">
        <v>4</v>
      </c>
      <c r="W10" s="4" t="s">
        <v>4</v>
      </c>
      <c r="X10" s="4" t="s">
        <v>4</v>
      </c>
      <c r="Y10" s="4" t="s">
        <v>4</v>
      </c>
      <c r="Z10" s="4" t="s">
        <v>4</v>
      </c>
      <c r="AA10" s="4" t="s">
        <v>4</v>
      </c>
      <c r="AB10" s="4" t="s">
        <v>4</v>
      </c>
      <c r="AC10" s="4" t="s">
        <v>4</v>
      </c>
      <c r="AD10" s="4"/>
      <c r="AE10" s="4"/>
      <c r="AF10" s="4"/>
      <c r="AG10" s="4"/>
      <c r="AH10" s="4"/>
      <c r="AI10" s="4" t="s">
        <v>3</v>
      </c>
      <c r="AJ10" s="4" t="s">
        <v>3</v>
      </c>
      <c r="AK10" s="4" t="s">
        <v>3</v>
      </c>
      <c r="AL10" s="4" t="s">
        <v>3</v>
      </c>
      <c r="AM10" s="4" t="s">
        <v>3</v>
      </c>
      <c r="AN10" s="4" t="s">
        <v>3</v>
      </c>
      <c r="AO10" s="4" t="s">
        <v>3</v>
      </c>
      <c r="AP10" s="4" t="s">
        <v>3</v>
      </c>
      <c r="AQ10" s="4" t="s">
        <v>3</v>
      </c>
      <c r="AR10" s="4" t="s">
        <v>3</v>
      </c>
      <c r="AS10" s="4" t="s">
        <v>3</v>
      </c>
      <c r="AT10" s="4" t="s">
        <v>3</v>
      </c>
      <c r="AU10" s="4" t="s">
        <v>3</v>
      </c>
      <c r="AV10" s="4" t="s">
        <v>3</v>
      </c>
      <c r="AW10" s="4" t="s">
        <v>3</v>
      </c>
      <c r="AX10" s="4" t="s">
        <v>3</v>
      </c>
      <c r="AY10" s="4" t="s">
        <v>3</v>
      </c>
      <c r="AZ10" s="4" t="s">
        <v>3</v>
      </c>
      <c r="BA10" s="4" t="s">
        <v>3</v>
      </c>
      <c r="BB10" s="4" t="s">
        <v>3</v>
      </c>
      <c r="BC10" s="4" t="s">
        <v>3</v>
      </c>
    </row>
    <row r="11" spans="1:55">
      <c r="A11" s="13"/>
      <c r="B11" s="1">
        <v>7</v>
      </c>
      <c r="C11" s="1">
        <v>36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 t="s">
        <v>7</v>
      </c>
      <c r="V11" s="4" t="s">
        <v>7</v>
      </c>
      <c r="W11" s="4" t="s">
        <v>7</v>
      </c>
      <c r="X11" s="4" t="s">
        <v>7</v>
      </c>
      <c r="Y11" s="4" t="s">
        <v>7</v>
      </c>
      <c r="Z11" s="4" t="s">
        <v>7</v>
      </c>
      <c r="AA11" s="4" t="s">
        <v>7</v>
      </c>
      <c r="AB11" s="4" t="s">
        <v>7</v>
      </c>
      <c r="AC11" s="4" t="s">
        <v>7</v>
      </c>
      <c r="AD11" s="4" t="s">
        <v>7</v>
      </c>
      <c r="AE11" s="4"/>
      <c r="AF11" s="4"/>
      <c r="AG11" s="4"/>
      <c r="AH11" s="4"/>
      <c r="AI11" s="4"/>
      <c r="AJ11" s="4" t="s">
        <v>3</v>
      </c>
      <c r="AK11" s="4" t="s">
        <v>3</v>
      </c>
      <c r="AL11" s="4" t="s">
        <v>3</v>
      </c>
      <c r="AM11" s="4" t="s">
        <v>3</v>
      </c>
      <c r="AN11" s="4" t="s">
        <v>3</v>
      </c>
      <c r="AO11" s="4" t="s">
        <v>3</v>
      </c>
      <c r="AP11" s="4" t="s">
        <v>3</v>
      </c>
      <c r="AQ11" s="4" t="s">
        <v>3</v>
      </c>
      <c r="AR11" s="4" t="s">
        <v>3</v>
      </c>
      <c r="AS11" s="4" t="s">
        <v>3</v>
      </c>
      <c r="AT11" s="4" t="s">
        <v>3</v>
      </c>
      <c r="AU11" s="4" t="s">
        <v>3</v>
      </c>
      <c r="AV11" s="4" t="s">
        <v>3</v>
      </c>
      <c r="AW11" s="4" t="s">
        <v>3</v>
      </c>
      <c r="AX11" s="4" t="s">
        <v>3</v>
      </c>
      <c r="AY11" s="4" t="s">
        <v>3</v>
      </c>
      <c r="AZ11" s="4" t="s">
        <v>3</v>
      </c>
      <c r="BA11" s="4" t="s">
        <v>3</v>
      </c>
      <c r="BB11" s="4" t="s">
        <v>3</v>
      </c>
      <c r="BC11" s="4" t="s">
        <v>3</v>
      </c>
    </row>
    <row r="12" spans="1:55">
      <c r="A12" s="13"/>
      <c r="B12" s="1">
        <v>8</v>
      </c>
      <c r="C12" s="1">
        <v>36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 t="s">
        <v>8</v>
      </c>
      <c r="V12" s="4" t="s">
        <v>8</v>
      </c>
      <c r="W12" s="4" t="s">
        <v>8</v>
      </c>
      <c r="X12" s="4" t="s">
        <v>8</v>
      </c>
      <c r="Y12" s="4" t="s">
        <v>8</v>
      </c>
      <c r="Z12" s="4" t="s">
        <v>8</v>
      </c>
      <c r="AA12" s="4" t="s">
        <v>8</v>
      </c>
      <c r="AB12" s="4"/>
      <c r="AC12" s="4"/>
      <c r="AD12" s="4" t="s">
        <v>9</v>
      </c>
      <c r="AE12" s="4" t="s">
        <v>9</v>
      </c>
      <c r="AF12" s="4" t="s">
        <v>9</v>
      </c>
      <c r="AG12" s="4" t="s">
        <v>9</v>
      </c>
      <c r="AH12" s="4" t="s">
        <v>9</v>
      </c>
      <c r="AI12" s="4" t="s">
        <v>9</v>
      </c>
      <c r="AJ12" s="4" t="s">
        <v>9</v>
      </c>
      <c r="AK12" s="4" t="s">
        <v>9</v>
      </c>
      <c r="AL12" s="4" t="s">
        <v>9</v>
      </c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5"/>
    </row>
    <row r="13" spans="1:55">
      <c r="A13" s="13"/>
      <c r="B13" s="1">
        <v>9</v>
      </c>
      <c r="C13" s="1">
        <v>36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 t="s">
        <v>4</v>
      </c>
      <c r="Z13" s="4" t="s">
        <v>4</v>
      </c>
      <c r="AA13" s="4" t="s">
        <v>4</v>
      </c>
      <c r="AB13" s="4" t="s">
        <v>4</v>
      </c>
      <c r="AC13" s="4" t="s">
        <v>4</v>
      </c>
      <c r="AD13" s="4" t="s">
        <v>4</v>
      </c>
      <c r="AE13" s="4" t="s">
        <v>4</v>
      </c>
      <c r="AF13" s="4" t="s">
        <v>4</v>
      </c>
      <c r="AG13" s="4" t="s">
        <v>4</v>
      </c>
      <c r="AH13" s="4"/>
      <c r="AI13" s="4"/>
      <c r="AJ13" s="4"/>
      <c r="AK13" s="4"/>
      <c r="AL13" s="4" t="s">
        <v>3</v>
      </c>
      <c r="AM13" s="4" t="s">
        <v>3</v>
      </c>
      <c r="AN13" s="4" t="s">
        <v>3</v>
      </c>
      <c r="AO13" s="4" t="s">
        <v>3</v>
      </c>
      <c r="AP13" s="4" t="s">
        <v>3</v>
      </c>
      <c r="AQ13" s="4" t="s">
        <v>3</v>
      </c>
      <c r="AR13" s="4" t="s">
        <v>3</v>
      </c>
      <c r="AS13" s="4" t="s">
        <v>3</v>
      </c>
      <c r="AT13" s="4" t="s">
        <v>3</v>
      </c>
      <c r="AU13" s="4" t="s">
        <v>3</v>
      </c>
      <c r="AV13" s="4" t="s">
        <v>3</v>
      </c>
      <c r="AW13" s="4" t="s">
        <v>3</v>
      </c>
      <c r="AX13" s="4" t="s">
        <v>3</v>
      </c>
      <c r="AY13" s="4" t="s">
        <v>3</v>
      </c>
      <c r="AZ13" s="4" t="s">
        <v>3</v>
      </c>
      <c r="BA13" s="4" t="s">
        <v>3</v>
      </c>
      <c r="BB13" s="4" t="s">
        <v>3</v>
      </c>
      <c r="BC13" s="4" t="s">
        <v>3</v>
      </c>
    </row>
    <row r="14" spans="1:55">
      <c r="A14" s="13"/>
      <c r="B14" s="1">
        <v>10</v>
      </c>
      <c r="C14" s="1">
        <v>36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 t="s">
        <v>10</v>
      </c>
      <c r="T14" s="4" t="s">
        <v>10</v>
      </c>
      <c r="U14" s="4" t="s">
        <v>10</v>
      </c>
      <c r="V14" s="4" t="s">
        <v>10</v>
      </c>
      <c r="W14" s="4" t="s">
        <v>10</v>
      </c>
      <c r="X14" s="4" t="s">
        <v>10</v>
      </c>
      <c r="Y14" s="4" t="s">
        <v>10</v>
      </c>
      <c r="Z14" s="4" t="s">
        <v>10</v>
      </c>
      <c r="AA14" s="4" t="s">
        <v>10</v>
      </c>
      <c r="AB14" s="4" t="s">
        <v>10</v>
      </c>
      <c r="AC14" s="4" t="s">
        <v>10</v>
      </c>
      <c r="AD14" s="4" t="s">
        <v>10</v>
      </c>
      <c r="AE14" s="4" t="s">
        <v>10</v>
      </c>
      <c r="AF14" s="4" t="s">
        <v>10</v>
      </c>
      <c r="AG14" s="4" t="s">
        <v>10</v>
      </c>
      <c r="AH14" s="4" t="s">
        <v>10</v>
      </c>
      <c r="AI14" s="4" t="s">
        <v>10</v>
      </c>
      <c r="AJ14" s="4" t="s">
        <v>10</v>
      </c>
      <c r="AK14" s="4" t="s">
        <v>10</v>
      </c>
      <c r="AL14" s="4" t="s">
        <v>10</v>
      </c>
      <c r="AM14" s="4" t="s">
        <v>10</v>
      </c>
      <c r="AN14" s="4" t="s">
        <v>10</v>
      </c>
      <c r="AO14" s="4" t="s">
        <v>10</v>
      </c>
      <c r="AP14" s="4" t="s">
        <v>10</v>
      </c>
      <c r="AQ14" s="4" t="s">
        <v>10</v>
      </c>
      <c r="AR14" s="4" t="s">
        <v>10</v>
      </c>
      <c r="AS14" s="4" t="s">
        <v>10</v>
      </c>
      <c r="AT14" s="4" t="s">
        <v>10</v>
      </c>
      <c r="AU14" s="4" t="s">
        <v>10</v>
      </c>
      <c r="AV14" s="4" t="s">
        <v>10</v>
      </c>
      <c r="AW14" s="4" t="s">
        <v>10</v>
      </c>
      <c r="AX14" s="4" t="s">
        <v>10</v>
      </c>
      <c r="AY14" s="4" t="s">
        <v>10</v>
      </c>
      <c r="AZ14" s="4" t="s">
        <v>10</v>
      </c>
      <c r="BA14" s="4" t="s">
        <v>10</v>
      </c>
      <c r="BB14" s="4" t="s">
        <v>10</v>
      </c>
      <c r="BC14" s="4" t="s">
        <v>10</v>
      </c>
    </row>
    <row r="15" spans="1:55">
      <c r="A15" s="14"/>
      <c r="B15" s="1">
        <v>11</v>
      </c>
      <c r="C15" s="1">
        <v>36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 t="s">
        <v>9</v>
      </c>
      <c r="W15" s="4" t="s">
        <v>9</v>
      </c>
      <c r="X15" s="4" t="s">
        <v>9</v>
      </c>
      <c r="Y15" s="4" t="s">
        <v>9</v>
      </c>
      <c r="Z15" s="4" t="s">
        <v>9</v>
      </c>
      <c r="AA15" s="4" t="s">
        <v>9</v>
      </c>
      <c r="AB15" s="4" t="s">
        <v>9</v>
      </c>
      <c r="AC15" s="4" t="s">
        <v>9</v>
      </c>
      <c r="AD15" s="4" t="s">
        <v>9</v>
      </c>
      <c r="AE15" s="4"/>
      <c r="AF15" s="4" t="s">
        <v>4</v>
      </c>
      <c r="AG15" s="4" t="s">
        <v>4</v>
      </c>
      <c r="AH15" s="4" t="s">
        <v>4</v>
      </c>
      <c r="AI15" s="4" t="s">
        <v>4</v>
      </c>
      <c r="AJ15" s="4" t="s">
        <v>4</v>
      </c>
      <c r="AK15" s="4" t="s">
        <v>4</v>
      </c>
      <c r="AL15" s="4" t="s">
        <v>4</v>
      </c>
      <c r="AM15" s="4" t="s">
        <v>4</v>
      </c>
      <c r="AN15" s="4" t="s">
        <v>4</v>
      </c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5"/>
    </row>
  </sheetData>
  <mergeCells count="13">
    <mergeCell ref="A4:A15"/>
    <mergeCell ref="D2:H2"/>
    <mergeCell ref="I2:L2"/>
    <mergeCell ref="M2:P2"/>
    <mergeCell ref="AQ2:AU2"/>
    <mergeCell ref="AV2:AY2"/>
    <mergeCell ref="AZ2:BC2"/>
    <mergeCell ref="Q2:T2"/>
    <mergeCell ref="U2:Y2"/>
    <mergeCell ref="Z2:AC2"/>
    <mergeCell ref="AD2:AG2"/>
    <mergeCell ref="AH2:AL2"/>
    <mergeCell ref="AM2:AP2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O10" sqref="O10"/>
    </sheetView>
  </sheetViews>
  <sheetFormatPr baseColWidth="10" defaultRowHeight="14.5"/>
  <sheetData>
    <row r="1" spans="1:10">
      <c r="A1" s="1" t="s">
        <v>2</v>
      </c>
      <c r="B1" s="1" t="s">
        <v>1</v>
      </c>
      <c r="C1" s="9" t="s">
        <v>75</v>
      </c>
      <c r="D1" s="9" t="s">
        <v>76</v>
      </c>
      <c r="E1" s="9" t="s">
        <v>77</v>
      </c>
      <c r="F1" s="9" t="s">
        <v>76</v>
      </c>
      <c r="G1" s="9" t="s">
        <v>78</v>
      </c>
      <c r="H1" s="9" t="s">
        <v>76</v>
      </c>
      <c r="I1" s="9" t="s">
        <v>79</v>
      </c>
      <c r="J1" s="9" t="s">
        <v>76</v>
      </c>
    </row>
    <row r="2" spans="1:10">
      <c r="A2" s="1">
        <v>36</v>
      </c>
      <c r="B2" s="1">
        <v>1</v>
      </c>
      <c r="C2" s="16" t="str">
        <f t="array" ref="C2">INDEX(Feuil1!$D5:$BC5,,SMALL(IF(IFERROR(MATCH(Feuil1!$D5:$BC5,Feuil1!$D5:$BC5,0),"")=COLUMN($D:$BC)-3, COLUMN($D:$BC)-3,""),1))</f>
        <v>carotte</v>
      </c>
      <c r="D2" s="16">
        <f t="array" ref="D2">SMALL(IF(IFERROR(MATCH(Feuil1!$D5:$BC5,Feuil1!$D5:$BC5,0),"")=COLUMN($D:$BC)-3, COLUMN($D:$BC)-3,""),1)</f>
        <v>18</v>
      </c>
      <c r="E2" s="16" t="str">
        <f t="array" ref="E2">IFERROR(INDEX(Feuil1!$D5:$BC5,,SMALL(IF(IFERROR(MATCH(Feuil1!$D5:$BC5,Feuil1!$D5:$BC5,0),"")=COLUMN($D:$BC)-3, COLUMN($D:$BC)-3,""),2)),"")</f>
        <v>laitue</v>
      </c>
      <c r="F2" s="16">
        <f t="array" ref="F2">IFERROR(SMALL(IF(IFERROR(MATCH(Feuil1!$D5:$BC5,Feuil1!$D5:$BC5,0),"")=COLUMN($D:$BC)-3, COLUMN($D:$BC)-3,""),2),"")</f>
        <v>33</v>
      </c>
      <c r="G2" s="16" t="str">
        <f t="array" ref="G2">IFERROR(INDEX(Feuil1!$D5:$BC5,,SMALL(IF(IFERROR(MATCH(Feuil1!$D5:$BC5,Feuil1!$D5:$BC5,0),"")=COLUMN($D:$BC)-3, COLUMN($D:$BC)-3,""),3)),"")</f>
        <v/>
      </c>
      <c r="H2" s="16" t="str">
        <f t="array" ref="H2">IFERROR(SMALL(IF(IFERROR(MATCH(Feuil1!$D5:$BC5,Feuil1!$D5:$BC5,0),"")=COLUMN($D:$BC)-3, COLUMN($D:$BC)-3,""),3),"")</f>
        <v/>
      </c>
      <c r="I2" s="16" t="str">
        <f t="array" ref="I2">IFERROR(INDEX(Feuil1!$D5:$BC5,,SMALL(IF(IFERROR(MATCH(Feuil1!$D5:$BC5,Feuil1!$D5:$BC5,0),"")=COLUMN($D:$BC)-3, COLUMN($D:$BC)-3,""),4)),"")</f>
        <v/>
      </c>
      <c r="J2" s="16" t="str">
        <f t="array" ref="J2">IFERROR(SMALL(IF(IFERROR(MATCH(Feuil1!$D5:$BC5,Feuil1!$D5:$BC5,0),"")=COLUMN($D:$BC)-3, COLUMN($D:$BC)-3,""),4),"")</f>
        <v/>
      </c>
    </row>
    <row r="3" spans="1:10">
      <c r="A3" s="1">
        <v>36</v>
      </c>
      <c r="B3" s="1">
        <v>2</v>
      </c>
      <c r="C3" s="16" t="str">
        <f t="array" ref="C3">INDEX(Feuil1!$D6:$BC6,,SMALL(IF(IFERROR(MATCH(Feuil1!$D6:$BC6,Feuil1!$D6:$BC6,0),"")=COLUMN($D:$BC)-3, COLUMN($D:$BC)-3,""),1))</f>
        <v>carotte</v>
      </c>
      <c r="D3" s="16">
        <f t="array" ref="D3">SMALL(IF(IFERROR(MATCH(Feuil1!$D6:$BC6,Feuil1!$D6:$BC6,0),"")=COLUMN($D:$BC)-3, COLUMN($D:$BC)-3,""),1)</f>
        <v>21</v>
      </c>
      <c r="E3" s="16" t="str">
        <f t="array" ref="E3">IFERROR(INDEX(Feuil1!$D6:$BC6,,SMALL(IF(IFERROR(MATCH(Feuil1!$D6:$BC6,Feuil1!$D6:$BC6,0),"")=COLUMN($D:$BC)-3, COLUMN($D:$BC)-3,""),2)),"")</f>
        <v>laitue</v>
      </c>
      <c r="F3" s="16">
        <f t="array" ref="F3">IFERROR(SMALL(IF(IFERROR(MATCH(Feuil1!$D6:$BC6,Feuil1!$D6:$BC6,0),"")=COLUMN($D:$BC)-3, COLUMN($D:$BC)-3,""),2),"")</f>
        <v>36</v>
      </c>
      <c r="G3" s="16" t="str">
        <f t="array" ref="G3">IFERROR(INDEX(Feuil1!$D6:$BC6,,SMALL(IF(IFERROR(MATCH(Feuil1!$D6:$BC6,Feuil1!$D6:$BC6,0),"")=COLUMN($D:$BC)-3, COLUMN($D:$BC)-3,""),3)),"")</f>
        <v/>
      </c>
      <c r="H3" s="16" t="str">
        <f t="array" ref="H3">IFERROR(SMALL(IF(IFERROR(MATCH(Feuil1!$D6:$BC6,Feuil1!$D6:$BC6,0),"")=COLUMN($D:$BC)-3, COLUMN($D:$BC)-3,""),3),"")</f>
        <v/>
      </c>
      <c r="I3" s="16" t="str">
        <f t="array" ref="I3">IFERROR(INDEX(Feuil1!$D6:$BC6,,SMALL(IF(IFERROR(MATCH(Feuil1!$D6:$BC6,Feuil1!$D6:$BC6,0),"")=COLUMN($D:$BC)-3, COLUMN($D:$BC)-3,""),4)),"")</f>
        <v/>
      </c>
      <c r="J3" s="16" t="str">
        <f t="array" ref="J3">IFERROR(SMALL(IF(IFERROR(MATCH(Feuil1!$D6:$BC6,Feuil1!$D6:$BC6,0),"")=COLUMN($D:$BC)-3, COLUMN($D:$BC)-3,""),4),"")</f>
        <v/>
      </c>
    </row>
    <row r="4" spans="1:10">
      <c r="A4" s="1">
        <v>36</v>
      </c>
      <c r="B4" s="1">
        <v>3</v>
      </c>
      <c r="C4" s="16" t="str">
        <f t="array" ref="C4">INDEX(Feuil1!$D7:$BC7,,SMALL(IF(IFERROR(MATCH(Feuil1!$D7:$BC7,Feuil1!$D7:$BC7,0),"")=COLUMN($D:$BC)-3, COLUMN($D:$BC)-3,""),1))</f>
        <v>carotte</v>
      </c>
      <c r="D4" s="16">
        <f t="array" ref="D4">SMALL(IF(IFERROR(MATCH(Feuil1!$D7:$BC7,Feuil1!$D7:$BC7,0),"")=COLUMN($D:$BC)-3, COLUMN($D:$BC)-3,""),1)</f>
        <v>23</v>
      </c>
      <c r="E4" s="16" t="str">
        <f t="array" ref="E4">IFERROR(INDEX(Feuil1!$D7:$BC7,,SMALL(IF(IFERROR(MATCH(Feuil1!$D7:$BC7,Feuil1!$D7:$BC7,0),"")=COLUMN($D:$BC)-3, COLUMN($D:$BC)-3,""),2)),"")</f>
        <v/>
      </c>
      <c r="F4" s="16" t="str">
        <f t="array" ref="F4">IFERROR(SMALL(IF(IFERROR(MATCH(Feuil1!$D7:$BC7,Feuil1!$D7:$BC7,0),"")=COLUMN($D:$BC)-3, COLUMN($D:$BC)-3,""),2),"")</f>
        <v/>
      </c>
      <c r="G4" s="16" t="str">
        <f t="array" ref="G4">IFERROR(INDEX(Feuil1!$D7:$BC7,,SMALL(IF(IFERROR(MATCH(Feuil1!$D7:$BC7,Feuil1!$D7:$BC7,0),"")=COLUMN($D:$BC)-3, COLUMN($D:$BC)-3,""),3)),"")</f>
        <v/>
      </c>
      <c r="H4" s="16" t="str">
        <f t="array" ref="H4">IFERROR(SMALL(IF(IFERROR(MATCH(Feuil1!$D7:$BC7,Feuil1!$D7:$BC7,0),"")=COLUMN($D:$BC)-3, COLUMN($D:$BC)-3,""),3),"")</f>
        <v/>
      </c>
      <c r="I4" s="16" t="str">
        <f t="array" ref="I4">IFERROR(INDEX(Feuil1!$D7:$BC7,,SMALL(IF(IFERROR(MATCH(Feuil1!$D7:$BC7,Feuil1!$D7:$BC7,0),"")=COLUMN($D:$BC)-3, COLUMN($D:$BC)-3,""),4)),"")</f>
        <v/>
      </c>
      <c r="J4" s="16" t="str">
        <f t="array" ref="J4">IFERROR(SMALL(IF(IFERROR(MATCH(Feuil1!$D7:$BC7,Feuil1!$D7:$BC7,0),"")=COLUMN($D:$BC)-3, COLUMN($D:$BC)-3,""),4),"")</f>
        <v/>
      </c>
    </row>
    <row r="5" spans="1:10">
      <c r="A5" s="1">
        <v>36</v>
      </c>
      <c r="B5" s="1">
        <v>4</v>
      </c>
      <c r="C5" s="16" t="str">
        <f t="array" ref="C5">INDEX(Feuil1!$D8:$BC8,,SMALL(IF(IFERROR(MATCH(Feuil1!$D8:$BC8,Feuil1!$D8:$BC8,0),"")=COLUMN($D:$BC)-3, COLUMN($D:$BC)-3,""),1))</f>
        <v>radis</v>
      </c>
      <c r="D5" s="16">
        <f t="array" ref="D5">SMALL(IF(IFERROR(MATCH(Feuil1!$D8:$BC8,Feuil1!$D8:$BC8,0),"")=COLUMN($D:$BC)-3, COLUMN($D:$BC)-3,""),1)</f>
        <v>25</v>
      </c>
      <c r="E5" s="16" t="str">
        <f t="array" ref="E5">IFERROR(INDEX(Feuil1!$D8:$BC8,,SMALL(IF(IFERROR(MATCH(Feuil1!$D8:$BC8,Feuil1!$D8:$BC8,0),"")=COLUMN($D:$BC)-3, COLUMN($D:$BC)-3,""),2)),"")</f>
        <v>laitue</v>
      </c>
      <c r="F5" s="16">
        <f t="array" ref="F5">IFERROR(SMALL(IF(IFERROR(MATCH(Feuil1!$D8:$BC8,Feuil1!$D8:$BC8,0),"")=COLUMN($D:$BC)-3, COLUMN($D:$BC)-3,""),2),"")</f>
        <v>31</v>
      </c>
      <c r="G5" s="16" t="str">
        <f t="array" ref="G5">IFERROR(INDEX(Feuil1!$D8:$BC8,,SMALL(IF(IFERROR(MATCH(Feuil1!$D8:$BC8,Feuil1!$D8:$BC8,0),"")=COLUMN($D:$BC)-3, COLUMN($D:$BC)-3,""),3)),"")</f>
        <v/>
      </c>
      <c r="H5" s="16" t="str">
        <f t="array" ref="H5">IFERROR(SMALL(IF(IFERROR(MATCH(Feuil1!$D8:$BC8,Feuil1!$D8:$BC8,0),"")=COLUMN($D:$BC)-3, COLUMN($D:$BC)-3,""),3),"")</f>
        <v/>
      </c>
      <c r="I5" s="16" t="str">
        <f t="array" ref="I5">IFERROR(INDEX(Feuil1!$D8:$BC8,,SMALL(IF(IFERROR(MATCH(Feuil1!$D8:$BC8,Feuil1!$D8:$BC8,0),"")=COLUMN($D:$BC)-3, COLUMN($D:$BC)-3,""),4)),"")</f>
        <v/>
      </c>
      <c r="J5" s="16" t="str">
        <f t="array" ref="J5">IFERROR(SMALL(IF(IFERROR(MATCH(Feuil1!$D8:$BC8,Feuil1!$D8:$BC8,0),"")=COLUMN($D:$BC)-3, COLUMN($D:$BC)-3,""),4),"")</f>
        <v/>
      </c>
    </row>
    <row r="6" spans="1:10">
      <c r="A6" s="1">
        <v>36</v>
      </c>
      <c r="B6" s="1">
        <v>5</v>
      </c>
      <c r="C6" s="16" t="str">
        <f t="array" ref="C6">INDEX(Feuil1!$D9:$BC9,,SMALL(IF(IFERROR(MATCH(Feuil1!$D9:$BC9,Feuil1!$D9:$BC9,0),"")=COLUMN($D:$BC)-3, COLUMN($D:$BC)-3,""),1))</f>
        <v>radis</v>
      </c>
      <c r="D6" s="16">
        <f t="array" ref="D6">SMALL(IF(IFERROR(MATCH(Feuil1!$D9:$BC9,Feuil1!$D9:$BC9,0),"")=COLUMN($D:$BC)-3, COLUMN($D:$BC)-3,""),1)</f>
        <v>22</v>
      </c>
      <c r="E6" s="16" t="str">
        <f t="array" ref="E6">IFERROR(INDEX(Feuil1!$D9:$BC9,,SMALL(IF(IFERROR(MATCH(Feuil1!$D9:$BC9,Feuil1!$D9:$BC9,0),"")=COLUMN($D:$BC)-3, COLUMN($D:$BC)-3,""),2)),"")</f>
        <v>epinard</v>
      </c>
      <c r="F6" s="16">
        <f t="array" ref="F6">IFERROR(SMALL(IF(IFERROR(MATCH(Feuil1!$D9:$BC9,Feuil1!$D9:$BC9,0),"")=COLUMN($D:$BC)-3, COLUMN($D:$BC)-3,""),2),"")</f>
        <v>34</v>
      </c>
      <c r="G6" s="16" t="str">
        <f t="array" ref="G6">IFERROR(INDEX(Feuil1!$D9:$BC9,,SMALL(IF(IFERROR(MATCH(Feuil1!$D9:$BC9,Feuil1!$D9:$BC9,0),"")=COLUMN($D:$BC)-3, COLUMN($D:$BC)-3,""),3)),"")</f>
        <v/>
      </c>
      <c r="H6" s="16" t="str">
        <f t="array" ref="H6">IFERROR(SMALL(IF(IFERROR(MATCH(Feuil1!$D9:$BC9,Feuil1!$D9:$BC9,0),"")=COLUMN($D:$BC)-3, COLUMN($D:$BC)-3,""),3),"")</f>
        <v/>
      </c>
      <c r="I6" s="16" t="str">
        <f t="array" ref="I6">IFERROR(INDEX(Feuil1!$D9:$BC9,,SMALL(IF(IFERROR(MATCH(Feuil1!$D9:$BC9,Feuil1!$D9:$BC9,0),"")=COLUMN($D:$BC)-3, COLUMN($D:$BC)-3,""),4)),"")</f>
        <v/>
      </c>
      <c r="J6" s="16" t="str">
        <f t="array" ref="J6">IFERROR(SMALL(IF(IFERROR(MATCH(Feuil1!$D9:$BC9,Feuil1!$D9:$BC9,0),"")=COLUMN($D:$BC)-3, COLUMN($D:$BC)-3,""),4),"")</f>
        <v/>
      </c>
    </row>
    <row r="7" spans="1:10">
      <c r="A7" s="1">
        <v>36</v>
      </c>
      <c r="B7" s="1">
        <v>6</v>
      </c>
      <c r="C7" s="16" t="str">
        <f t="array" ref="C7">INDEX(Feuil1!$D10:$BC10,,SMALL(IF(IFERROR(MATCH(Feuil1!$D10:$BC10,Feuil1!$D10:$BC10,0),"")=COLUMN($D:$BC)-3, COLUMN($D:$BC)-3,""),1))</f>
        <v>laitue</v>
      </c>
      <c r="D7" s="16">
        <f t="array" ref="D7">SMALL(IF(IFERROR(MATCH(Feuil1!$D10:$BC10,Feuil1!$D10:$BC10,0),"")=COLUMN($D:$BC)-3, COLUMN($D:$BC)-3,""),1)</f>
        <v>18</v>
      </c>
      <c r="E7" s="16" t="str">
        <f t="array" ref="E7">IFERROR(INDEX(Feuil1!$D10:$BC10,,SMALL(IF(IFERROR(MATCH(Feuil1!$D10:$BC10,Feuil1!$D10:$BC10,0),"")=COLUMN($D:$BC)-3, COLUMN($D:$BC)-3,""),2)),"")</f>
        <v>carotte</v>
      </c>
      <c r="F7" s="16">
        <f t="array" ref="F7">IFERROR(SMALL(IF(IFERROR(MATCH(Feuil1!$D10:$BC10,Feuil1!$D10:$BC10,0),"")=COLUMN($D:$BC)-3, COLUMN($D:$BC)-3,""),2),"")</f>
        <v>32</v>
      </c>
      <c r="G7" s="16" t="str">
        <f t="array" ref="G7">IFERROR(INDEX(Feuil1!$D10:$BC10,,SMALL(IF(IFERROR(MATCH(Feuil1!$D10:$BC10,Feuil1!$D10:$BC10,0),"")=COLUMN($D:$BC)-3, COLUMN($D:$BC)-3,""),3)),"")</f>
        <v/>
      </c>
      <c r="H7" s="16" t="str">
        <f t="array" ref="H7">IFERROR(SMALL(IF(IFERROR(MATCH(Feuil1!$D10:$BC10,Feuil1!$D10:$BC10,0),"")=COLUMN($D:$BC)-3, COLUMN($D:$BC)-3,""),3),"")</f>
        <v/>
      </c>
      <c r="I7" s="16" t="str">
        <f t="array" ref="I7">IFERROR(INDEX(Feuil1!$D10:$BC10,,SMALL(IF(IFERROR(MATCH(Feuil1!$D10:$BC10,Feuil1!$D10:$BC10,0),"")=COLUMN($D:$BC)-3, COLUMN($D:$BC)-3,""),4)),"")</f>
        <v/>
      </c>
      <c r="J7" s="16" t="str">
        <f t="array" ref="J7">IFERROR(SMALL(IF(IFERROR(MATCH(Feuil1!$D10:$BC10,Feuil1!$D10:$BC10,0),"")=COLUMN($D:$BC)-3, COLUMN($D:$BC)-3,""),4),"")</f>
        <v/>
      </c>
    </row>
    <row r="8" spans="1:10">
      <c r="A8" s="1">
        <v>36</v>
      </c>
      <c r="B8" s="1">
        <v>7</v>
      </c>
      <c r="C8" s="16" t="str">
        <f t="array" ref="C8">INDEX(Feuil1!$D11:$BC11,,SMALL(IF(IFERROR(MATCH(Feuil1!$D11:$BC11,Feuil1!$D11:$BC11,0),"")=COLUMN($D:$BC)-3, COLUMN($D:$BC)-3,""),1))</f>
        <v>betterave</v>
      </c>
      <c r="D8" s="16">
        <f t="array" ref="D8">SMALL(IF(IFERROR(MATCH(Feuil1!$D11:$BC11,Feuil1!$D11:$BC11,0),"")=COLUMN($D:$BC)-3, COLUMN($D:$BC)-3,""),1)</f>
        <v>18</v>
      </c>
      <c r="E8" s="16" t="str">
        <f t="array" ref="E8">IFERROR(INDEX(Feuil1!$D11:$BC11,,SMALL(IF(IFERROR(MATCH(Feuil1!$D11:$BC11,Feuil1!$D11:$BC11,0),"")=COLUMN($D:$BC)-3, COLUMN($D:$BC)-3,""),2)),"")</f>
        <v>carotte</v>
      </c>
      <c r="F8" s="16">
        <f t="array" ref="F8">IFERROR(SMALL(IF(IFERROR(MATCH(Feuil1!$D11:$BC11,Feuil1!$D11:$BC11,0),"")=COLUMN($D:$BC)-3, COLUMN($D:$BC)-3,""),2),"")</f>
        <v>33</v>
      </c>
      <c r="G8" s="16" t="str">
        <f t="array" ref="G8">IFERROR(INDEX(Feuil1!$D11:$BC11,,SMALL(IF(IFERROR(MATCH(Feuil1!$D11:$BC11,Feuil1!$D11:$BC11,0),"")=COLUMN($D:$BC)-3, COLUMN($D:$BC)-3,""),3)),"")</f>
        <v/>
      </c>
      <c r="H8" s="16" t="str">
        <f t="array" ref="H8">IFERROR(SMALL(IF(IFERROR(MATCH(Feuil1!$D11:$BC11,Feuil1!$D11:$BC11,0),"")=COLUMN($D:$BC)-3, COLUMN($D:$BC)-3,""),3),"")</f>
        <v/>
      </c>
      <c r="I8" s="16" t="str">
        <f t="array" ref="I8">IFERROR(INDEX(Feuil1!$D11:$BC11,,SMALL(IF(IFERROR(MATCH(Feuil1!$D11:$BC11,Feuil1!$D11:$BC11,0),"")=COLUMN($D:$BC)-3, COLUMN($D:$BC)-3,""),4)),"")</f>
        <v/>
      </c>
      <c r="J8" s="16" t="str">
        <f t="array" ref="J8">IFERROR(SMALL(IF(IFERROR(MATCH(Feuil1!$D11:$BC11,Feuil1!$D11:$BC11,0),"")=COLUMN($D:$BC)-3, COLUMN($D:$BC)-3,""),4),"")</f>
        <v/>
      </c>
    </row>
    <row r="9" spans="1:10">
      <c r="A9" s="1">
        <v>36</v>
      </c>
      <c r="B9" s="1">
        <v>8</v>
      </c>
      <c r="C9" s="16" t="str">
        <f t="array" ref="C9">INDEX(Feuil1!$D12:$BC12,,SMALL(IF(IFERROR(MATCH(Feuil1!$D12:$BC12,Feuil1!$D12:$BC12,0),"")=COLUMN($D:$BC)-3, COLUMN($D:$BC)-3,""),1))</f>
        <v>mesclun</v>
      </c>
      <c r="D9" s="16">
        <f t="array" ref="D9">SMALL(IF(IFERROR(MATCH(Feuil1!$D12:$BC12,Feuil1!$D12:$BC12,0),"")=COLUMN($D:$BC)-3, COLUMN($D:$BC)-3,""),1)</f>
        <v>18</v>
      </c>
      <c r="E9" s="16" t="str">
        <f t="array" ref="E9">IFERROR(INDEX(Feuil1!$D12:$BC12,,SMALL(IF(IFERROR(MATCH(Feuil1!$D12:$BC12,Feuil1!$D12:$BC12,0),"")=COLUMN($D:$BC)-3, COLUMN($D:$BC)-3,""),2)),"")</f>
        <v>navet</v>
      </c>
      <c r="F9" s="16">
        <f t="array" ref="F9">IFERROR(SMALL(IF(IFERROR(MATCH(Feuil1!$D12:$BC12,Feuil1!$D12:$BC12,0),"")=COLUMN($D:$BC)-3, COLUMN($D:$BC)-3,""),2),"")</f>
        <v>27</v>
      </c>
      <c r="G9" s="16" t="str">
        <f t="array" ref="G9">IFERROR(INDEX(Feuil1!$D12:$BC12,,SMALL(IF(IFERROR(MATCH(Feuil1!$D12:$BC12,Feuil1!$D12:$BC12,0),"")=COLUMN($D:$BC)-3, COLUMN($D:$BC)-3,""),3)),"")</f>
        <v/>
      </c>
      <c r="H9" s="16" t="str">
        <f t="array" ref="H9">IFERROR(SMALL(IF(IFERROR(MATCH(Feuil1!$D12:$BC12,Feuil1!$D12:$BC12,0),"")=COLUMN($D:$BC)-3, COLUMN($D:$BC)-3,""),3),"")</f>
        <v/>
      </c>
      <c r="I9" s="16" t="str">
        <f t="array" ref="I9">IFERROR(INDEX(Feuil1!$D12:$BC12,,SMALL(IF(IFERROR(MATCH(Feuil1!$D12:$BC12,Feuil1!$D12:$BC12,0),"")=COLUMN($D:$BC)-3, COLUMN($D:$BC)-3,""),4)),"")</f>
        <v/>
      </c>
      <c r="J9" s="16" t="str">
        <f t="array" ref="J9">IFERROR(SMALL(IF(IFERROR(MATCH(Feuil1!$D12:$BC12,Feuil1!$D12:$BC12,0),"")=COLUMN($D:$BC)-3, COLUMN($D:$BC)-3,""),4),"")</f>
        <v/>
      </c>
    </row>
    <row r="10" spans="1:10">
      <c r="A10" s="1">
        <v>36</v>
      </c>
      <c r="B10" s="1">
        <v>9</v>
      </c>
      <c r="C10" s="16" t="str">
        <f t="array" ref="C10">INDEX(Feuil1!$D13:$BC13,,SMALL(IF(IFERROR(MATCH(Feuil1!$D13:$BC13,Feuil1!$D13:$BC13,0),"")=COLUMN($D:$BC)-3, COLUMN($D:$BC)-3,""),1))</f>
        <v>laitue</v>
      </c>
      <c r="D10" s="16">
        <f t="array" ref="D10">SMALL(IF(IFERROR(MATCH(Feuil1!$D13:$BC13,Feuil1!$D13:$BC13,0),"")=COLUMN($D:$BC)-3, COLUMN($D:$BC)-3,""),1)</f>
        <v>22</v>
      </c>
      <c r="E10" s="16" t="str">
        <f t="array" ref="E10">IFERROR(INDEX(Feuil1!$D13:$BC13,,SMALL(IF(IFERROR(MATCH(Feuil1!$D13:$BC13,Feuil1!$D13:$BC13,0),"")=COLUMN($D:$BC)-3, COLUMN($D:$BC)-3,""),2)),"")</f>
        <v>carotte</v>
      </c>
      <c r="F10" s="16">
        <f t="array" ref="F10">IFERROR(SMALL(IF(IFERROR(MATCH(Feuil1!$D13:$BC13,Feuil1!$D13:$BC13,0),"")=COLUMN($D:$BC)-3, COLUMN($D:$BC)-3,""),2),"")</f>
        <v>35</v>
      </c>
      <c r="G10" s="16" t="str">
        <f t="array" ref="G10">IFERROR(INDEX(Feuil1!$D13:$BC13,,SMALL(IF(IFERROR(MATCH(Feuil1!$D13:$BC13,Feuil1!$D13:$BC13,0),"")=COLUMN($D:$BC)-3, COLUMN($D:$BC)-3,""),3)),"")</f>
        <v/>
      </c>
      <c r="H10" s="16" t="str">
        <f t="array" ref="H10">IFERROR(SMALL(IF(IFERROR(MATCH(Feuil1!$D13:$BC13,Feuil1!$D13:$BC13,0),"")=COLUMN($D:$BC)-3, COLUMN($D:$BC)-3,""),3),"")</f>
        <v/>
      </c>
      <c r="I10" s="16" t="str">
        <f t="array" ref="I10">IFERROR(INDEX(Feuil1!$D13:$BC13,,SMALL(IF(IFERROR(MATCH(Feuil1!$D13:$BC13,Feuil1!$D13:$BC13,0),"")=COLUMN($D:$BC)-3, COLUMN($D:$BC)-3,""),4)),"")</f>
        <v/>
      </c>
      <c r="J10" s="16" t="str">
        <f t="array" ref="J10">IFERROR(SMALL(IF(IFERROR(MATCH(Feuil1!$D13:$BC13,Feuil1!$D13:$BC13,0),"")=COLUMN($D:$BC)-3, COLUMN($D:$BC)-3,""),4),"")</f>
        <v/>
      </c>
    </row>
    <row r="11" spans="1:10">
      <c r="A11" s="1">
        <v>36</v>
      </c>
      <c r="B11" s="1">
        <v>10</v>
      </c>
      <c r="C11" s="16" t="str">
        <f t="array" ref="C11">INDEX(Feuil1!$D14:$BC14,,SMALL(IF(IFERROR(MATCH(Feuil1!$D14:$BC14,Feuil1!$D14:$BC14,0),"")=COLUMN($D:$BC)-3, COLUMN($D:$BC)-3,""),1))</f>
        <v>bande fleuri</v>
      </c>
      <c r="D11" s="16">
        <f t="array" ref="D11">SMALL(IF(IFERROR(MATCH(Feuil1!$D14:$BC14,Feuil1!$D14:$BC14,0),"")=COLUMN($D:$BC)-3, COLUMN($D:$BC)-3,""),1)</f>
        <v>16</v>
      </c>
      <c r="E11" s="16" t="str">
        <f t="array" ref="E11">IFERROR(INDEX(Feuil1!$D14:$BC14,,SMALL(IF(IFERROR(MATCH(Feuil1!$D14:$BC14,Feuil1!$D14:$BC14,0),"")=COLUMN($D:$BC)-3, COLUMN($D:$BC)-3,""),2)),"")</f>
        <v/>
      </c>
      <c r="F11" s="16" t="str">
        <f t="array" ref="F11">IFERROR(SMALL(IF(IFERROR(MATCH(Feuil1!$D14:$BC14,Feuil1!$D14:$BC14,0),"")=COLUMN($D:$BC)-3, COLUMN($D:$BC)-3,""),2),"")</f>
        <v/>
      </c>
      <c r="G11" s="16" t="str">
        <f t="array" ref="G11">IFERROR(INDEX(Feuil1!$D14:$BC14,,SMALL(IF(IFERROR(MATCH(Feuil1!$D14:$BC14,Feuil1!$D14:$BC14,0),"")=COLUMN($D:$BC)-3, COLUMN($D:$BC)-3,""),3)),"")</f>
        <v/>
      </c>
      <c r="H11" s="16" t="str">
        <f t="array" ref="H11">IFERROR(SMALL(IF(IFERROR(MATCH(Feuil1!$D14:$BC14,Feuil1!$D14:$BC14,0),"")=COLUMN($D:$BC)-3, COLUMN($D:$BC)-3,""),3),"")</f>
        <v/>
      </c>
      <c r="I11" s="16" t="str">
        <f t="array" ref="I11">IFERROR(INDEX(Feuil1!$D14:$BC14,,SMALL(IF(IFERROR(MATCH(Feuil1!$D14:$BC14,Feuil1!$D14:$BC14,0),"")=COLUMN($D:$BC)-3, COLUMN($D:$BC)-3,""),4)),"")</f>
        <v/>
      </c>
      <c r="J11" s="16" t="str">
        <f t="array" ref="J11">IFERROR(SMALL(IF(IFERROR(MATCH(Feuil1!$D14:$BC14,Feuil1!$D14:$BC14,0),"")=COLUMN($D:$BC)-3, COLUMN($D:$BC)-3,""),4),"")</f>
        <v/>
      </c>
    </row>
    <row r="12" spans="1:10">
      <c r="A12" s="1">
        <v>36</v>
      </c>
      <c r="B12" s="1">
        <v>11</v>
      </c>
      <c r="C12" s="16" t="str">
        <f t="array" ref="C12">INDEX(Feuil1!$D15:$BC15,,SMALL(IF(IFERROR(MATCH(Feuil1!$D15:$BC15,Feuil1!$D15:$BC15,0),"")=COLUMN($D:$BC)-3, COLUMN($D:$BC)-3,""),1))</f>
        <v>navet</v>
      </c>
      <c r="D12" s="16">
        <f t="array" ref="D12">SMALL(IF(IFERROR(MATCH(Feuil1!$D15:$BC15,Feuil1!$D15:$BC15,0),"")=COLUMN($D:$BC)-3, COLUMN($D:$BC)-3,""),1)</f>
        <v>19</v>
      </c>
      <c r="E12" s="16" t="str">
        <f t="array" ref="E12">IFERROR(INDEX(Feuil1!$D15:$BC15,,SMALL(IF(IFERROR(MATCH(Feuil1!$D15:$BC15,Feuil1!$D15:$BC15,0),"")=COLUMN($D:$BC)-3, COLUMN($D:$BC)-3,""),2)),"")</f>
        <v>laitue</v>
      </c>
      <c r="F12" s="16">
        <f t="array" ref="F12">IFERROR(SMALL(IF(IFERROR(MATCH(Feuil1!$D15:$BC15,Feuil1!$D15:$BC15,0),"")=COLUMN($D:$BC)-3, COLUMN($D:$BC)-3,""),2),"")</f>
        <v>29</v>
      </c>
      <c r="G12" s="16" t="str">
        <f t="array" ref="G12">IFERROR(INDEX(Feuil1!$D15:$BC15,,SMALL(IF(IFERROR(MATCH(Feuil1!$D15:$BC15,Feuil1!$D15:$BC15,0),"")=COLUMN($D:$BC)-3, COLUMN($D:$BC)-3,""),3)),"")</f>
        <v/>
      </c>
      <c r="H12" s="16" t="str">
        <f t="array" ref="H12">IFERROR(SMALL(IF(IFERROR(MATCH(Feuil1!$D15:$BC15,Feuil1!$D15:$BC15,0),"")=COLUMN($D:$BC)-3, COLUMN($D:$BC)-3,""),3),"")</f>
        <v/>
      </c>
      <c r="I12" s="16" t="str">
        <f t="array" ref="I12">IFERROR(INDEX(Feuil1!$D15:$BC15,,SMALL(IF(IFERROR(MATCH(Feuil1!$D15:$BC15,Feuil1!$D15:$BC15,0),"")=COLUMN($D:$BC)-3, COLUMN($D:$BC)-3,""),4)),"")</f>
        <v/>
      </c>
      <c r="J12" s="16" t="str">
        <f t="array" ref="J12">IFERROR(SMALL(IF(IFERROR(MATCH(Feuil1!$D15:$BC15,Feuil1!$D15:$BC15,0),"")=COLUMN($D:$BC)-3, COLUMN($D:$BC)-3,""),4),"")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</dc:creator>
  <cp:lastModifiedBy>tulipe</cp:lastModifiedBy>
  <dcterms:created xsi:type="dcterms:W3CDTF">2019-10-27T08:56:02Z</dcterms:created>
  <dcterms:modified xsi:type="dcterms:W3CDTF">2019-10-27T11:39:36Z</dcterms:modified>
</cp:coreProperties>
</file>