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600" yWindow="230" windowWidth="18920" windowHeight="11020"/>
  </bookViews>
  <sheets>
    <sheet name="Recherche_PUK" sheetId="3" r:id="rId1"/>
    <sheet name="BDD" sheetId="1" r:id="rId2"/>
    <sheet name="Listes" sheetId="2" r:id="rId3"/>
  </sheets>
  <definedNames>
    <definedName name="_xlnm._FilterDatabase" localSheetId="1" hidden="1">BDD!$A$1:$F$1</definedName>
    <definedName name="carte">Recherche_PUK!$B$4</definedName>
    <definedName name="depliste">Listes!$K$1</definedName>
    <definedName name="dept2">Listes!$L$1</definedName>
    <definedName name="liste">OFFSET(Listes!$K$1,,,COUNTIF(Listes!$K:$K,"&gt;0"))</definedName>
    <definedName name="puk">OFFSET(sim,,,,2)</definedName>
    <definedName name="sim">OFFSET(BDD!$E$1,1,0,COUNTA(BDD!$E:$E)-1,1)</definedName>
  </definedNames>
  <calcPr calcId="124519"/>
</workbook>
</file>

<file path=xl/calcChain.xml><?xml version="1.0" encoding="utf-8"?>
<calcChain xmlns="http://schemas.openxmlformats.org/spreadsheetml/2006/main">
  <c r="C4" i="3"/>
  <c r="K1" i="2" a="1"/>
  <c r="K1" s="1"/>
  <c r="L1" s="1"/>
  <c r="K15" a="1"/>
  <c r="K15" s="1"/>
  <c r="K16" a="1"/>
  <c r="K16" s="1"/>
  <c r="K17" a="1"/>
  <c r="K17" s="1"/>
  <c r="K18" a="1"/>
  <c r="K18" s="1"/>
  <c r="K19" a="1"/>
  <c r="K19" s="1"/>
  <c r="K20" a="1"/>
  <c r="K20" s="1"/>
  <c r="K21" a="1"/>
  <c r="K21" s="1"/>
  <c r="K22" a="1"/>
  <c r="K22" s="1"/>
  <c r="K23" a="1"/>
  <c r="K23" s="1"/>
  <c r="K24" a="1"/>
  <c r="K24" s="1"/>
  <c r="K25" a="1"/>
  <c r="K25" s="1"/>
  <c r="K26" a="1"/>
  <c r="K26" s="1"/>
  <c r="K27" a="1"/>
  <c r="K27" s="1"/>
  <c r="K28" a="1"/>
  <c r="K28" s="1"/>
  <c r="K29" a="1"/>
  <c r="K29" s="1"/>
  <c r="K30" a="1"/>
  <c r="K30" s="1"/>
  <c r="K31" a="1"/>
  <c r="K31" s="1"/>
  <c r="K32" a="1"/>
  <c r="K32" s="1"/>
  <c r="K33" a="1"/>
  <c r="K33" s="1"/>
  <c r="K34" a="1"/>
  <c r="K34" s="1"/>
  <c r="K35" a="1"/>
  <c r="K35" s="1"/>
  <c r="K36" a="1"/>
  <c r="K36" s="1"/>
  <c r="K37" a="1"/>
  <c r="K37" s="1"/>
  <c r="K38" a="1"/>
  <c r="K38" s="1"/>
  <c r="K2" a="1"/>
  <c r="K2" s="1"/>
  <c r="K3" a="1"/>
  <c r="K3" s="1"/>
  <c r="K4" a="1"/>
  <c r="K4" s="1"/>
  <c r="K5" a="1"/>
  <c r="K5" s="1"/>
  <c r="K6" a="1"/>
  <c r="K6" s="1"/>
  <c r="K7" a="1"/>
  <c r="K7" s="1"/>
  <c r="K8" a="1"/>
  <c r="K8" s="1"/>
  <c r="K9" a="1"/>
  <c r="K9" s="1"/>
  <c r="K10" a="1"/>
  <c r="K10" s="1"/>
  <c r="K11" a="1"/>
  <c r="K11" s="1"/>
  <c r="K12" a="1"/>
  <c r="K12" s="1"/>
  <c r="K13" a="1"/>
  <c r="K13" s="1"/>
  <c r="K14" a="1"/>
  <c r="K14" s="1"/>
</calcChain>
</file>

<file path=xl/sharedStrings.xml><?xml version="1.0" encoding="utf-8"?>
<sst xmlns="http://schemas.openxmlformats.org/spreadsheetml/2006/main" count="40" uniqueCount="29">
  <si>
    <t>Association</t>
  </si>
  <si>
    <t>Marque</t>
  </si>
  <si>
    <t>Modèle</t>
  </si>
  <si>
    <t>IMEI</t>
  </si>
  <si>
    <t>PUK</t>
  </si>
  <si>
    <t>Associations</t>
  </si>
  <si>
    <t>Marques</t>
  </si>
  <si>
    <t>Modèles</t>
  </si>
  <si>
    <t>HTC</t>
  </si>
  <si>
    <t>Samsung</t>
  </si>
  <si>
    <t>Sony</t>
  </si>
  <si>
    <t>Young</t>
  </si>
  <si>
    <t>E3</t>
  </si>
  <si>
    <t>E4G</t>
  </si>
  <si>
    <t>nc.</t>
  </si>
  <si>
    <t>N°sim</t>
  </si>
  <si>
    <t>Asso1</t>
  </si>
  <si>
    <t>Asso2</t>
  </si>
  <si>
    <t>Asso3</t>
  </si>
  <si>
    <t>Asso4</t>
  </si>
  <si>
    <t>Asso5</t>
  </si>
  <si>
    <t>LG</t>
  </si>
  <si>
    <t>GALAXY YOUNG (S6310)</t>
  </si>
  <si>
    <t>Xperia E4G</t>
  </si>
  <si>
    <t xml:space="preserve"> Desire 530</t>
  </si>
  <si>
    <t>Desire C</t>
  </si>
  <si>
    <t>K4</t>
  </si>
  <si>
    <t>N°carte SIM</t>
  </si>
  <si>
    <t>PUK associé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</si>
</sst>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FA7D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2F2F2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3" fillId="2" borderId="0" applyNumberFormat="0" applyBorder="0" applyAlignment="0" applyProtection="0"/>
    <xf numFmtId="0" fontId="4" fillId="3" borderId="0" applyNumberFormat="0" applyBorder="0" applyAlignment="0" applyProtection="0"/>
    <xf numFmtId="0" fontId="5" fillId="4" borderId="1" applyNumberFormat="0" applyAlignment="0" applyProtection="0"/>
    <xf numFmtId="0" fontId="2" fillId="0" borderId="0"/>
  </cellStyleXfs>
  <cellXfs count="7">
    <xf numFmtId="0" fontId="0" fillId="0" borderId="0" xfId="0"/>
    <xf numFmtId="0" fontId="1" fillId="0" borderId="0" xfId="0" applyFont="1" applyFill="1" applyBorder="1" applyAlignment="1">
      <alignment horizontal="center" vertical="center"/>
    </xf>
    <xf numFmtId="0" fontId="0" fillId="0" borderId="0" xfId="4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2" borderId="2" xfId="1" applyBorder="1" applyAlignment="1">
      <alignment horizontal="center" vertical="center"/>
    </xf>
    <xf numFmtId="0" fontId="4" fillId="3" borderId="2" xfId="2" applyBorder="1" applyAlignment="1">
      <alignment horizontal="center" vertical="center"/>
    </xf>
    <xf numFmtId="0" fontId="5" fillId="4" borderId="1" xfId="3" applyAlignment="1">
      <alignment horizontal="center" vertical="center"/>
    </xf>
  </cellXfs>
  <cellStyles count="5">
    <cellStyle name="Calcul" xfId="3" builtinId="22"/>
    <cellStyle name="Neutre" xfId="2" builtinId="28"/>
    <cellStyle name="Normal" xfId="0" builtinId="0"/>
    <cellStyle name="Normal 3" xfId="4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C4"/>
  <sheetViews>
    <sheetView tabSelected="1" workbookViewId="0">
      <selection activeCell="C8" sqref="C8"/>
    </sheetView>
  </sheetViews>
  <sheetFormatPr baseColWidth="10" defaultColWidth="11.453125" defaultRowHeight="14.5"/>
  <cols>
    <col min="1" max="1" width="11.453125" style="3"/>
    <col min="2" max="2" width="15.54296875" style="3" customWidth="1"/>
    <col min="3" max="3" width="15.7265625" style="3" customWidth="1"/>
    <col min="4" max="8" width="11.453125" style="3"/>
    <col min="9" max="9" width="23.1796875" style="3" customWidth="1"/>
    <col min="10" max="10" width="11.453125" style="3"/>
    <col min="11" max="11" width="11.81640625" style="3" bestFit="1" customWidth="1"/>
    <col min="12" max="16384" width="11.453125" style="3"/>
  </cols>
  <sheetData>
    <row r="3" spans="2:3">
      <c r="B3" s="5" t="s">
        <v>27</v>
      </c>
      <c r="C3" s="5" t="s">
        <v>28</v>
      </c>
    </row>
    <row r="4" spans="2:3">
      <c r="B4" s="4">
        <v>10040234587</v>
      </c>
      <c r="C4" s="6">
        <f ca="1">IFERROR(VLOOKUP(carte,puk,2,0),"recherche")</f>
        <v>444444</v>
      </c>
    </row>
  </sheetData>
  <dataValidations count="1">
    <dataValidation type="list" allowBlank="1" showInputMessage="1" sqref="B4">
      <formula1>IF(dept2="",liste,dept2)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6"/>
  <sheetViews>
    <sheetView workbookViewId="0">
      <selection activeCell="E11" sqref="E11"/>
    </sheetView>
  </sheetViews>
  <sheetFormatPr baseColWidth="10" defaultColWidth="11.453125" defaultRowHeight="14.5"/>
  <cols>
    <col min="1" max="2" width="11.453125" style="3"/>
    <col min="3" max="3" width="23.453125" style="3" customWidth="1"/>
    <col min="4" max="4" width="14.54296875" style="3" customWidth="1"/>
    <col min="5" max="5" width="13.453125" style="3" customWidth="1"/>
    <col min="6" max="6" width="8.7265625" style="3" customWidth="1"/>
    <col min="7" max="16384" width="11.453125" style="3"/>
  </cols>
  <sheetData>
    <row r="1" spans="1:6">
      <c r="A1" s="3" t="s">
        <v>0</v>
      </c>
      <c r="B1" s="3" t="s">
        <v>1</v>
      </c>
      <c r="C1" s="3" t="s">
        <v>2</v>
      </c>
      <c r="D1" s="3" t="s">
        <v>3</v>
      </c>
      <c r="E1" s="3" t="s">
        <v>15</v>
      </c>
      <c r="F1" s="3" t="s">
        <v>4</v>
      </c>
    </row>
    <row r="2" spans="1:6">
      <c r="A2" s="3" t="s">
        <v>20</v>
      </c>
      <c r="B2" s="3" t="s">
        <v>8</v>
      </c>
      <c r="C2" s="3" t="s">
        <v>24</v>
      </c>
      <c r="D2" s="3">
        <v>26998874521</v>
      </c>
      <c r="E2" s="3">
        <v>10040234587</v>
      </c>
      <c r="F2" s="3">
        <v>444444</v>
      </c>
    </row>
    <row r="3" spans="1:6">
      <c r="A3" s="3" t="s">
        <v>18</v>
      </c>
      <c r="B3" s="3" t="s">
        <v>9</v>
      </c>
      <c r="C3" s="2" t="s">
        <v>22</v>
      </c>
      <c r="D3" s="3">
        <v>15663333478</v>
      </c>
      <c r="E3" s="3">
        <v>12365895514</v>
      </c>
      <c r="F3" s="3">
        <v>222222</v>
      </c>
    </row>
    <row r="4" spans="1:6">
      <c r="A4" s="3" t="s">
        <v>19</v>
      </c>
      <c r="B4" s="3" t="s">
        <v>21</v>
      </c>
      <c r="C4" s="3" t="s">
        <v>26</v>
      </c>
      <c r="D4" s="3">
        <v>25809665541</v>
      </c>
      <c r="E4" s="3">
        <v>25521346975</v>
      </c>
      <c r="F4" s="3">
        <v>333333</v>
      </c>
    </row>
    <row r="5" spans="1:6">
      <c r="A5" s="3" t="s">
        <v>17</v>
      </c>
      <c r="B5" s="3" t="s">
        <v>8</v>
      </c>
      <c r="C5" s="3" t="s">
        <v>25</v>
      </c>
      <c r="D5" s="3">
        <v>15662223334</v>
      </c>
      <c r="E5" s="3">
        <v>45212587862</v>
      </c>
      <c r="F5" s="3">
        <v>111111</v>
      </c>
    </row>
    <row r="6" spans="1:6">
      <c r="A6" s="3" t="s">
        <v>16</v>
      </c>
      <c r="B6" s="3" t="s">
        <v>10</v>
      </c>
      <c r="C6" s="3" t="s">
        <v>23</v>
      </c>
      <c r="D6" s="3">
        <v>15661111222</v>
      </c>
      <c r="E6" s="3">
        <v>78945218425</v>
      </c>
      <c r="F6" s="3">
        <v>123456</v>
      </c>
    </row>
  </sheetData>
  <autoFilter ref="A1:F1">
    <sortState ref="A2:F6">
      <sortCondition ref="E1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L38"/>
  <sheetViews>
    <sheetView workbookViewId="0">
      <selection activeCell="D18" sqref="D18"/>
    </sheetView>
  </sheetViews>
  <sheetFormatPr baseColWidth="10" defaultRowHeight="14.5"/>
  <cols>
    <col min="1" max="1" width="12" bestFit="1" customWidth="1"/>
    <col min="2" max="2" width="16" customWidth="1"/>
    <col min="3" max="3" width="12.1796875" customWidth="1"/>
    <col min="11" max="11" width="33.26953125" customWidth="1"/>
    <col min="12" max="12" width="16.453125" customWidth="1"/>
  </cols>
  <sheetData>
    <row r="1" spans="1:12">
      <c r="A1" t="s">
        <v>5</v>
      </c>
      <c r="B1" t="s">
        <v>6</v>
      </c>
      <c r="C1" t="s">
        <v>7</v>
      </c>
      <c r="K1">
        <f t="array" aca="1" ref="K1" ca="1">INDEX(sim,SMALL(IF(LEFT(sim,LEN(carte))*1=carte,ROW(sim)-1,""),ROW(A1)))</f>
        <v>10040234587</v>
      </c>
      <c r="L1" t="str">
        <f ca="1">IF(ISERROR(depliste),"changer","")</f>
        <v/>
      </c>
    </row>
    <row r="2" spans="1:12">
      <c r="A2" s="1" t="s">
        <v>16</v>
      </c>
      <c r="B2" t="s">
        <v>8</v>
      </c>
      <c r="C2" t="s">
        <v>25</v>
      </c>
      <c r="K2" t="e">
        <f t="array" aca="1" ref="K2" ca="1">INDEX(sim,SMALL(IF(LEFT(sim,LEN(carte))*1=carte,ROW(sim)-1,""),ROW(A2)))</f>
        <v>#NUM!</v>
      </c>
    </row>
    <row r="3" spans="1:12">
      <c r="A3" s="1" t="s">
        <v>17</v>
      </c>
      <c r="B3" t="s">
        <v>9</v>
      </c>
      <c r="C3" t="s">
        <v>11</v>
      </c>
      <c r="K3" t="e">
        <f t="array" aca="1" ref="K3" ca="1">INDEX(sim,SMALL(IF(LEFT(sim,LEN(carte))*1=carte,ROW(sim)-1,""),ROW(A3)))</f>
        <v>#NUM!</v>
      </c>
    </row>
    <row r="4" spans="1:12">
      <c r="A4" s="1" t="s">
        <v>18</v>
      </c>
      <c r="B4" t="s">
        <v>10</v>
      </c>
      <c r="C4" t="s">
        <v>12</v>
      </c>
      <c r="K4" t="e">
        <f t="array" aca="1" ref="K4" ca="1">INDEX(sim,SMALL(IF(LEFT(sim,LEN(carte))*1=carte,ROW(sim)-1,""),ROW(A4)))</f>
        <v>#NUM!</v>
      </c>
    </row>
    <row r="5" spans="1:12">
      <c r="A5" s="1" t="s">
        <v>19</v>
      </c>
      <c r="B5" t="s">
        <v>21</v>
      </c>
      <c r="C5" t="s">
        <v>13</v>
      </c>
      <c r="K5" t="e">
        <f t="array" aca="1" ref="K5" ca="1">INDEX(sim,SMALL(IF(LEFT(sim,LEN(carte))*1=carte,ROW(sim)-1,""),ROW(A5)))</f>
        <v>#NUM!</v>
      </c>
    </row>
    <row r="6" spans="1:12">
      <c r="A6" s="1" t="s">
        <v>20</v>
      </c>
      <c r="C6" t="s">
        <v>14</v>
      </c>
      <c r="K6" t="e">
        <f t="array" aca="1" ref="K6" ca="1">INDEX(sim,SMALL(IF(LEFT(sim,LEN(carte))*1=carte,ROW(sim)-1,""),ROW(A6)))</f>
        <v>#NUM!</v>
      </c>
    </row>
    <row r="7" spans="1:12">
      <c r="A7" s="1"/>
      <c r="K7" t="e">
        <f t="array" aca="1" ref="K7" ca="1">INDEX(sim,SMALL(IF(LEFT(sim,LEN(carte))*1=carte,ROW(sim)-1,""),ROW(A7)))</f>
        <v>#NUM!</v>
      </c>
    </row>
    <row r="8" spans="1:12">
      <c r="A8" s="1"/>
      <c r="K8" t="e">
        <f t="array" aca="1" ref="K8" ca="1">INDEX(sim,SMALL(IF(LEFT(sim,LEN(carte))*1=carte,ROW(sim)-1,""),ROW(A8)))</f>
        <v>#NUM!</v>
      </c>
    </row>
    <row r="9" spans="1:12">
      <c r="A9" s="1"/>
      <c r="K9" t="e">
        <f t="array" aca="1" ref="K9" ca="1">INDEX(sim,SMALL(IF(LEFT(sim,LEN(carte))*1=carte,ROW(sim)-1,""),ROW(A9)))</f>
        <v>#NUM!</v>
      </c>
    </row>
    <row r="10" spans="1:12">
      <c r="A10" s="1"/>
      <c r="K10" t="e">
        <f t="array" aca="1" ref="K10" ca="1">INDEX(sim,SMALL(IF(LEFT(sim,LEN(carte))*1=carte,ROW(sim)-1,""),ROW(A10)))</f>
        <v>#NUM!</v>
      </c>
    </row>
    <row r="11" spans="1:12">
      <c r="A11" s="1"/>
      <c r="K11" t="e">
        <f t="array" aca="1" ref="K11" ca="1">INDEX(sim,SMALL(IF(LEFT(sim,LEN(carte))*1=carte,ROW(sim)-1,""),ROW(A11)))</f>
        <v>#NUM!</v>
      </c>
    </row>
    <row r="12" spans="1:12">
      <c r="A12" s="1"/>
      <c r="K12" t="e">
        <f t="array" aca="1" ref="K12" ca="1">INDEX(sim,SMALL(IF(LEFT(sim,LEN(carte))*1=carte,ROW(sim)-1,""),ROW(A12)))</f>
        <v>#NUM!</v>
      </c>
    </row>
    <row r="13" spans="1:12">
      <c r="A13" s="1"/>
      <c r="K13" t="e">
        <f t="array" aca="1" ref="K13" ca="1">INDEX(sim,SMALL(IF(LEFT(sim,LEN(carte))*1=carte,ROW(sim)-1,""),ROW(A13)))</f>
        <v>#NUM!</v>
      </c>
    </row>
    <row r="14" spans="1:12">
      <c r="A14" s="1"/>
      <c r="K14" t="e">
        <f t="array" aca="1" ref="K14" ca="1">INDEX(sim,SMALL(IF(LEFT(sim,LEN(carte))*1=carte,ROW(sim)-1,""),ROW(A14)))</f>
        <v>#NUM!</v>
      </c>
    </row>
    <row r="15" spans="1:12">
      <c r="A15" s="1"/>
      <c r="K15" t="e">
        <f t="array" aca="1" ref="K15" ca="1">INDEX(sim,SMALL(IF(LEFT(sim,LEN(carte))*1=carte,ROW(sim)-1,""),ROW(A15)))</f>
        <v>#NUM!</v>
      </c>
    </row>
    <row r="16" spans="1:12">
      <c r="A16" s="1"/>
      <c r="K16" t="e">
        <f t="array" aca="1" ref="K16" ca="1">INDEX(sim,SMALL(IF(LEFT(sim,LEN(carte))*1=carte,ROW(sim)-1,""),ROW(A16)))</f>
        <v>#NUM!</v>
      </c>
    </row>
    <row r="17" spans="1:11">
      <c r="A17" s="1"/>
      <c r="K17" t="e">
        <f t="array" aca="1" ref="K17" ca="1">INDEX(sim,SMALL(IF(LEFT(sim,LEN(carte))*1=carte,ROW(sim)-1,""),ROW(A17)))</f>
        <v>#NUM!</v>
      </c>
    </row>
    <row r="18" spans="1:11">
      <c r="A18" s="1"/>
      <c r="K18" t="e">
        <f t="array" aca="1" ref="K18" ca="1">INDEX(sim,SMALL(IF(LEFT(sim,LEN(carte))*1=carte,ROW(sim)-1,""),ROW(A18)))</f>
        <v>#NUM!</v>
      </c>
    </row>
    <row r="19" spans="1:11">
      <c r="A19" s="1"/>
      <c r="K19" t="e">
        <f t="array" aca="1" ref="K19" ca="1">INDEX(sim,SMALL(IF(LEFT(sim,LEN(carte))*1=carte,ROW(sim)-1,""),ROW(A19)))</f>
        <v>#NUM!</v>
      </c>
    </row>
    <row r="20" spans="1:11">
      <c r="A20" s="1"/>
      <c r="K20" t="e">
        <f t="array" aca="1" ref="K20" ca="1">INDEX(sim,SMALL(IF(LEFT(sim,LEN(carte))*1=carte,ROW(sim)-1,""),ROW(A20)))</f>
        <v>#NUM!</v>
      </c>
    </row>
    <row r="21" spans="1:11">
      <c r="A21" s="1"/>
      <c r="K21" t="e">
        <f t="array" aca="1" ref="K21" ca="1">INDEX(sim,SMALL(IF(LEFT(sim,LEN(carte))*1=carte,ROW(sim)-1,""),ROW(A21)))</f>
        <v>#NUM!</v>
      </c>
    </row>
    <row r="22" spans="1:11">
      <c r="A22" s="1"/>
      <c r="K22" t="e">
        <f t="array" aca="1" ref="K22" ca="1">INDEX(sim,SMALL(IF(LEFT(sim,LEN(carte))*1=carte,ROW(sim)-1,""),ROW(A22)))</f>
        <v>#NUM!</v>
      </c>
    </row>
    <row r="23" spans="1:11">
      <c r="A23" s="1"/>
      <c r="K23" t="e">
        <f t="array" aca="1" ref="K23" ca="1">INDEX(sim,SMALL(IF(LEFT(sim,LEN(carte))*1=carte,ROW(sim)-1,""),ROW(A23)))</f>
        <v>#NUM!</v>
      </c>
    </row>
    <row r="24" spans="1:11">
      <c r="A24" s="1"/>
      <c r="K24" t="e">
        <f t="array" aca="1" ref="K24" ca="1">INDEX(sim,SMALL(IF(LEFT(sim,LEN(carte))*1=carte,ROW(sim)-1,""),ROW(A24)))</f>
        <v>#NUM!</v>
      </c>
    </row>
    <row r="25" spans="1:11">
      <c r="A25" s="1"/>
      <c r="K25" t="e">
        <f t="array" aca="1" ref="K25" ca="1">INDEX(sim,SMALL(IF(LEFT(sim,LEN(carte))*1=carte,ROW(sim)-1,""),ROW(A25)))</f>
        <v>#NUM!</v>
      </c>
    </row>
    <row r="26" spans="1:11">
      <c r="A26" s="1"/>
      <c r="K26" t="e">
        <f t="array" aca="1" ref="K26" ca="1">INDEX(sim,SMALL(IF(LEFT(sim,LEN(carte))*1=carte,ROW(sim)-1,""),ROW(A26)))</f>
        <v>#NUM!</v>
      </c>
    </row>
    <row r="27" spans="1:11">
      <c r="A27" s="1"/>
      <c r="K27" t="e">
        <f t="array" aca="1" ref="K27" ca="1">INDEX(sim,SMALL(IF(LEFT(sim,LEN(carte))*1=carte,ROW(sim)-1,""),ROW(A27)))</f>
        <v>#NUM!</v>
      </c>
    </row>
    <row r="28" spans="1:11">
      <c r="A28" s="1"/>
      <c r="K28" t="e">
        <f t="array" aca="1" ref="K28" ca="1">INDEX(sim,SMALL(IF(LEFT(sim,LEN(carte))*1=carte,ROW(sim)-1,""),ROW(A28)))</f>
        <v>#NUM!</v>
      </c>
    </row>
    <row r="29" spans="1:11">
      <c r="A29" s="1"/>
      <c r="K29" t="e">
        <f t="array" aca="1" ref="K29" ca="1">INDEX(sim,SMALL(IF(LEFT(sim,LEN(carte))*1=carte,ROW(sim)-1,""),ROW(A29)))</f>
        <v>#NUM!</v>
      </c>
    </row>
    <row r="30" spans="1:11">
      <c r="A30" s="1"/>
      <c r="K30" t="e">
        <f t="array" aca="1" ref="K30" ca="1">INDEX(sim,SMALL(IF(LEFT(sim,LEN(carte))*1=carte,ROW(sim)-1,""),ROW(A30)))</f>
        <v>#NUM!</v>
      </c>
    </row>
    <row r="31" spans="1:11">
      <c r="A31" s="1"/>
      <c r="K31" t="e">
        <f t="array" aca="1" ref="K31" ca="1">INDEX(sim,SMALL(IF(LEFT(sim,LEN(carte))*1=carte,ROW(sim)-1,""),ROW(A31)))</f>
        <v>#NUM!</v>
      </c>
    </row>
    <row r="32" spans="1:11">
      <c r="A32" s="1"/>
      <c r="K32" t="e">
        <f t="array" aca="1" ref="K32" ca="1">INDEX(sim,SMALL(IF(LEFT(sim,LEN(carte))*1=carte,ROW(sim)-1,""),ROW(A32)))</f>
        <v>#NUM!</v>
      </c>
    </row>
    <row r="33" spans="1:11">
      <c r="A33" s="1"/>
      <c r="K33" t="e">
        <f t="array" aca="1" ref="K33" ca="1">INDEX(sim,SMALL(IF(LEFT(sim,LEN(carte))*1=carte,ROW(sim)-1,""),ROW(A33)))</f>
        <v>#NUM!</v>
      </c>
    </row>
    <row r="34" spans="1:11">
      <c r="A34" s="1"/>
      <c r="K34" t="e">
        <f t="array" aca="1" ref="K34" ca="1">INDEX(sim,SMALL(IF(LEFT(sim,LEN(carte))*1=carte,ROW(sim)-1,""),ROW(A34)))</f>
        <v>#NUM!</v>
      </c>
    </row>
    <row r="35" spans="1:11">
      <c r="A35" s="1"/>
      <c r="K35" t="e">
        <f t="array" aca="1" ref="K35" ca="1">INDEX(sim,SMALL(IF(LEFT(sim,LEN(carte))*1=carte,ROW(sim)-1,""),ROW(A35)))</f>
        <v>#NUM!</v>
      </c>
    </row>
    <row r="36" spans="1:11">
      <c r="A36" s="1"/>
      <c r="K36" t="e">
        <f t="array" aca="1" ref="K36" ca="1">INDEX(sim,SMALL(IF(LEFT(sim,LEN(carte))*1=carte,ROW(sim)-1,""),ROW(A36)))</f>
        <v>#NUM!</v>
      </c>
    </row>
    <row r="37" spans="1:11">
      <c r="A37" s="1"/>
      <c r="K37" t="e">
        <f t="array" aca="1" ref="K37" ca="1">INDEX(sim,SMALL(IF(LEFT(sim,LEN(carte))*1=carte,ROW(sim)-1,""),ROW(A37)))</f>
        <v>#NUM!</v>
      </c>
    </row>
    <row r="38" spans="1:11">
      <c r="A38" s="1"/>
      <c r="K38" t="e">
        <f t="array" aca="1" ref="K38" ca="1">INDEX(sim,SMALL(IF(LEFT(sim,LEN(carte))*1=carte,ROW(sim)-1,""),ROW(A38)))</f>
        <v>#NUM!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Recherche_PUK</vt:lpstr>
      <vt:lpstr>BDD</vt:lpstr>
      <vt:lpstr>Listes</vt:lpstr>
      <vt:lpstr>carte</vt:lpstr>
      <vt:lpstr>depliste</vt:lpstr>
      <vt:lpstr>dept2</vt:lpstr>
    </vt:vector>
  </TitlesOfParts>
  <Company>Fédération ADMR 08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LORENT</dc:creator>
  <cp:lastModifiedBy>tulipe</cp:lastModifiedBy>
  <dcterms:created xsi:type="dcterms:W3CDTF">2016-06-20T07:25:31Z</dcterms:created>
  <dcterms:modified xsi:type="dcterms:W3CDTF">2016-10-21T11:21:15Z</dcterms:modified>
</cp:coreProperties>
</file>