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22842AC-5875-4438-8DAA-E4873BCDA81F}" xr6:coauthVersionLast="47" xr6:coauthVersionMax="47" xr10:uidLastSave="{00000000-0000-0000-0000-000000000000}"/>
  <bookViews>
    <workbookView xWindow="-108" yWindow="-108" windowWidth="23256" windowHeight="12576" activeTab="1" xr2:uid="{B836F96E-BD2D-4279-9A13-94DA6B646FD2}"/>
  </bookViews>
  <sheets>
    <sheet name="BSC ENVOYES" sheetId="6" r:id="rId1"/>
    <sheet name="RECAP" sheetId="8" r:id="rId2"/>
    <sheet name="Menu déroulant" sheetId="7" r:id="rId3"/>
  </sheets>
  <definedNames>
    <definedName name="_xlnm._FilterDatabase" localSheetId="0" hidden="1">'BSC ENVOYES'!$A$3:$K$3</definedName>
    <definedName name="_xlnm.Print_Area" localSheetId="0">'BSC ENVOYES'!#REF!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8" l="1" a="1"/>
  <c r="K7" i="8" s="1"/>
  <c r="J7" i="8" a="1"/>
  <c r="J7" i="8" s="1"/>
  <c r="I7" i="8" a="1"/>
  <c r="I7" i="8" s="1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5" i="6"/>
  <c r="C2" i="8"/>
  <c r="F7" i="8" l="1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<sst xmlns="http://schemas.openxmlformats.org/spreadsheetml/2006/main" count="90" uniqueCount="39">
  <si>
    <t>Flefranc</t>
  </si>
  <si>
    <t>DTAR</t>
  </si>
  <si>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</si>
  <si>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</si>
  <si>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</si>
  <si>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</si>
  <si>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</si>
  <si>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</si>
  <si>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</si>
  <si>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</si>
  <si>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</si>
  <si>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</si>
  <si>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</si>
  <si>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24 H</t>
  </si>
  <si>
    <t>1 V</t>
  </si>
  <si>
    <t>6 V</t>
  </si>
  <si>
    <t>10 V</t>
  </si>
  <si>
    <t>5 V</t>
  </si>
  <si>
    <t>2 V</t>
  </si>
  <si>
    <t>4 V</t>
  </si>
  <si>
    <t>P+R</t>
  </si>
  <si>
    <t>9 V</t>
  </si>
  <si>
    <t>7 V</t>
  </si>
  <si>
    <t>8 V</t>
  </si>
  <si>
    <t>3 V</t>
  </si>
  <si>
    <t>BSC</t>
  </si>
  <si>
    <t>NE PAS SAISIR SUR LES LIGNES CI DESSOUS</t>
  </si>
  <si>
    <t>DUPONT Michel</t>
  </si>
  <si>
    <t>THIERRY LAVAL</t>
  </si>
  <si>
    <t>72 H</t>
  </si>
  <si>
    <t>Semaine</t>
  </si>
  <si>
    <t xml:space="preserve">Date d'envoi </t>
  </si>
  <si>
    <t>REF RECLA</t>
  </si>
  <si>
    <t>48 H</t>
  </si>
  <si>
    <t>TOTAL</t>
  </si>
  <si>
    <t>TITRES</t>
  </si>
  <si>
    <t>toto</t>
  </si>
  <si>
    <t>marcel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</si>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</sst>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vertical="center"/>
    </xf>
    <xf numFmtId="0" fontId="0" fillId="2" borderId="3" xfId="0" applyFill="1" applyBorder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2" borderId="3" xfId="0" applyFont="1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" xfId="0" applyBorder="1"/>
    <xf numFmtId="0" fontId="0" fillId="4" borderId="8" xfId="0" applyFill="1" applyBorder="1" applyAlignment="1">
      <alignment horizontal="left" vertical="center"/>
    </xf>
    <xf numFmtId="0" fontId="0" fillId="4" borderId="9" xfId="0" applyFill="1" applyBorder="1" applyAlignment="1">
      <alignment vertical="center"/>
    </xf>
    <xf numFmtId="0" fontId="0" fillId="4" borderId="9" xfId="0" applyFill="1" applyBorder="1" applyAlignment="1">
      <alignment horizontal="left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0" xfId="0" applyFill="1" applyBorder="1"/>
    <xf numFmtId="0" fontId="0" fillId="0" borderId="11" xfId="0" applyBorder="1"/>
    <xf numFmtId="14" fontId="0" fillId="0" borderId="11" xfId="0" applyNumberFormat="1" applyBorder="1"/>
    <xf numFmtId="0" fontId="4" fillId="5" borderId="1" xfId="0" applyFont="1" applyFill="1" applyBorder="1"/>
    <xf numFmtId="0" fontId="4" fillId="5" borderId="0" xfId="0" applyFont="1" applyFill="1"/>
    <xf numFmtId="0" fontId="0" fillId="0" borderId="2" xfId="0" applyBorder="1"/>
    <xf numFmtId="0" fontId="3" fillId="0" borderId="6" xfId="0" applyFont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5" borderId="0" xfId="0" applyNumberFormat="1" applyFont="1" applyFill="1"/>
  </cellXfs>
  <cellStyles count="1">
    <cellStyle name="Normal" xfId="0" builtinId="0"/>
  </cellStyles>
  <dxfs count="4"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rgb="FFBC68F7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</dxfs>
  <tableStyles count="0" defaultTableStyle="TableStyleMedium2" defaultPivotStyle="PivotStyleLight16"/>
  <colors>
    <mruColors>
      <color rgb="FFBC68F7"/>
      <color rgb="FFB1ED93"/>
      <color rgb="FFF7F0F7"/>
      <color rgb="FFF7EDF7"/>
      <color rgb="FFE01B1B"/>
      <color rgb="FFF0E4EF"/>
      <color rgb="FFE6A3DF"/>
      <color rgb="FFF7CD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W33"/>
  <sheetViews>
    <sheetView workbookViewId="0">
      <pane ySplit="3" topLeftCell="A4" activePane="bottomLeft" state="frozen"/>
      <selection pane="bottomLeft" activeCell="B14" sqref="B14"/>
    </sheetView>
  </sheetViews>
  <sheetFormatPr baseColWidth="10" defaultColWidth="28.6640625" defaultRowHeight="15" customHeight="1" x14ac:dyDescent="0.3"/>
  <cols>
    <col min="1" max="1" width="41.6640625" style="7" customWidth="1"/>
    <col min="2" max="2" width="51.33203125" style="7" customWidth="1"/>
    <col min="3" max="3" width="41.5546875" style="7" customWidth="1"/>
    <col min="4" max="4" width="9.6640625" style="7" customWidth="1"/>
    <col min="5" max="5" width="24.5546875" style="12" customWidth="1"/>
    <col min="6" max="6" width="13.44140625" style="3" bestFit="1" customWidth="1"/>
    <col min="7" max="7" width="15.44140625" style="3" customWidth="1"/>
    <col min="8" max="8" width="7.33203125" style="7" customWidth="1"/>
    <col min="9" max="9" width="15.44140625" style="3" customWidth="1"/>
    <col min="10" max="10" width="14.88671875" style="3" customWidth="1"/>
    <col min="11" max="11" width="11.88671875" style="3" customWidth="1"/>
    <col min="12" max="12" width="12.109375" bestFit="1" customWidth="1"/>
    <col min="13" max="13" width="2.33203125" bestFit="1" customWidth="1"/>
    <col min="14" max="14" width="12.5546875" bestFit="1" customWidth="1"/>
    <col min="154" max="16384" width="28.6640625" style="3"/>
  </cols>
  <sheetData>
    <row r="1" spans="1:153" thickBot="1" x14ac:dyDescent="0.35">
      <c r="A1" s="34" t="s">
        <v>0</v>
      </c>
      <c r="B1" s="35"/>
      <c r="C1" s="35"/>
      <c r="D1" s="35"/>
      <c r="E1" s="35"/>
      <c r="F1" s="34" t="s">
        <v>1</v>
      </c>
      <c r="G1" s="35"/>
      <c r="H1" s="35"/>
      <c r="I1" s="35"/>
      <c r="J1" s="35"/>
      <c r="K1" s="35"/>
    </row>
    <row r="2" spans="1:153" thickBot="1" x14ac:dyDescent="0.35">
      <c r="A2" s="18"/>
      <c r="B2" s="32"/>
      <c r="C2" s="32"/>
      <c r="D2" s="19"/>
      <c r="E2" s="19"/>
      <c r="F2" s="18"/>
      <c r="G2" s="19"/>
      <c r="H2" s="32"/>
      <c r="I2" s="19"/>
      <c r="J2" s="19"/>
      <c r="K2" s="19"/>
    </row>
    <row r="3" spans="1:153" s="2" customFormat="1" ht="27.75" customHeight="1" thickBot="1" x14ac:dyDescent="0.35">
      <c r="A3" s="9" t="s">
        <v>2</v>
      </c>
      <c r="B3" s="13" t="s">
        <v>3</v>
      </c>
      <c r="C3" s="13" t="s">
        <v>4</v>
      </c>
      <c r="D3" s="13" t="s">
        <v>5</v>
      </c>
      <c r="E3" s="11" t="s">
        <v>6</v>
      </c>
      <c r="F3" s="4" t="s">
        <v>7</v>
      </c>
      <c r="G3" s="4" t="s">
        <v>8</v>
      </c>
      <c r="H3" s="13" t="s">
        <v>9</v>
      </c>
      <c r="I3" s="4" t="s">
        <v>10</v>
      </c>
      <c r="J3" s="4" t="s">
        <v>11</v>
      </c>
      <c r="K3" s="4" t="s">
        <v>12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</row>
    <row r="4" spans="1:153" s="25" customFormat="1" ht="15" customHeight="1" thickBot="1" x14ac:dyDescent="0.35">
      <c r="A4" s="21"/>
      <c r="B4" s="23" t="s">
        <v>26</v>
      </c>
      <c r="C4" s="23"/>
      <c r="D4" s="23"/>
      <c r="E4" s="22"/>
      <c r="F4" s="24"/>
      <c r="G4" s="24"/>
      <c r="H4" s="23"/>
      <c r="I4" s="24"/>
      <c r="J4" s="24"/>
      <c r="K4" s="24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6"/>
      <c r="CJ4" s="26"/>
      <c r="CK4" s="26"/>
      <c r="CL4" s="26"/>
      <c r="CM4" s="26"/>
      <c r="CN4" s="26"/>
      <c r="CO4" s="26"/>
      <c r="CP4" s="26"/>
      <c r="CQ4" s="26"/>
      <c r="CR4" s="26"/>
      <c r="CS4" s="26"/>
      <c r="CT4" s="26"/>
      <c r="CU4" s="26"/>
      <c r="CV4" s="26"/>
      <c r="CW4" s="26"/>
      <c r="CX4" s="26"/>
      <c r="CY4" s="26"/>
      <c r="CZ4" s="26"/>
      <c r="DA4" s="26"/>
      <c r="DB4" s="26"/>
      <c r="DC4" s="26"/>
      <c r="DD4" s="26"/>
      <c r="DE4" s="26"/>
      <c r="DF4" s="26"/>
      <c r="DG4" s="26"/>
      <c r="DH4" s="26"/>
      <c r="DI4" s="26"/>
      <c r="DJ4" s="26"/>
      <c r="DK4" s="26"/>
      <c r="DL4" s="26"/>
      <c r="DM4" s="26"/>
      <c r="DN4" s="26"/>
      <c r="DO4" s="26"/>
      <c r="DP4" s="26"/>
      <c r="DQ4" s="26"/>
      <c r="DR4" s="26"/>
      <c r="DS4" s="26"/>
      <c r="DT4" s="26"/>
      <c r="DU4" s="26"/>
      <c r="DV4" s="26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</row>
    <row r="5" spans="1:153" ht="15" customHeight="1" x14ac:dyDescent="0.3">
      <c r="A5" s="14" t="s">
        <v>27</v>
      </c>
      <c r="B5" s="14"/>
      <c r="C5" s="14"/>
      <c r="D5" s="14"/>
      <c r="E5" s="15"/>
      <c r="F5" s="16"/>
      <c r="G5" s="17">
        <v>45429</v>
      </c>
      <c r="H5" s="33">
        <f>INT(MOD(INT((G5-2)/7)+0.6,52+5/28))+1</f>
        <v>20</v>
      </c>
      <c r="I5" s="1" t="s">
        <v>25</v>
      </c>
      <c r="J5" s="1" t="s">
        <v>18</v>
      </c>
      <c r="K5" s="1">
        <v>1</v>
      </c>
    </row>
    <row r="6" spans="1:153" ht="15" customHeight="1" x14ac:dyDescent="0.3">
      <c r="A6" s="6" t="s">
        <v>28</v>
      </c>
      <c r="B6" s="6"/>
      <c r="C6" s="6"/>
      <c r="D6" s="6"/>
      <c r="E6" s="8"/>
      <c r="F6" s="1"/>
      <c r="G6" s="17">
        <v>45429</v>
      </c>
      <c r="H6" s="33">
        <f t="shared" ref="H6:H33" si="0">INT(MOD(INT((G6-2)/7)+0.6,52+5/28))+1</f>
        <v>20</v>
      </c>
      <c r="I6" s="1" t="s">
        <v>25</v>
      </c>
      <c r="J6" s="1" t="s">
        <v>18</v>
      </c>
      <c r="K6" s="1">
        <v>1</v>
      </c>
    </row>
    <row r="7" spans="1:153" ht="15" customHeight="1" x14ac:dyDescent="0.3">
      <c r="A7" s="6" t="s">
        <v>36</v>
      </c>
      <c r="B7" s="6"/>
      <c r="C7" s="6"/>
      <c r="D7" s="6"/>
      <c r="E7" s="8"/>
      <c r="F7" s="1"/>
      <c r="G7" s="17">
        <v>45429</v>
      </c>
      <c r="H7" s="33">
        <f t="shared" si="0"/>
        <v>20</v>
      </c>
      <c r="I7" s="1" t="s">
        <v>25</v>
      </c>
      <c r="J7" s="1" t="s">
        <v>18</v>
      </c>
      <c r="K7" s="1">
        <v>1</v>
      </c>
    </row>
    <row r="8" spans="1:153" ht="15" customHeight="1" x14ac:dyDescent="0.3">
      <c r="A8" s="6" t="s">
        <v>37</v>
      </c>
      <c r="B8" s="6"/>
      <c r="C8" s="6"/>
      <c r="D8" s="6"/>
      <c r="E8" s="8"/>
      <c r="F8" s="1"/>
      <c r="G8" s="17">
        <v>45429</v>
      </c>
      <c r="H8" s="33">
        <f t="shared" si="0"/>
        <v>20</v>
      </c>
      <c r="I8" s="1" t="s">
        <v>25</v>
      </c>
      <c r="J8" s="1" t="s">
        <v>19</v>
      </c>
      <c r="K8" s="1">
        <v>1</v>
      </c>
    </row>
    <row r="9" spans="1:153" ht="15" customHeight="1" x14ac:dyDescent="0.3">
      <c r="A9" s="6" t="s">
        <v>38</v>
      </c>
      <c r="B9" s="6"/>
      <c r="C9" s="6"/>
      <c r="D9" s="6"/>
      <c r="E9" s="8"/>
      <c r="F9" s="1"/>
      <c r="G9" s="17">
        <v>45429</v>
      </c>
      <c r="H9" s="33">
        <f t="shared" si="0"/>
        <v>20</v>
      </c>
      <c r="I9" s="1" t="s">
        <v>25</v>
      </c>
      <c r="J9" s="1" t="s">
        <v>15</v>
      </c>
      <c r="K9" s="1">
        <v>1</v>
      </c>
    </row>
    <row r="10" spans="1:153" ht="15" customHeight="1" x14ac:dyDescent="0.3">
      <c r="A10" s="6"/>
      <c r="B10" s="6"/>
      <c r="C10" s="6"/>
      <c r="E10" s="8"/>
      <c r="F10" s="1"/>
      <c r="G10" s="17">
        <v>45429</v>
      </c>
      <c r="H10" s="33">
        <f t="shared" si="0"/>
        <v>20</v>
      </c>
      <c r="I10" s="1" t="s">
        <v>25</v>
      </c>
      <c r="J10" s="1" t="s">
        <v>18</v>
      </c>
      <c r="K10" s="1">
        <v>1</v>
      </c>
    </row>
    <row r="11" spans="1:153" ht="15" customHeight="1" x14ac:dyDescent="0.3">
      <c r="A11" s="6"/>
      <c r="B11" s="6"/>
      <c r="C11" s="6"/>
      <c r="D11" s="6"/>
      <c r="E11" s="8"/>
      <c r="F11" s="1"/>
      <c r="G11" s="17">
        <v>45429</v>
      </c>
      <c r="H11" s="33">
        <f t="shared" si="0"/>
        <v>20</v>
      </c>
      <c r="I11" s="1" t="s">
        <v>25</v>
      </c>
      <c r="J11" s="1" t="s">
        <v>19</v>
      </c>
      <c r="K11" s="1">
        <v>1</v>
      </c>
    </row>
    <row r="12" spans="1:153" ht="15" customHeight="1" x14ac:dyDescent="0.3">
      <c r="A12" s="6"/>
      <c r="B12" s="6"/>
      <c r="C12" s="6"/>
      <c r="D12" s="6"/>
      <c r="E12" s="8"/>
      <c r="F12" s="1"/>
      <c r="G12" s="17">
        <v>45429</v>
      </c>
      <c r="H12" s="33">
        <f t="shared" si="0"/>
        <v>20</v>
      </c>
      <c r="I12" s="1" t="s">
        <v>25</v>
      </c>
      <c r="J12" s="1"/>
      <c r="K12" s="1">
        <v>1</v>
      </c>
    </row>
    <row r="13" spans="1:153" ht="15" customHeight="1" x14ac:dyDescent="0.3">
      <c r="A13" s="6"/>
      <c r="B13" s="6"/>
      <c r="C13" s="6"/>
      <c r="D13" s="6"/>
      <c r="E13" s="8"/>
      <c r="F13" s="1"/>
      <c r="G13" s="17">
        <v>45429</v>
      </c>
      <c r="H13" s="33">
        <f t="shared" si="0"/>
        <v>20</v>
      </c>
      <c r="I13" s="1" t="s">
        <v>25</v>
      </c>
      <c r="J13" s="1"/>
      <c r="K13" s="1">
        <v>1</v>
      </c>
    </row>
    <row r="14" spans="1:153" ht="15" customHeight="1" x14ac:dyDescent="0.3">
      <c r="A14" s="6"/>
      <c r="B14" s="6"/>
      <c r="C14" s="6"/>
      <c r="D14" s="6"/>
      <c r="E14" s="8"/>
      <c r="F14" s="1"/>
      <c r="G14" s="17">
        <v>45429</v>
      </c>
      <c r="H14" s="33">
        <f t="shared" si="0"/>
        <v>20</v>
      </c>
      <c r="I14" s="1" t="s">
        <v>25</v>
      </c>
      <c r="J14" s="1"/>
      <c r="K14" s="1">
        <v>1</v>
      </c>
    </row>
    <row r="15" spans="1:153" ht="15" customHeight="1" x14ac:dyDescent="0.3">
      <c r="A15" s="6"/>
      <c r="B15" s="6"/>
      <c r="C15" s="6"/>
      <c r="D15" s="6"/>
      <c r="E15" s="8"/>
      <c r="F15" s="1"/>
      <c r="G15" s="17">
        <v>45429</v>
      </c>
      <c r="H15" s="33">
        <f t="shared" si="0"/>
        <v>20</v>
      </c>
      <c r="I15" s="1" t="s">
        <v>25</v>
      </c>
      <c r="J15" s="1"/>
      <c r="K15" s="1">
        <v>1</v>
      </c>
    </row>
    <row r="16" spans="1:153" ht="15" customHeight="1" x14ac:dyDescent="0.3">
      <c r="A16" s="6"/>
      <c r="B16" s="6"/>
      <c r="C16" s="6"/>
      <c r="D16" s="6"/>
      <c r="E16" s="8"/>
      <c r="F16" s="1"/>
      <c r="G16" s="17">
        <v>45429</v>
      </c>
      <c r="H16" s="33">
        <f t="shared" si="0"/>
        <v>20</v>
      </c>
      <c r="I16" s="1" t="s">
        <v>25</v>
      </c>
      <c r="J16" s="1"/>
      <c r="K16" s="1">
        <v>1</v>
      </c>
    </row>
    <row r="17" spans="1:11" ht="15" customHeight="1" x14ac:dyDescent="0.3">
      <c r="A17" s="6"/>
      <c r="B17" s="6"/>
      <c r="C17" s="6"/>
      <c r="D17" s="6"/>
      <c r="E17" s="8"/>
      <c r="F17" s="1"/>
      <c r="G17" s="17">
        <v>45429</v>
      </c>
      <c r="H17" s="33">
        <f t="shared" si="0"/>
        <v>20</v>
      </c>
      <c r="I17" s="1" t="s">
        <v>25</v>
      </c>
      <c r="J17" s="1"/>
      <c r="K17" s="1">
        <v>1</v>
      </c>
    </row>
    <row r="18" spans="1:11" ht="15" customHeight="1" x14ac:dyDescent="0.3">
      <c r="A18" s="6"/>
      <c r="B18" s="6"/>
      <c r="C18" s="6"/>
      <c r="D18" s="6"/>
      <c r="E18" s="8"/>
      <c r="F18" s="1"/>
      <c r="G18" s="17">
        <v>45429</v>
      </c>
      <c r="H18" s="33">
        <f t="shared" si="0"/>
        <v>20</v>
      </c>
      <c r="I18" s="1" t="s">
        <v>25</v>
      </c>
      <c r="J18" s="1"/>
      <c r="K18" s="1">
        <v>2</v>
      </c>
    </row>
    <row r="19" spans="1:11" ht="15" customHeight="1" x14ac:dyDescent="0.3">
      <c r="A19" s="6"/>
      <c r="B19" s="6"/>
      <c r="C19" s="6"/>
      <c r="D19" s="6"/>
      <c r="E19" s="8"/>
      <c r="F19" s="1"/>
      <c r="G19" s="17">
        <v>45429</v>
      </c>
      <c r="H19" s="33">
        <f t="shared" si="0"/>
        <v>20</v>
      </c>
      <c r="I19" s="1" t="s">
        <v>25</v>
      </c>
      <c r="J19" s="1" t="s">
        <v>23</v>
      </c>
      <c r="K19" s="1">
        <v>3</v>
      </c>
    </row>
    <row r="20" spans="1:11" ht="15" customHeight="1" x14ac:dyDescent="0.3">
      <c r="A20" s="6"/>
      <c r="B20" s="6"/>
      <c r="C20" s="6"/>
      <c r="D20" s="6"/>
      <c r="E20" s="8"/>
      <c r="F20" s="1"/>
      <c r="G20" s="17">
        <v>45429</v>
      </c>
      <c r="H20" s="33">
        <f t="shared" si="0"/>
        <v>20</v>
      </c>
      <c r="I20" s="1" t="s">
        <v>25</v>
      </c>
      <c r="J20" s="1"/>
      <c r="K20" s="1">
        <v>4</v>
      </c>
    </row>
    <row r="21" spans="1:11" ht="15" customHeight="1" x14ac:dyDescent="0.3">
      <c r="A21" s="6"/>
      <c r="B21" s="6"/>
      <c r="C21" s="6"/>
      <c r="D21" s="6"/>
      <c r="E21" s="8"/>
      <c r="F21" s="1"/>
      <c r="G21" s="17">
        <v>45429</v>
      </c>
      <c r="H21" s="33">
        <f t="shared" si="0"/>
        <v>20</v>
      </c>
      <c r="I21" s="1" t="s">
        <v>25</v>
      </c>
      <c r="J21" s="1"/>
      <c r="K21" s="1">
        <v>5</v>
      </c>
    </row>
    <row r="22" spans="1:11" ht="15" customHeight="1" x14ac:dyDescent="0.3">
      <c r="A22" s="6"/>
      <c r="B22" s="6"/>
      <c r="C22" s="6"/>
      <c r="D22" s="6"/>
      <c r="E22" s="8"/>
      <c r="F22" s="1"/>
      <c r="G22" s="17">
        <v>45429</v>
      </c>
      <c r="H22" s="33">
        <f t="shared" si="0"/>
        <v>20</v>
      </c>
      <c r="I22" s="1" t="s">
        <v>25</v>
      </c>
      <c r="J22" s="1" t="s">
        <v>29</v>
      </c>
      <c r="K22" s="1">
        <v>6</v>
      </c>
    </row>
    <row r="23" spans="1:11" ht="15" customHeight="1" x14ac:dyDescent="0.3">
      <c r="A23" s="6"/>
      <c r="B23" s="6"/>
      <c r="C23" s="6"/>
      <c r="D23" s="6"/>
      <c r="E23" s="8"/>
      <c r="F23" s="1"/>
      <c r="G23" s="17">
        <v>45429</v>
      </c>
      <c r="H23" s="33">
        <f t="shared" si="0"/>
        <v>20</v>
      </c>
      <c r="I23" s="1" t="s">
        <v>25</v>
      </c>
      <c r="J23" s="1"/>
      <c r="K23" s="1">
        <v>7</v>
      </c>
    </row>
    <row r="24" spans="1:11" ht="15" customHeight="1" x14ac:dyDescent="0.3">
      <c r="A24" s="6"/>
      <c r="B24" s="6"/>
      <c r="C24" s="6"/>
      <c r="D24" s="6"/>
      <c r="E24" s="8"/>
      <c r="F24" s="1"/>
      <c r="G24" s="17">
        <v>45429</v>
      </c>
      <c r="H24" s="33">
        <f t="shared" si="0"/>
        <v>20</v>
      </c>
      <c r="I24" s="1" t="s">
        <v>25</v>
      </c>
      <c r="J24" s="1"/>
      <c r="K24" s="1">
        <v>8</v>
      </c>
    </row>
    <row r="25" spans="1:11" ht="15" customHeight="1" x14ac:dyDescent="0.3">
      <c r="A25" s="6"/>
      <c r="B25" s="6"/>
      <c r="C25" s="6"/>
      <c r="D25" s="6"/>
      <c r="E25" s="8"/>
      <c r="F25" s="1"/>
      <c r="G25" s="17">
        <v>45429</v>
      </c>
      <c r="H25" s="33">
        <f t="shared" si="0"/>
        <v>20</v>
      </c>
      <c r="I25" s="1" t="s">
        <v>25</v>
      </c>
      <c r="J25" s="1"/>
      <c r="K25" s="1">
        <v>9</v>
      </c>
    </row>
    <row r="26" spans="1:11" ht="15" customHeight="1" x14ac:dyDescent="0.3">
      <c r="A26" s="6"/>
      <c r="B26" s="6"/>
      <c r="C26" s="6"/>
      <c r="D26" s="6"/>
      <c r="E26" s="8"/>
      <c r="F26" s="1"/>
      <c r="G26" s="17">
        <v>45429</v>
      </c>
      <c r="H26" s="33">
        <f t="shared" si="0"/>
        <v>20</v>
      </c>
      <c r="I26" s="1" t="s">
        <v>25</v>
      </c>
      <c r="J26" s="1" t="s">
        <v>19</v>
      </c>
      <c r="K26" s="1">
        <v>10</v>
      </c>
    </row>
    <row r="27" spans="1:11" ht="15" customHeight="1" x14ac:dyDescent="0.3">
      <c r="A27" s="6"/>
      <c r="B27" s="6"/>
      <c r="C27" s="6"/>
      <c r="D27" s="6"/>
      <c r="E27" s="8"/>
      <c r="F27" s="1"/>
      <c r="G27" s="17">
        <v>45429</v>
      </c>
      <c r="H27" s="33">
        <f t="shared" si="0"/>
        <v>20</v>
      </c>
      <c r="I27" s="1" t="s">
        <v>25</v>
      </c>
      <c r="J27" s="1"/>
      <c r="K27" s="1">
        <v>11</v>
      </c>
    </row>
    <row r="28" spans="1:11" ht="15" customHeight="1" x14ac:dyDescent="0.3">
      <c r="A28" s="6"/>
      <c r="B28" s="6"/>
      <c r="C28" s="6"/>
      <c r="D28" s="6"/>
      <c r="E28" s="8"/>
      <c r="F28" s="1"/>
      <c r="G28" s="17">
        <v>45429</v>
      </c>
      <c r="H28" s="33">
        <f t="shared" si="0"/>
        <v>20</v>
      </c>
      <c r="I28" s="1"/>
      <c r="J28" s="1"/>
      <c r="K28" s="1"/>
    </row>
    <row r="29" spans="1:11" ht="15" customHeight="1" x14ac:dyDescent="0.3">
      <c r="A29" s="6"/>
      <c r="B29" s="6"/>
      <c r="C29" s="6"/>
      <c r="D29" s="6"/>
      <c r="E29" s="8"/>
      <c r="F29" s="1"/>
      <c r="G29" s="17">
        <v>45429</v>
      </c>
      <c r="H29" s="33">
        <f t="shared" si="0"/>
        <v>20</v>
      </c>
      <c r="I29" s="1"/>
      <c r="J29" s="1"/>
      <c r="K29" s="1"/>
    </row>
    <row r="30" spans="1:11" ht="15" customHeight="1" x14ac:dyDescent="0.3">
      <c r="A30" s="6"/>
      <c r="B30" s="6"/>
      <c r="C30" s="6"/>
      <c r="D30" s="6"/>
      <c r="E30" s="8"/>
      <c r="F30" s="1"/>
      <c r="G30" s="17">
        <v>45429</v>
      </c>
      <c r="H30" s="33">
        <f t="shared" si="0"/>
        <v>20</v>
      </c>
      <c r="I30" s="1"/>
      <c r="J30" s="1"/>
      <c r="K30" s="1"/>
    </row>
    <row r="31" spans="1:11" ht="15" customHeight="1" x14ac:dyDescent="0.3">
      <c r="A31" s="6"/>
      <c r="B31" s="6"/>
      <c r="C31" s="6"/>
      <c r="D31" s="6"/>
      <c r="E31" s="8"/>
      <c r="F31" s="1"/>
      <c r="G31" s="17">
        <v>45429</v>
      </c>
      <c r="H31" s="33">
        <f t="shared" si="0"/>
        <v>20</v>
      </c>
      <c r="I31" s="1"/>
      <c r="J31" s="1"/>
      <c r="K31" s="1"/>
    </row>
    <row r="32" spans="1:11" ht="15" customHeight="1" x14ac:dyDescent="0.3">
      <c r="A32" s="6"/>
      <c r="B32" s="6"/>
      <c r="C32" s="6"/>
      <c r="D32" s="6"/>
      <c r="E32" s="8"/>
      <c r="F32" s="1"/>
      <c r="G32" s="17">
        <v>45429</v>
      </c>
      <c r="H32" s="33">
        <f t="shared" si="0"/>
        <v>20</v>
      </c>
      <c r="I32" s="1"/>
      <c r="J32" s="1"/>
      <c r="K32" s="1"/>
    </row>
    <row r="33" spans="1:11" ht="15" customHeight="1" x14ac:dyDescent="0.3">
      <c r="A33" s="6"/>
      <c r="B33" s="6"/>
      <c r="C33" s="6"/>
      <c r="D33" s="6"/>
      <c r="E33" s="8"/>
      <c r="F33" s="1"/>
      <c r="G33" s="17">
        <v>45429</v>
      </c>
      <c r="H33" s="33">
        <f t="shared" si="0"/>
        <v>20</v>
      </c>
      <c r="I33" s="1"/>
      <c r="J33" s="1"/>
      <c r="K33" s="1"/>
    </row>
  </sheetData>
  <autoFilter ref="A3:K3" xr:uid="{41B193E4-2DCB-481D-8F08-1EB3BDCF24F7}"/>
  <mergeCells count="2">
    <mergeCell ref="A1:E1"/>
    <mergeCell ref="F1:K1"/>
  </mergeCells>
  <conditionalFormatting sqref="A1:A1048576">
    <cfRule type="duplicateValues" dxfId="3" priority="17"/>
  </conditionalFormatting>
  <conditionalFormatting sqref="B1:C1048576">
    <cfRule type="containsText" dxfId="2" priority="3" operator="containsText" text="COURRIER">
      <formula>NOT(ISERROR(SEARCH("COURRIER",B1)))</formula>
    </cfRule>
  </conditionalFormatting>
  <conditionalFormatting sqref="K1:K2 K4:K17 K34:K1048576">
    <cfRule type="cellIs" dxfId="1" priority="4" operator="greaterThan">
      <formula>1</formula>
    </cfRule>
  </conditionalFormatting>
  <conditionalFormatting sqref="K18:K33">
    <cfRule type="duplicateValues" dxfId="0" priority="18"/>
  </conditionalFormatting>
  <pageMargins left="0.25" right="0.25" top="0.75" bottom="0.75" header="0.3" footer="0.3"/>
  <pageSetup paperSize="9" fitToHeight="0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1B314A-1CCB-4DBE-AE4C-197ACA4AFA66}">
          <x14:formula1>
            <xm:f>'Menu déroulant'!$D$4:$D$17</xm:f>
          </x14:formula1>
          <xm:sqref>J5:J33</xm:sqref>
        </x14:dataValidation>
        <x14:dataValidation type="list" allowBlank="1" showInputMessage="1" showErrorMessage="1" xr:uid="{32407DF5-4220-4665-A872-1A62803AF3B3}">
          <x14:formula1>
            <xm:f>'Menu déroulant'!$B$10:$B$11</xm:f>
          </x14:formula1>
          <xm:sqref>I1:I1048576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dimension ref="B2:L73"/>
  <sheetViews>
    <sheetView tabSelected="1" workbookViewId="0">
      <selection activeCell="J7" sqref="J7"/>
    </sheetView>
  </sheetViews>
  <sheetFormatPr baseColWidth="10" defaultColWidth="8.88671875" defaultRowHeight="14.4" x14ac:dyDescent="0.3"/>
  <cols>
    <col min="1" max="1" width="5.33203125" customWidth="1"/>
    <col min="2" max="2" width="12.5546875" bestFit="1" customWidth="1"/>
    <col min="3" max="3" width="13.109375" customWidth="1"/>
    <col min="6" max="6" width="10.33203125" bestFit="1" customWidth="1"/>
    <col min="9" max="9" width="27.6640625" customWidth="1"/>
    <col min="10" max="10" width="13.33203125" customWidth="1"/>
    <col min="11" max="11" width="11.88671875" customWidth="1"/>
    <col min="12" max="12" width="10.5546875" customWidth="1"/>
  </cols>
  <sheetData>
    <row r="2" spans="2:12" x14ac:dyDescent="0.3">
      <c r="B2" s="30" t="s">
        <v>30</v>
      </c>
      <c r="C2" s="36">
        <f>INT(MOD(INT((C3-2)/7)+0.6,52+5/28))+1</f>
        <v>20</v>
      </c>
    </row>
    <row r="3" spans="2:12" x14ac:dyDescent="0.3">
      <c r="B3" s="30" t="s">
        <v>31</v>
      </c>
      <c r="C3" s="28">
        <v>45429</v>
      </c>
    </row>
    <row r="6" spans="2:12" x14ac:dyDescent="0.3">
      <c r="E6" s="29" t="s">
        <v>10</v>
      </c>
      <c r="F6" s="29" t="s">
        <v>12</v>
      </c>
      <c r="I6" s="29" t="s">
        <v>2</v>
      </c>
      <c r="J6" s="29" t="s">
        <v>11</v>
      </c>
      <c r="K6" s="29" t="s">
        <v>12</v>
      </c>
      <c r="L6" s="29" t="s">
        <v>32</v>
      </c>
    </row>
    <row r="7" spans="2:12" x14ac:dyDescent="0.3">
      <c r="E7" s="20" t="s">
        <v>14</v>
      </c>
      <c r="F7" s="20">
        <f>SUMIFS('BSC ENVOYES'!$K$5:$K$33,'BSC ENVOYES'!$H$5:$H$33,$C$2,'BSC ENVOYES'!$J$5:$J$33,$E7)</f>
        <v>0</v>
      </c>
      <c r="I7" s="27" t="str" cm="1">
        <f t="array" ref="I7:I29">_xlfn._xlws.FILTER('BSC ENVOYES'!A$5:A$27,INT(MOD(INT(('BSC ENVOYES'!$G5:$G27-2)/7)+0.6,52+5/28))+1=$C$2)</f>
        <v>DUPONT Michel</v>
      </c>
      <c r="J7" s="27" t="str" cm="1">
        <f t="array" ref="J7:J29">_xlfn._xlws.FILTER('BSC ENVOYES'!J$5:J$27,INT(MOD(INT(('BSC ENVOYES'!$G5:$G27-2)/7)+0.6,52+5/28))+1=$C$2)</f>
        <v>2 V</v>
      </c>
      <c r="K7" s="27" cm="1">
        <f t="array" ref="K7:K29">_xlfn._xlws.FILTER('BSC ENVOYES'!K$5:K$27,INT(MOD(INT(('BSC ENVOYES'!$G5:$G27-2)/7)+0.6,52+5/28))+1=$C$2)</f>
        <v>1</v>
      </c>
      <c r="L7" s="27"/>
    </row>
    <row r="8" spans="2:12" x14ac:dyDescent="0.3">
      <c r="E8" s="20" t="s">
        <v>18</v>
      </c>
      <c r="F8" s="20">
        <f>SUMIFS('BSC ENVOYES'!$K$5:$K$33,'BSC ENVOYES'!$H$5:$H$33,$C$2,'BSC ENVOYES'!$J$5:$J$33,$E8)</f>
        <v>4</v>
      </c>
      <c r="I8" s="27" t="str">
        <v>THIERRY LAVAL</v>
      </c>
      <c r="J8" s="27" t="str">
        <v>2 V</v>
      </c>
      <c r="K8" s="27">
        <v>1</v>
      </c>
      <c r="L8" s="27"/>
    </row>
    <row r="9" spans="2:12" x14ac:dyDescent="0.3">
      <c r="E9" s="20" t="s">
        <v>24</v>
      </c>
      <c r="F9" s="20">
        <f>SUMIFS('BSC ENVOYES'!$K$5:$K$33,'BSC ENVOYES'!$H$5:$H$33,$C$2,'BSC ENVOYES'!$J$5:$J$33,$E9)</f>
        <v>0</v>
      </c>
      <c r="I9" s="27" t="str">
        <v>toto</v>
      </c>
      <c r="J9" s="27" t="str">
        <v>2 V</v>
      </c>
      <c r="K9" s="27">
        <v>1</v>
      </c>
      <c r="L9" s="27"/>
    </row>
    <row r="10" spans="2:12" x14ac:dyDescent="0.3">
      <c r="E10" s="20" t="s">
        <v>19</v>
      </c>
      <c r="F10" s="20">
        <f>SUMIFS('BSC ENVOYES'!$K$5:$K$33,'BSC ENVOYES'!$H$5:$H$33,$C$2,'BSC ENVOYES'!$J$5:$J$33,$E10)</f>
        <v>12</v>
      </c>
      <c r="I10" s="27" t="str">
        <v>marcel</v>
      </c>
      <c r="J10" s="27" t="str">
        <v>4 V</v>
      </c>
      <c r="K10" s="27">
        <v>1</v>
      </c>
      <c r="L10" s="27"/>
    </row>
    <row r="11" spans="2:12" x14ac:dyDescent="0.3">
      <c r="E11" s="20" t="s">
        <v>17</v>
      </c>
      <c r="F11" s="20">
        <f>SUMIFS('BSC ENVOYES'!$K$5:$K$33,'BSC ENVOYES'!$H$5:$H$33,$C$2,'BSC ENVOYES'!$J$5:$J$33,$E11)</f>
        <v>0</v>
      </c>
      <c r="I11" s="27" t="str">
        <v>tulipe</v>
      </c>
      <c r="J11" s="27" t="str">
        <v>6 V</v>
      </c>
      <c r="K11" s="27">
        <v>1</v>
      </c>
      <c r="L11" s="27"/>
    </row>
    <row r="12" spans="2:12" x14ac:dyDescent="0.3">
      <c r="E12" s="20" t="s">
        <v>15</v>
      </c>
      <c r="F12" s="20">
        <f>SUMIFS('BSC ENVOYES'!$K$5:$K$33,'BSC ENVOYES'!$H$5:$H$33,$C$2,'BSC ENVOYES'!$J$5:$J$33,$E12)</f>
        <v>1</v>
      </c>
      <c r="I12" s="27">
        <v>0</v>
      </c>
      <c r="J12" s="27" t="str">
        <v>2 V</v>
      </c>
      <c r="K12" s="27">
        <v>1</v>
      </c>
      <c r="L12" s="27"/>
    </row>
    <row r="13" spans="2:12" x14ac:dyDescent="0.3">
      <c r="E13" s="20" t="s">
        <v>22</v>
      </c>
      <c r="F13" s="20">
        <f>SUMIFS('BSC ENVOYES'!$K$5:$K$33,'BSC ENVOYES'!$H$5:$H$33,$C$2,'BSC ENVOYES'!$J$5:$J$33,$E13)</f>
        <v>0</v>
      </c>
      <c r="I13" s="27">
        <v>0</v>
      </c>
      <c r="J13" s="27" t="str">
        <v>4 V</v>
      </c>
      <c r="K13" s="27">
        <v>1</v>
      </c>
      <c r="L13" s="27"/>
    </row>
    <row r="14" spans="2:12" x14ac:dyDescent="0.3">
      <c r="E14" s="20" t="s">
        <v>23</v>
      </c>
      <c r="F14" s="20">
        <f>SUMIFS('BSC ENVOYES'!$K$5:$K$33,'BSC ENVOYES'!$H$5:$H$33,$C$2,'BSC ENVOYES'!$J$5:$J$33,$E14)</f>
        <v>3</v>
      </c>
      <c r="I14" s="27">
        <v>0</v>
      </c>
      <c r="J14" s="27">
        <v>0</v>
      </c>
      <c r="K14" s="27">
        <v>1</v>
      </c>
      <c r="L14" s="27"/>
    </row>
    <row r="15" spans="2:12" x14ac:dyDescent="0.3">
      <c r="E15" s="20" t="s">
        <v>21</v>
      </c>
      <c r="F15" s="20">
        <f>SUMIFS('BSC ENVOYES'!$K$5:$K$33,'BSC ENVOYES'!$H$5:$H$33,$C$2,'BSC ENVOYES'!$J$5:$J$33,$E15)</f>
        <v>0</v>
      </c>
      <c r="I15" s="27">
        <v>0</v>
      </c>
      <c r="J15" s="27">
        <v>0</v>
      </c>
      <c r="K15" s="27">
        <v>1</v>
      </c>
      <c r="L15" s="27"/>
    </row>
    <row r="16" spans="2:12" x14ac:dyDescent="0.3">
      <c r="E16" s="20" t="s">
        <v>16</v>
      </c>
      <c r="F16" s="20">
        <f>SUMIFS('BSC ENVOYES'!$K$5:$K$33,'BSC ENVOYES'!$H$5:$H$33,$C$2,'BSC ENVOYES'!$J$5:$J$33,$E16)</f>
        <v>0</v>
      </c>
      <c r="I16" s="27">
        <v>0</v>
      </c>
      <c r="J16" s="27">
        <v>0</v>
      </c>
      <c r="K16" s="27">
        <v>1</v>
      </c>
      <c r="L16" s="27"/>
    </row>
    <row r="17" spans="5:12" x14ac:dyDescent="0.3">
      <c r="E17" s="20" t="s">
        <v>13</v>
      </c>
      <c r="F17" s="20">
        <f>SUMIFS('BSC ENVOYES'!$K$5:$K$33,'BSC ENVOYES'!$H$5:$H$33,$C$2,'BSC ENVOYES'!$J$5:$J$33,$E17)</f>
        <v>0</v>
      </c>
      <c r="I17" s="27">
        <v>0</v>
      </c>
      <c r="J17" s="27">
        <v>0</v>
      </c>
      <c r="K17" s="27">
        <v>1</v>
      </c>
      <c r="L17" s="27"/>
    </row>
    <row r="18" spans="5:12" x14ac:dyDescent="0.3">
      <c r="E18" s="20" t="s">
        <v>33</v>
      </c>
      <c r="F18" s="20">
        <f>SUMIFS('BSC ENVOYES'!$K$5:$K$33,'BSC ENVOYES'!$H$5:$H$33,$C$2,'BSC ENVOYES'!$J$5:$J$33,$E18)</f>
        <v>0</v>
      </c>
      <c r="I18" s="27">
        <v>0</v>
      </c>
      <c r="J18" s="27">
        <v>0</v>
      </c>
      <c r="K18" s="27">
        <v>1</v>
      </c>
      <c r="L18" s="27"/>
    </row>
    <row r="19" spans="5:12" x14ac:dyDescent="0.3">
      <c r="E19" s="20" t="s">
        <v>29</v>
      </c>
      <c r="F19" s="20">
        <f>SUMIFS('BSC ENVOYES'!$K$5:$K$33,'BSC ENVOYES'!$H$5:$H$33,$C$2,'BSC ENVOYES'!$J$5:$J$33,$E19)</f>
        <v>6</v>
      </c>
      <c r="I19" s="27">
        <v>0</v>
      </c>
      <c r="J19" s="27">
        <v>0</v>
      </c>
      <c r="K19" s="27">
        <v>1</v>
      </c>
      <c r="L19" s="27"/>
    </row>
    <row r="20" spans="5:12" x14ac:dyDescent="0.3">
      <c r="E20" s="31" t="s">
        <v>20</v>
      </c>
      <c r="F20" s="31">
        <f>SUMIFS('BSC ENVOYES'!$K$5:$K$33,'BSC ENVOYES'!$H$5:$H$33,$C$2,'BSC ENVOYES'!$J$5:$J$33,$E20)</f>
        <v>0</v>
      </c>
      <c r="I20" s="27">
        <v>0</v>
      </c>
      <c r="J20" s="27">
        <v>0</v>
      </c>
      <c r="K20" s="27">
        <v>2</v>
      </c>
      <c r="L20" s="27"/>
    </row>
    <row r="21" spans="5:12" x14ac:dyDescent="0.3">
      <c r="E21" s="29" t="s">
        <v>34</v>
      </c>
      <c r="F21" s="29">
        <f>SUM(F7:F20)</f>
        <v>26</v>
      </c>
      <c r="I21" s="27">
        <v>0</v>
      </c>
      <c r="J21" s="27" t="str">
        <v>8 V</v>
      </c>
      <c r="K21" s="27">
        <v>3</v>
      </c>
      <c r="L21" s="27"/>
    </row>
    <row r="22" spans="5:12" x14ac:dyDescent="0.3">
      <c r="I22" s="27">
        <v>0</v>
      </c>
      <c r="J22" s="27">
        <v>0</v>
      </c>
      <c r="K22" s="27">
        <v>4</v>
      </c>
      <c r="L22" s="27"/>
    </row>
    <row r="23" spans="5:12" x14ac:dyDescent="0.3">
      <c r="I23" s="27">
        <v>0</v>
      </c>
      <c r="J23" s="27">
        <v>0</v>
      </c>
      <c r="K23" s="27">
        <v>5</v>
      </c>
      <c r="L23" s="27"/>
    </row>
    <row r="24" spans="5:12" x14ac:dyDescent="0.3">
      <c r="I24" s="27">
        <v>0</v>
      </c>
      <c r="J24" s="27" t="str">
        <v>72 H</v>
      </c>
      <c r="K24" s="27">
        <v>6</v>
      </c>
      <c r="L24" s="27"/>
    </row>
    <row r="25" spans="5:12" x14ac:dyDescent="0.3">
      <c r="I25" s="27">
        <v>0</v>
      </c>
      <c r="J25" s="27">
        <v>0</v>
      </c>
      <c r="K25" s="27">
        <v>7</v>
      </c>
      <c r="L25" s="27"/>
    </row>
    <row r="26" spans="5:12" x14ac:dyDescent="0.3">
      <c r="I26" s="27">
        <v>0</v>
      </c>
      <c r="J26" s="27">
        <v>0</v>
      </c>
      <c r="K26" s="27">
        <v>8</v>
      </c>
      <c r="L26" s="27"/>
    </row>
    <row r="27" spans="5:12" x14ac:dyDescent="0.3">
      <c r="I27" s="27">
        <v>0</v>
      </c>
      <c r="J27" s="27">
        <v>0</v>
      </c>
      <c r="K27" s="27">
        <v>9</v>
      </c>
      <c r="L27" s="27"/>
    </row>
    <row r="28" spans="5:12" x14ac:dyDescent="0.3">
      <c r="I28" s="27">
        <v>0</v>
      </c>
      <c r="J28" s="27" t="str">
        <v>4 V</v>
      </c>
      <c r="K28" s="27">
        <v>10</v>
      </c>
      <c r="L28" s="27"/>
    </row>
    <row r="29" spans="5:12" x14ac:dyDescent="0.3">
      <c r="I29" s="27">
        <v>0</v>
      </c>
      <c r="J29" s="27">
        <v>0</v>
      </c>
      <c r="K29" s="27">
        <v>11</v>
      </c>
      <c r="L29" s="27"/>
    </row>
    <row r="30" spans="5:12" x14ac:dyDescent="0.3">
      <c r="I30" s="27"/>
      <c r="J30" s="27"/>
      <c r="K30" s="27"/>
      <c r="L30" s="27"/>
    </row>
    <row r="31" spans="5:12" x14ac:dyDescent="0.3">
      <c r="I31" s="27"/>
      <c r="J31" s="27"/>
      <c r="K31" s="27"/>
      <c r="L31" s="27"/>
    </row>
    <row r="32" spans="5:12" x14ac:dyDescent="0.3">
      <c r="I32" s="27"/>
      <c r="J32" s="27"/>
      <c r="K32" s="27"/>
      <c r="L32" s="27"/>
    </row>
    <row r="33" spans="9:12" x14ac:dyDescent="0.3">
      <c r="I33" s="27"/>
      <c r="J33" s="27"/>
      <c r="K33" s="27"/>
      <c r="L33" s="27"/>
    </row>
    <row r="34" spans="9:12" x14ac:dyDescent="0.3">
      <c r="I34" s="27"/>
      <c r="J34" s="27"/>
      <c r="K34" s="27"/>
      <c r="L34" s="27"/>
    </row>
    <row r="35" spans="9:12" x14ac:dyDescent="0.3">
      <c r="I35" s="27"/>
      <c r="J35" s="27"/>
      <c r="K35" s="27"/>
      <c r="L35" s="27"/>
    </row>
    <row r="36" spans="9:12" x14ac:dyDescent="0.3">
      <c r="I36" s="27"/>
      <c r="J36" s="27"/>
      <c r="K36" s="27"/>
      <c r="L36" s="27"/>
    </row>
    <row r="37" spans="9:12" x14ac:dyDescent="0.3">
      <c r="I37" s="27"/>
      <c r="J37" s="27"/>
      <c r="K37" s="27"/>
      <c r="L37" s="27"/>
    </row>
    <row r="38" spans="9:12" x14ac:dyDescent="0.3">
      <c r="I38" s="27"/>
      <c r="J38" s="27"/>
      <c r="K38" s="27"/>
      <c r="L38" s="27"/>
    </row>
    <row r="39" spans="9:12" x14ac:dyDescent="0.3">
      <c r="I39" s="27"/>
      <c r="J39" s="27"/>
      <c r="K39" s="27"/>
      <c r="L39" s="27"/>
    </row>
    <row r="40" spans="9:12" x14ac:dyDescent="0.3">
      <c r="I40" s="27"/>
      <c r="J40" s="27"/>
      <c r="K40" s="27"/>
      <c r="L40" s="27"/>
    </row>
    <row r="41" spans="9:12" x14ac:dyDescent="0.3">
      <c r="I41" s="27"/>
      <c r="J41" s="27"/>
      <c r="K41" s="27"/>
      <c r="L41" s="27"/>
    </row>
    <row r="42" spans="9:12" x14ac:dyDescent="0.3">
      <c r="I42" s="27"/>
      <c r="J42" s="27"/>
      <c r="K42" s="27"/>
      <c r="L42" s="27"/>
    </row>
    <row r="43" spans="9:12" x14ac:dyDescent="0.3">
      <c r="I43" s="27"/>
      <c r="J43" s="27"/>
      <c r="K43" s="27"/>
      <c r="L43" s="27"/>
    </row>
    <row r="44" spans="9:12" x14ac:dyDescent="0.3">
      <c r="I44" s="27"/>
      <c r="J44" s="27"/>
      <c r="K44" s="27"/>
      <c r="L44" s="27"/>
    </row>
    <row r="45" spans="9:12" x14ac:dyDescent="0.3">
      <c r="I45" s="27"/>
      <c r="J45" s="27"/>
      <c r="K45" s="27"/>
      <c r="L45" s="27"/>
    </row>
    <row r="46" spans="9:12" x14ac:dyDescent="0.3">
      <c r="I46" s="27"/>
      <c r="J46" s="27"/>
      <c r="K46" s="27"/>
      <c r="L46" s="27"/>
    </row>
    <row r="47" spans="9:12" x14ac:dyDescent="0.3">
      <c r="I47" s="27"/>
      <c r="J47" s="27"/>
      <c r="K47" s="27"/>
      <c r="L47" s="27"/>
    </row>
    <row r="48" spans="9:12" x14ac:dyDescent="0.3">
      <c r="I48" s="27"/>
      <c r="J48" s="27"/>
      <c r="K48" s="27"/>
      <c r="L48" s="27"/>
    </row>
    <row r="49" spans="9:12" x14ac:dyDescent="0.3">
      <c r="I49" s="27"/>
      <c r="J49" s="27"/>
      <c r="K49" s="27"/>
      <c r="L49" s="27"/>
    </row>
    <row r="50" spans="9:12" x14ac:dyDescent="0.3">
      <c r="I50" s="27"/>
      <c r="J50" s="27"/>
      <c r="K50" s="27"/>
      <c r="L50" s="27"/>
    </row>
    <row r="51" spans="9:12" x14ac:dyDescent="0.3">
      <c r="I51" s="27"/>
      <c r="J51" s="27"/>
      <c r="K51" s="27"/>
      <c r="L51" s="27"/>
    </row>
    <row r="52" spans="9:12" x14ac:dyDescent="0.3">
      <c r="I52" s="27"/>
      <c r="J52" s="27"/>
      <c r="K52" s="27"/>
      <c r="L52" s="27"/>
    </row>
    <row r="53" spans="9:12" x14ac:dyDescent="0.3">
      <c r="I53" s="27"/>
      <c r="J53" s="27"/>
      <c r="K53" s="27"/>
      <c r="L53" s="27"/>
    </row>
    <row r="54" spans="9:12" x14ac:dyDescent="0.3">
      <c r="I54" s="27"/>
      <c r="J54" s="27"/>
      <c r="K54" s="27"/>
      <c r="L54" s="27"/>
    </row>
    <row r="55" spans="9:12" x14ac:dyDescent="0.3">
      <c r="I55" s="27"/>
      <c r="J55" s="27"/>
      <c r="K55" s="27"/>
      <c r="L55" s="27"/>
    </row>
    <row r="56" spans="9:12" x14ac:dyDescent="0.3">
      <c r="I56" s="27"/>
      <c r="J56" s="27"/>
      <c r="K56" s="27"/>
      <c r="L56" s="27"/>
    </row>
    <row r="57" spans="9:12" x14ac:dyDescent="0.3">
      <c r="I57" s="27"/>
      <c r="J57" s="27"/>
      <c r="K57" s="27"/>
      <c r="L57" s="27"/>
    </row>
    <row r="58" spans="9:12" x14ac:dyDescent="0.3">
      <c r="I58" s="27"/>
      <c r="J58" s="27"/>
      <c r="K58" s="27"/>
      <c r="L58" s="27"/>
    </row>
    <row r="59" spans="9:12" x14ac:dyDescent="0.3">
      <c r="I59" s="27"/>
      <c r="J59" s="27"/>
      <c r="K59" s="27"/>
      <c r="L59" s="27"/>
    </row>
    <row r="60" spans="9:12" x14ac:dyDescent="0.3">
      <c r="I60" s="27"/>
      <c r="J60" s="27"/>
      <c r="K60" s="27"/>
      <c r="L60" s="27"/>
    </row>
    <row r="61" spans="9:12" x14ac:dyDescent="0.3">
      <c r="I61" s="27"/>
      <c r="J61" s="27"/>
      <c r="K61" s="27"/>
      <c r="L61" s="27"/>
    </row>
    <row r="62" spans="9:12" x14ac:dyDescent="0.3">
      <c r="I62" s="27"/>
      <c r="J62" s="27"/>
      <c r="K62" s="27"/>
      <c r="L62" s="27"/>
    </row>
    <row r="63" spans="9:12" x14ac:dyDescent="0.3">
      <c r="I63" s="27"/>
      <c r="J63" s="27"/>
      <c r="K63" s="27"/>
      <c r="L63" s="27"/>
    </row>
    <row r="64" spans="9:12" x14ac:dyDescent="0.3">
      <c r="I64" s="27"/>
      <c r="J64" s="27"/>
      <c r="K64" s="27"/>
      <c r="L64" s="27"/>
    </row>
    <row r="65" spans="9:12" x14ac:dyDescent="0.3">
      <c r="I65" s="27"/>
      <c r="J65" s="27"/>
      <c r="K65" s="27"/>
      <c r="L65" s="27"/>
    </row>
    <row r="66" spans="9:12" x14ac:dyDescent="0.3">
      <c r="I66" s="27"/>
      <c r="J66" s="27"/>
      <c r="K66" s="27"/>
      <c r="L66" s="27"/>
    </row>
    <row r="67" spans="9:12" x14ac:dyDescent="0.3">
      <c r="I67" s="27"/>
      <c r="J67" s="27"/>
      <c r="K67" s="27"/>
      <c r="L67" s="27"/>
    </row>
    <row r="68" spans="9:12" x14ac:dyDescent="0.3">
      <c r="I68" s="27"/>
      <c r="J68" s="27"/>
      <c r="K68" s="27"/>
      <c r="L68" s="27"/>
    </row>
    <row r="69" spans="9:12" x14ac:dyDescent="0.3">
      <c r="I69" s="27"/>
      <c r="J69" s="27"/>
      <c r="K69" s="27"/>
      <c r="L69" s="27"/>
    </row>
    <row r="70" spans="9:12" x14ac:dyDescent="0.3">
      <c r="I70" s="27"/>
      <c r="J70" s="27"/>
      <c r="K70" s="27"/>
      <c r="L70" s="27"/>
    </row>
    <row r="71" spans="9:12" x14ac:dyDescent="0.3">
      <c r="I71" s="27"/>
      <c r="J71" s="27"/>
      <c r="K71" s="27"/>
      <c r="L71" s="27"/>
    </row>
    <row r="72" spans="9:12" x14ac:dyDescent="0.3">
      <c r="I72" s="27"/>
      <c r="J72" s="27"/>
      <c r="K72" s="27"/>
      <c r="L72" s="27"/>
    </row>
    <row r="73" spans="9:12" x14ac:dyDescent="0.3">
      <c r="I73" s="27"/>
      <c r="J73" s="27"/>
      <c r="K73" s="27"/>
      <c r="L73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B3:D17"/>
  <sheetViews>
    <sheetView workbookViewId="0">
      <selection activeCell="B22" sqref="B22"/>
    </sheetView>
  </sheetViews>
  <sheetFormatPr baseColWidth="10" defaultColWidth="9.109375" defaultRowHeight="14.4" x14ac:dyDescent="0.3"/>
  <cols>
    <col min="1" max="1" width="29.44140625" style="3" customWidth="1"/>
    <col min="2" max="2" width="26.44140625" style="3" customWidth="1"/>
    <col min="3" max="3" width="33.44140625" style="3" customWidth="1"/>
    <col min="4" max="4" width="13.44140625" style="3" customWidth="1"/>
    <col min="5" max="5" width="16.88671875" style="3" customWidth="1"/>
    <col min="6" max="16384" width="9.109375" style="3"/>
  </cols>
  <sheetData>
    <row r="3" spans="2:4" x14ac:dyDescent="0.3">
      <c r="D3" s="3" t="s">
        <v>35</v>
      </c>
    </row>
    <row r="4" spans="2:4" x14ac:dyDescent="0.3">
      <c r="B4" s="5"/>
      <c r="D4" s="3" t="s">
        <v>14</v>
      </c>
    </row>
    <row r="5" spans="2:4" x14ac:dyDescent="0.3">
      <c r="B5" s="2"/>
      <c r="D5" s="3" t="s">
        <v>18</v>
      </c>
    </row>
    <row r="6" spans="2:4" x14ac:dyDescent="0.3">
      <c r="B6" s="2"/>
      <c r="D6" s="3" t="s">
        <v>24</v>
      </c>
    </row>
    <row r="7" spans="2:4" x14ac:dyDescent="0.3">
      <c r="D7" s="3" t="s">
        <v>19</v>
      </c>
    </row>
    <row r="8" spans="2:4" x14ac:dyDescent="0.3">
      <c r="D8" s="3" t="s">
        <v>17</v>
      </c>
    </row>
    <row r="9" spans="2:4" x14ac:dyDescent="0.3">
      <c r="B9" s="10"/>
      <c r="D9" s="3" t="s">
        <v>15</v>
      </c>
    </row>
    <row r="10" spans="2:4" x14ac:dyDescent="0.3">
      <c r="D10" s="3" t="s">
        <v>22</v>
      </c>
    </row>
    <row r="11" spans="2:4" x14ac:dyDescent="0.3">
      <c r="D11" s="3" t="s">
        <v>23</v>
      </c>
    </row>
    <row r="12" spans="2:4" x14ac:dyDescent="0.3">
      <c r="D12" s="3" t="s">
        <v>21</v>
      </c>
    </row>
    <row r="13" spans="2:4" x14ac:dyDescent="0.3">
      <c r="D13" s="3" t="s">
        <v>16</v>
      </c>
    </row>
    <row r="14" spans="2:4" x14ac:dyDescent="0.3">
      <c r="D14" s="3" t="s">
        <v>13</v>
      </c>
    </row>
    <row r="15" spans="2:4" x14ac:dyDescent="0.3">
      <c r="D15" s="3" t="s">
        <v>33</v>
      </c>
    </row>
    <row r="16" spans="2:4" x14ac:dyDescent="0.3">
      <c r="D16" s="3" t="s">
        <v>29</v>
      </c>
    </row>
    <row r="17" spans="4:4" x14ac:dyDescent="0.3">
      <c r="D17" s="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BSC ENVOYES</vt:lpstr>
      <vt:lpstr>RECAP</vt:lpstr>
      <vt:lpstr>Menu déroulant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koch gilles</cp:lastModifiedBy>
  <cp:revision/>
  <dcterms:created xsi:type="dcterms:W3CDTF">2022-01-21T10:48:10Z</dcterms:created>
  <dcterms:modified xsi:type="dcterms:W3CDTF">2024-05-22T09:53:28Z</dcterms:modified>
  <cp:category/>
  <cp:contentStatus/>
</cp:coreProperties>
</file>