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F8B3F077-CCA9-4E70-9207-1C900D389CD5}" xr6:coauthVersionLast="47" xr6:coauthVersionMax="47" xr10:uidLastSave="{00000000-0000-0000-0000-000000000000}"/>
  <bookViews>
    <workbookView xWindow="-108" yWindow="-108" windowWidth="23256" windowHeight="12576" xr2:uid="{D06E5173-1744-4515-909C-9C876CE84D2C}"/>
  </bookViews>
  <sheets>
    <sheet name="Feuil1" sheetId="1" r:id="rId1"/>
  </sheets>
  <definedNames>
    <definedName name="DonnéesExternes_1" localSheetId="0" hidden="1">Feuil1!$J$4:$N$16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1" l="1" a="1"/>
  <c r="H6" i="1" s="1"/>
  <c r="H7" i="1" a="1"/>
  <c r="H7" i="1"/>
  <c r="H8" i="1" a="1"/>
  <c r="H8" i="1" s="1"/>
  <c r="H9" i="1" a="1"/>
  <c r="H9" i="1"/>
  <c r="H10" i="1" a="1"/>
  <c r="H10" i="1" s="1"/>
  <c r="H11" i="1" a="1"/>
  <c r="H11" i="1"/>
  <c r="H12" i="1" a="1"/>
  <c r="H12" i="1" s="1"/>
  <c r="H13" i="1" a="1"/>
  <c r="H13" i="1"/>
  <c r="H14" i="1" a="1"/>
  <c r="H14" i="1" s="1"/>
  <c r="H15" i="1" a="1"/>
  <c r="H15" i="1" s="1"/>
  <c r="H16" i="1" a="1"/>
  <c r="H16" i="1" s="1"/>
  <c r="H5" i="1" a="1"/>
  <c r="H5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F08739B-3DD5-438C-8419-7F178585A8CA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<sst xmlns="http://schemas.openxmlformats.org/spreadsheetml/2006/main" count="11" uniqueCount="6">
  <si>
    <t>MONTH</t>
  </si>
  <si>
    <t>WEEK</t>
  </si>
  <si>
    <t>Equipment</t>
  </si>
  <si>
    <t>Order</t>
  </si>
  <si>
    <t>Breakdowns count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</si>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</sst>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9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0" borderId="0" xfId="0" applyFont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3B49D17-3BD7-4C7C-8410-79B11548D129}" autoFormatId="16" applyNumberFormats="0" applyBorderFormats="0" applyFontFormats="0" applyPatternFormats="0" applyAlignmentFormats="0" applyWidthHeightFormats="0">
  <queryTableRefresh nextId="6">
    <queryTableFields count="5">
      <queryTableField id="1" name="MONTH" tableColumnId="1"/>
      <queryTableField id="2" name="WEEK" tableColumnId="2"/>
      <queryTableField id="3" name="Equipment" tableColumnId="3"/>
      <queryTableField id="4" name="Order" tableColumnId="4"/>
      <queryTableField id="5" name="Breakdowns count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FF3731-84F0-464D-B02C-81804D55CCD0}" name="tData" displayName="tData" ref="B4:E16" totalsRowShown="0">
  <autoFilter ref="B4:E16" xr:uid="{2DFF3731-84F0-464D-B02C-81804D55CCD0}"/>
  <tableColumns count="4">
    <tableColumn id="1" xr3:uid="{2C80ED28-D109-48B9-9D02-E1EE93C72DA5}" name="MONTH"/>
    <tableColumn id="2" xr3:uid="{4305B51D-48F1-404C-B6BB-AD8783F5E2A4}" name="WEEK"/>
    <tableColumn id="3" xr3:uid="{A1BB3AF5-9535-4BFE-BE3A-B1B088D893B5}" name="Equipment"/>
    <tableColumn id="4" xr3:uid="{CE899DB0-D864-4B3B-91E3-E4FAC9263FA0}" name="Order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A6219B3-6795-44F4-BF46-FFF7EFC002C0}" name="Final" displayName="Final" ref="J4:N16" tableType="queryTable" totalsRowShown="0">
  <autoFilter ref="J4:N16" xr:uid="{CA6219B3-6795-44F4-BF46-FFF7EFC002C0}"/>
  <tableColumns count="5">
    <tableColumn id="1" xr3:uid="{6CC02F88-9C4C-466E-B54E-B9C1B27E5591}" uniqueName="1" name="MONTH" queryTableFieldId="1"/>
    <tableColumn id="2" xr3:uid="{EE94C50E-9CB1-435A-A99F-8296A2F9D3ED}" uniqueName="2" name="WEEK" queryTableFieldId="2"/>
    <tableColumn id="3" xr3:uid="{2A0E772F-1BBD-48EF-9727-71404F856D4D}" uniqueName="3" name="Equipment" queryTableFieldId="3"/>
    <tableColumn id="4" xr3:uid="{2584E102-BFD5-4F31-BDF5-20A769F24D40}" uniqueName="4" name="Order" queryTableFieldId="4"/>
    <tableColumn id="5" xr3:uid="{4697D31D-286A-425E-874B-C52ABFB47CAF}" uniqueName="5" name="Breakdowns count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EDAB7-51DC-4ED1-ACDA-BD88C1FE91FF}">
  <dimension ref="B1:N16"/>
  <sheetViews>
    <sheetView showGridLines="0" tabSelected="1" workbookViewId="0">
      <selection activeCell="H5" sqref="H5"/>
    </sheetView>
  </sheetViews>
  <sheetFormatPr baseColWidth="10" defaultRowHeight="14.4" x14ac:dyDescent="0.3"/>
  <cols>
    <col min="4" max="4" width="13" customWidth="1"/>
    <col min="8" max="8" width="10.33203125" customWidth="1"/>
    <col min="10" max="10" width="10.109375" bestFit="1" customWidth="1"/>
    <col min="11" max="11" width="8.5546875" bestFit="1" customWidth="1"/>
    <col min="12" max="12" width="13.109375" bestFit="1" customWidth="1"/>
    <col min="13" max="13" width="10" bestFit="1" customWidth="1"/>
    <col min="14" max="14" width="19.88671875" bestFit="1" customWidth="1"/>
  </cols>
  <sheetData>
    <row r="1" spans="2:14" x14ac:dyDescent="0.3">
      <c r="H1" s="3"/>
    </row>
    <row r="4" spans="2:14" ht="28.8" x14ac:dyDescent="0.3">
      <c r="B4" s="1" t="s">
        <v>0</v>
      </c>
      <c r="C4" s="1" t="s">
        <v>1</v>
      </c>
      <c r="D4" s="1" t="s">
        <v>2</v>
      </c>
      <c r="E4" s="1" t="s">
        <v>3</v>
      </c>
      <c r="G4" s="2" t="s">
        <v>4</v>
      </c>
      <c r="H4" t="s">
        <v>5</v>
      </c>
      <c r="J4" t="s">
        <v>0</v>
      </c>
      <c r="K4" t="s">
        <v>1</v>
      </c>
      <c r="L4" t="s">
        <v>2</v>
      </c>
      <c r="M4" t="s">
        <v>3</v>
      </c>
      <c r="N4" t="s">
        <v>4</v>
      </c>
    </row>
    <row r="5" spans="2:14" x14ac:dyDescent="0.3">
      <c r="B5" s="1">
        <v>1</v>
      </c>
      <c r="C5" s="1">
        <v>1</v>
      </c>
      <c r="D5" s="1">
        <v>1000406531</v>
      </c>
      <c r="E5" s="1">
        <v>910308940</v>
      </c>
      <c r="G5" s="2">
        <v>1</v>
      </c>
      <c r="H5" s="4" cm="1">
        <f t="array" ref="H5">IF(COUNTIF(D$5:D5,D5)=1,SUM(--(FREQUENCY(IF(tData[Equipment]=tData[[#This Row],[Equipment]],MATCH(tData[Equipment]&amp;tData[Order],tData[Equipment]&amp;tData[Order],0),""),ROW(tData[Equipment])-4)&gt;0)),"")</f>
        <v>1</v>
      </c>
      <c r="J5">
        <v>1</v>
      </c>
      <c r="K5">
        <v>1</v>
      </c>
      <c r="L5">
        <v>1000406531</v>
      </c>
      <c r="M5">
        <v>910308940</v>
      </c>
      <c r="N5">
        <v>1</v>
      </c>
    </row>
    <row r="6" spans="2:14" x14ac:dyDescent="0.3">
      <c r="B6" s="1">
        <v>1</v>
      </c>
      <c r="C6" s="1">
        <v>1</v>
      </c>
      <c r="D6" s="1">
        <v>1000406533</v>
      </c>
      <c r="E6" s="1">
        <v>910308045</v>
      </c>
      <c r="G6" s="2">
        <v>3</v>
      </c>
      <c r="H6" s="4" cm="1">
        <f t="array" ref="H6">IF(COUNTIF(D$5:D6,D6)=1,SUM(--(FREQUENCY(IF(tData[Equipment]=tData[[#This Row],[Equipment]],MATCH(tData[Equipment]&amp;tData[Order],tData[Equipment]&amp;tData[Order],0),""),ROW(tData[Equipment])-4)&gt;0)),"")</f>
        <v>3</v>
      </c>
      <c r="J6">
        <v>1</v>
      </c>
      <c r="K6">
        <v>1</v>
      </c>
      <c r="L6">
        <v>1000406533</v>
      </c>
      <c r="M6">
        <v>910308045</v>
      </c>
      <c r="N6">
        <v>3</v>
      </c>
    </row>
    <row r="7" spans="2:14" x14ac:dyDescent="0.3">
      <c r="B7" s="1">
        <v>1</v>
      </c>
      <c r="C7" s="1">
        <v>1</v>
      </c>
      <c r="D7" s="1">
        <v>1000406533</v>
      </c>
      <c r="E7" s="1">
        <v>910308045</v>
      </c>
      <c r="G7" s="1"/>
      <c r="H7" s="4" t="str" cm="1">
        <f t="array" ref="H7">IF(COUNTIF(D$5:D7,D7)=1,SUM(--(FREQUENCY(IF(tData[Equipment]=tData[[#This Row],[Equipment]],MATCH(tData[Equipment]&amp;tData[Order],tData[Equipment]&amp;tData[Order],0),""),ROW(tData[Equipment])-4)&gt;0)),"")</f>
        <v/>
      </c>
      <c r="J7">
        <v>1</v>
      </c>
      <c r="K7">
        <v>1</v>
      </c>
      <c r="L7">
        <v>1000406533</v>
      </c>
      <c r="M7">
        <v>910308045</v>
      </c>
    </row>
    <row r="8" spans="2:14" x14ac:dyDescent="0.3">
      <c r="B8" s="1">
        <v>1</v>
      </c>
      <c r="C8" s="1">
        <v>1</v>
      </c>
      <c r="D8" s="1">
        <v>1000406533</v>
      </c>
      <c r="E8" s="1">
        <v>910308270</v>
      </c>
      <c r="G8" s="1"/>
      <c r="H8" s="4" t="str" cm="1">
        <f t="array" ref="H8">IF(COUNTIF(D$5:D8,D8)=1,SUM(--(FREQUENCY(IF(tData[Equipment]=tData[[#This Row],[Equipment]],MATCH(tData[Equipment]&amp;tData[Order],tData[Equipment]&amp;tData[Order],0),""),ROW(tData[Equipment])-4)&gt;0)),"")</f>
        <v/>
      </c>
      <c r="J8">
        <v>1</v>
      </c>
      <c r="K8">
        <v>1</v>
      </c>
      <c r="L8">
        <v>1000406533</v>
      </c>
      <c r="M8">
        <v>910308270</v>
      </c>
    </row>
    <row r="9" spans="2:14" x14ac:dyDescent="0.3">
      <c r="B9" s="1">
        <v>1</v>
      </c>
      <c r="C9" s="1">
        <v>1</v>
      </c>
      <c r="D9" s="1">
        <v>1000406533</v>
      </c>
      <c r="E9" s="1">
        <v>910308299</v>
      </c>
      <c r="G9" s="1"/>
      <c r="H9" s="4" t="str" cm="1">
        <f t="array" ref="H9">IF(COUNTIF(D$5:D9,D9)=1,SUM(--(FREQUENCY(IF(tData[Equipment]=tData[[#This Row],[Equipment]],MATCH(tData[Equipment]&amp;tData[Order],tData[Equipment]&amp;tData[Order],0),""),ROW(tData[Equipment])-4)&gt;0)),"")</f>
        <v/>
      </c>
      <c r="J9">
        <v>1</v>
      </c>
      <c r="K9">
        <v>1</v>
      </c>
      <c r="L9">
        <v>1000406533</v>
      </c>
      <c r="M9">
        <v>910308299</v>
      </c>
    </row>
    <row r="10" spans="2:14" x14ac:dyDescent="0.3">
      <c r="B10" s="1">
        <v>1</v>
      </c>
      <c r="C10" s="1">
        <v>1</v>
      </c>
      <c r="D10" s="1">
        <v>1000406533</v>
      </c>
      <c r="E10" s="1">
        <v>910308299</v>
      </c>
      <c r="G10" s="1"/>
      <c r="H10" s="4" t="str" cm="1">
        <f t="array" ref="H10">IF(COUNTIF(D$5:D10,D10)=1,SUM(--(FREQUENCY(IF(tData[Equipment]=tData[[#This Row],[Equipment]],MATCH(tData[Equipment]&amp;tData[Order],tData[Equipment]&amp;tData[Order],0),""),ROW(tData[Equipment])-4)&gt;0)),"")</f>
        <v/>
      </c>
      <c r="J10">
        <v>1</v>
      </c>
      <c r="K10">
        <v>1</v>
      </c>
      <c r="L10">
        <v>1000406533</v>
      </c>
      <c r="M10">
        <v>910308299</v>
      </c>
    </row>
    <row r="11" spans="2:14" x14ac:dyDescent="0.3">
      <c r="B11" s="1">
        <v>1</v>
      </c>
      <c r="C11" s="1">
        <v>1</v>
      </c>
      <c r="D11" s="1">
        <v>1000406535</v>
      </c>
      <c r="E11" s="1">
        <v>910308586</v>
      </c>
      <c r="G11" s="2">
        <v>1</v>
      </c>
      <c r="H11" s="4" cm="1">
        <f t="array" ref="H11">IF(COUNTIF(D$5:D11,D11)=1,SUM(--(FREQUENCY(IF(tData[Equipment]=tData[[#This Row],[Equipment]],MATCH(tData[Equipment]&amp;tData[Order],tData[Equipment]&amp;tData[Order],0),""),ROW(tData[Equipment])-4)&gt;0)),"")</f>
        <v>1</v>
      </c>
      <c r="J11">
        <v>1</v>
      </c>
      <c r="K11">
        <v>1</v>
      </c>
      <c r="L11">
        <v>1000406535</v>
      </c>
      <c r="M11">
        <v>910308586</v>
      </c>
      <c r="N11">
        <v>1</v>
      </c>
    </row>
    <row r="12" spans="2:14" x14ac:dyDescent="0.3">
      <c r="B12" s="1">
        <v>1</v>
      </c>
      <c r="C12" s="1">
        <v>1</v>
      </c>
      <c r="D12" s="1">
        <v>1000406535</v>
      </c>
      <c r="E12" s="1">
        <v>910308586</v>
      </c>
      <c r="G12" s="1"/>
      <c r="H12" s="4" t="str" cm="1">
        <f t="array" ref="H12">IF(COUNTIF(D$5:D12,D12)=1,SUM(--(FREQUENCY(IF(tData[Equipment]=tData[[#This Row],[Equipment]],MATCH(tData[Equipment]&amp;tData[Order],tData[Equipment]&amp;tData[Order],0),""),ROW(tData[Equipment])-4)&gt;0)),"")</f>
        <v/>
      </c>
      <c r="J12">
        <v>1</v>
      </c>
      <c r="K12">
        <v>1</v>
      </c>
      <c r="L12">
        <v>1000406535</v>
      </c>
      <c r="M12">
        <v>910308586</v>
      </c>
    </row>
    <row r="13" spans="2:14" x14ac:dyDescent="0.3">
      <c r="B13" s="1">
        <v>1</v>
      </c>
      <c r="C13" s="1">
        <v>1</v>
      </c>
      <c r="D13" s="1">
        <v>1000406536</v>
      </c>
      <c r="E13" s="1">
        <v>910308297</v>
      </c>
      <c r="G13" s="2">
        <v>1</v>
      </c>
      <c r="H13" s="4" cm="1">
        <f t="array" ref="H13">IF(COUNTIF(D$5:D13,D13)=1,SUM(--(FREQUENCY(IF(tData[Equipment]=tData[[#This Row],[Equipment]],MATCH(tData[Equipment]&amp;tData[Order],tData[Equipment]&amp;tData[Order],0),""),ROW(tData[Equipment])-4)&gt;0)),"")</f>
        <v>1</v>
      </c>
      <c r="J13">
        <v>1</v>
      </c>
      <c r="K13">
        <v>1</v>
      </c>
      <c r="L13">
        <v>1000406536</v>
      </c>
      <c r="M13">
        <v>910308297</v>
      </c>
      <c r="N13">
        <v>1</v>
      </c>
    </row>
    <row r="14" spans="2:14" x14ac:dyDescent="0.3">
      <c r="B14" s="1">
        <v>1</v>
      </c>
      <c r="C14" s="1">
        <v>1</v>
      </c>
      <c r="D14" s="1">
        <v>1000406538</v>
      </c>
      <c r="E14" s="1">
        <v>910308121</v>
      </c>
      <c r="G14" s="2">
        <v>2</v>
      </c>
      <c r="H14" s="4" cm="1">
        <f t="array" ref="H14">IF(COUNTIF(D$5:D14,D14)=1,SUM(--(FREQUENCY(IF(tData[Equipment]=tData[[#This Row],[Equipment]],MATCH(tData[Equipment]&amp;tData[Order],tData[Equipment]&amp;tData[Order],0),""),ROW(tData[Equipment])-4)&gt;0)),"")</f>
        <v>2</v>
      </c>
      <c r="J14">
        <v>1</v>
      </c>
      <c r="K14">
        <v>1</v>
      </c>
      <c r="L14">
        <v>1000406538</v>
      </c>
      <c r="M14">
        <v>910308121</v>
      </c>
      <c r="N14">
        <v>2</v>
      </c>
    </row>
    <row r="15" spans="2:14" x14ac:dyDescent="0.3">
      <c r="B15" s="1">
        <v>1</v>
      </c>
      <c r="C15" s="1">
        <v>1</v>
      </c>
      <c r="D15" s="1">
        <v>1000406538</v>
      </c>
      <c r="E15" s="1">
        <v>910308988</v>
      </c>
      <c r="G15" s="1"/>
      <c r="H15" s="4" t="str" cm="1">
        <f t="array" ref="H15">IF(COUNTIF(D$5:D15,D15)=1,SUM(--(FREQUENCY(IF(tData[Equipment]=tData[[#This Row],[Equipment]],MATCH(tData[Equipment]&amp;tData[Order],tData[Equipment]&amp;tData[Order],0),""),ROW(tData[Equipment])-4)&gt;0)),"")</f>
        <v/>
      </c>
      <c r="J15">
        <v>1</v>
      </c>
      <c r="K15">
        <v>1</v>
      </c>
      <c r="L15">
        <v>1000406538</v>
      </c>
      <c r="M15">
        <v>910308988</v>
      </c>
    </row>
    <row r="16" spans="2:14" x14ac:dyDescent="0.3">
      <c r="B16" s="1">
        <v>1</v>
      </c>
      <c r="C16" s="1">
        <v>1</v>
      </c>
      <c r="D16" s="1">
        <v>1000406538</v>
      </c>
      <c r="E16" s="1">
        <v>910308988</v>
      </c>
      <c r="G16" s="1"/>
      <c r="H16" s="4" t="str" cm="1">
        <f t="array" ref="H16">IF(COUNTIF(D$5:D16,D16)=1,SUM(--(FREQUENCY(IF(tData[Equipment]=tData[[#This Row],[Equipment]],MATCH(tData[Equipment]&amp;tData[Order],tData[Equipment]&amp;tData[Order],0),""),ROW(tData[Equipment])-4)&gt;0)),"")</f>
        <v/>
      </c>
      <c r="J16">
        <v>1</v>
      </c>
      <c r="K16">
        <v>1</v>
      </c>
      <c r="L16">
        <v>1000406538</v>
      </c>
      <c r="M16">
        <v>910308988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7D7AD6-FBE2-4631-AE46-1858B43BDA3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koch gilles</cp:lastModifiedBy>
  <dcterms:created xsi:type="dcterms:W3CDTF">2024-02-16T07:50:55Z</dcterms:created>
  <dcterms:modified xsi:type="dcterms:W3CDTF">2024-02-16T12:39:05Z</dcterms:modified>
</cp:coreProperties>
</file>