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E813A0A-9E36-4F67-B172-4C7DB6A94385}" xr6:coauthVersionLast="47" xr6:coauthVersionMax="47" xr10:uidLastSave="{00000000-0000-0000-0000-000000000000}"/>
  <bookViews>
    <workbookView xWindow="-108" yWindow="-108" windowWidth="23256" windowHeight="12576" xr2:uid="{64C2FCE9-CABF-4756-9309-597D8D4EE8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 a="1"/>
  <c r="I14" i="1" s="1"/>
  <c r="J14" i="1" a="1"/>
  <c r="J14" i="1"/>
  <c r="K14" i="1" a="1"/>
  <c r="K14" i="1" s="1"/>
  <c r="L14" i="1" a="1"/>
  <c r="L14" i="1"/>
  <c r="M14" i="1" a="1"/>
  <c r="M14" i="1" s="1"/>
  <c r="I15" i="1" a="1"/>
  <c r="I15" i="1"/>
  <c r="J15" i="1" a="1"/>
  <c r="J15" i="1" s="1"/>
  <c r="K15" i="1" a="1"/>
  <c r="K15" i="1"/>
  <c r="L15" i="1" a="1"/>
  <c r="L15" i="1" s="1"/>
  <c r="M15" i="1" a="1"/>
  <c r="M15" i="1"/>
  <c r="I16" i="1" a="1"/>
  <c r="I16" i="1" s="1"/>
  <c r="J16" i="1" a="1"/>
  <c r="J16" i="1"/>
  <c r="K16" i="1" a="1"/>
  <c r="K16" i="1" s="1"/>
  <c r="L16" i="1" a="1"/>
  <c r="L16" i="1"/>
  <c r="M16" i="1" a="1"/>
  <c r="M16" i="1" s="1"/>
  <c r="J13" i="1" a="1"/>
  <c r="J13" i="1" s="1"/>
  <c r="K13" i="1" a="1"/>
  <c r="K13" i="1"/>
  <c r="L13" i="1" a="1"/>
  <c r="L13" i="1" s="1"/>
  <c r="M13" i="1" a="1"/>
  <c r="M13" i="1" s="1"/>
  <c r="I13" i="1" a="1"/>
  <c r="I13" i="1" s="1"/>
  <c r="I12" i="1" a="1"/>
  <c r="I12" i="1" s="1"/>
  <c r="H13" i="1" a="1"/>
  <c r="H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<sst xmlns="http://schemas.openxmlformats.org/spreadsheetml/2006/main" count="102" uniqueCount="21">
  <si>
    <t>Activité</t>
  </si>
  <si>
    <t>Libellé</t>
  </si>
  <si>
    <t>Activité Y/N</t>
  </si>
  <si>
    <t>Entreprise 1</t>
  </si>
  <si>
    <t>Entreprise 2</t>
  </si>
  <si>
    <t>Entreprise 3</t>
  </si>
  <si>
    <t>Entreprise 4</t>
  </si>
  <si>
    <t xml:space="preserve">Activité 1 </t>
  </si>
  <si>
    <t>Activité 1</t>
  </si>
  <si>
    <t>Activité 2</t>
  </si>
  <si>
    <t>Activité 3</t>
  </si>
  <si>
    <t>Activité 4</t>
  </si>
  <si>
    <t>Activité 5</t>
  </si>
  <si>
    <t>Y</t>
  </si>
  <si>
    <t>N</t>
  </si>
  <si>
    <t>Entreprise 5</t>
  </si>
  <si>
    <t>Entreprise 6</t>
  </si>
  <si>
    <t>Entreprise 7</t>
  </si>
  <si>
    <t>Ce que j'ai</t>
  </si>
  <si>
    <t>Ce que je voudrais</t>
  </si>
  <si>
    <t xml:space="preserve">tulipe  avec tri auto du libelle et activités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</si>
</sst>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0" fillId="2" borderId="0" xfId="0" applyFill="1" applyAlignment="1">
      <alignment horizontal="center"/>
    </xf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61F73-A837-4253-97A8-3F4B08B5FC9A}">
  <dimension ref="A1:N18"/>
  <sheetViews>
    <sheetView tabSelected="1" workbookViewId="0">
      <selection activeCell="R11" sqref="R11"/>
    </sheetView>
  </sheetViews>
  <sheetFormatPr baseColWidth="10" defaultRowHeight="14.4" x14ac:dyDescent="0.3"/>
  <sheetData>
    <row r="1" spans="1:14" x14ac:dyDescent="0.3">
      <c r="A1" s="4" t="s">
        <v>18</v>
      </c>
      <c r="B1" s="4"/>
      <c r="C1" s="4"/>
      <c r="H1" s="4" t="s">
        <v>19</v>
      </c>
      <c r="I1" s="4"/>
      <c r="J1" s="4"/>
      <c r="K1" s="4"/>
      <c r="L1" s="4"/>
      <c r="M1" s="4"/>
    </row>
    <row r="2" spans="1:14" x14ac:dyDescent="0.3">
      <c r="A2" s="2" t="s">
        <v>1</v>
      </c>
      <c r="B2" s="1" t="s">
        <v>0</v>
      </c>
      <c r="C2" s="1" t="s">
        <v>2</v>
      </c>
      <c r="H2" s="2" t="s">
        <v>1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4" x14ac:dyDescent="0.3">
      <c r="A3" s="3" t="s">
        <v>3</v>
      </c>
      <c r="B3" t="s">
        <v>7</v>
      </c>
      <c r="C3" t="s">
        <v>13</v>
      </c>
      <c r="H3" s="3" t="s">
        <v>3</v>
      </c>
      <c r="I3" t="s">
        <v>13</v>
      </c>
      <c r="J3" t="s">
        <v>14</v>
      </c>
      <c r="K3" t="s">
        <v>13</v>
      </c>
      <c r="L3" t="s">
        <v>14</v>
      </c>
      <c r="M3" t="s">
        <v>13</v>
      </c>
    </row>
    <row r="4" spans="1:14" x14ac:dyDescent="0.3">
      <c r="A4" s="3" t="s">
        <v>3</v>
      </c>
      <c r="B4" t="s">
        <v>9</v>
      </c>
      <c r="C4" t="s">
        <v>14</v>
      </c>
      <c r="H4" s="3" t="s">
        <v>4</v>
      </c>
      <c r="I4" t="s">
        <v>14</v>
      </c>
      <c r="J4" t="s">
        <v>14</v>
      </c>
      <c r="K4" t="s">
        <v>14</v>
      </c>
      <c r="L4" t="s">
        <v>14</v>
      </c>
      <c r="M4" t="s">
        <v>14</v>
      </c>
    </row>
    <row r="5" spans="1:14" x14ac:dyDescent="0.3">
      <c r="A5" s="3" t="s">
        <v>3</v>
      </c>
      <c r="B5" t="s">
        <v>10</v>
      </c>
      <c r="C5" t="s">
        <v>13</v>
      </c>
      <c r="H5" s="3" t="s">
        <v>5</v>
      </c>
      <c r="I5" t="s">
        <v>14</v>
      </c>
      <c r="J5" t="s">
        <v>13</v>
      </c>
      <c r="K5" t="s">
        <v>14</v>
      </c>
      <c r="L5" t="s">
        <v>13</v>
      </c>
      <c r="M5" t="s">
        <v>14</v>
      </c>
    </row>
    <row r="6" spans="1:14" x14ac:dyDescent="0.3">
      <c r="A6" s="3" t="s">
        <v>3</v>
      </c>
      <c r="B6" t="s">
        <v>11</v>
      </c>
      <c r="C6" t="s">
        <v>14</v>
      </c>
      <c r="H6" s="3" t="s">
        <v>6</v>
      </c>
      <c r="I6" t="s">
        <v>14</v>
      </c>
      <c r="J6" t="s">
        <v>14</v>
      </c>
      <c r="K6" t="s">
        <v>14</v>
      </c>
      <c r="L6" t="s">
        <v>14</v>
      </c>
      <c r="M6" t="s">
        <v>14</v>
      </c>
    </row>
    <row r="7" spans="1:14" x14ac:dyDescent="0.3">
      <c r="A7" s="3" t="s">
        <v>3</v>
      </c>
      <c r="B7" t="s">
        <v>12</v>
      </c>
      <c r="C7" t="s">
        <v>13</v>
      </c>
      <c r="H7" s="3" t="s">
        <v>15</v>
      </c>
      <c r="I7" t="s">
        <v>14</v>
      </c>
      <c r="J7" t="s">
        <v>13</v>
      </c>
      <c r="K7" t="s">
        <v>14</v>
      </c>
      <c r="L7" t="s">
        <v>14</v>
      </c>
      <c r="M7" t="s">
        <v>14</v>
      </c>
    </row>
    <row r="8" spans="1:14" x14ac:dyDescent="0.3">
      <c r="A8" s="3" t="s">
        <v>5</v>
      </c>
      <c r="B8" t="s">
        <v>7</v>
      </c>
      <c r="C8" t="s">
        <v>14</v>
      </c>
      <c r="H8" s="3" t="s">
        <v>16</v>
      </c>
      <c r="I8" t="s">
        <v>14</v>
      </c>
      <c r="J8" t="s">
        <v>14</v>
      </c>
      <c r="K8" t="s">
        <v>14</v>
      </c>
      <c r="L8" t="s">
        <v>14</v>
      </c>
      <c r="M8" t="s">
        <v>14</v>
      </c>
    </row>
    <row r="9" spans="1:14" x14ac:dyDescent="0.3">
      <c r="A9" s="3" t="s">
        <v>5</v>
      </c>
      <c r="B9" t="s">
        <v>9</v>
      </c>
      <c r="C9" t="s">
        <v>13</v>
      </c>
      <c r="H9" s="3" t="s">
        <v>17</v>
      </c>
      <c r="I9" t="s">
        <v>14</v>
      </c>
      <c r="J9" t="s">
        <v>13</v>
      </c>
      <c r="K9" t="s">
        <v>14</v>
      </c>
      <c r="L9" t="s">
        <v>13</v>
      </c>
      <c r="M9" t="s">
        <v>14</v>
      </c>
    </row>
    <row r="10" spans="1:14" x14ac:dyDescent="0.3">
      <c r="A10" s="3" t="s">
        <v>5</v>
      </c>
      <c r="B10" t="s">
        <v>10</v>
      </c>
      <c r="C10" t="s">
        <v>14</v>
      </c>
    </row>
    <row r="11" spans="1:14" x14ac:dyDescent="0.3">
      <c r="A11" s="3" t="s">
        <v>5</v>
      </c>
      <c r="B11" t="s">
        <v>11</v>
      </c>
      <c r="C11" t="s">
        <v>13</v>
      </c>
      <c r="H11" s="5"/>
      <c r="I11" s="5"/>
      <c r="J11" s="5"/>
      <c r="K11" s="5"/>
      <c r="L11" s="5"/>
      <c r="M11" s="5"/>
      <c r="N11" t="s">
        <v>20</v>
      </c>
    </row>
    <row r="12" spans="1:14" x14ac:dyDescent="0.3">
      <c r="A12" s="3" t="s">
        <v>15</v>
      </c>
      <c r="B12" t="s">
        <v>7</v>
      </c>
      <c r="C12" t="s">
        <v>14</v>
      </c>
      <c r="H12" s="5"/>
      <c r="I12" s="5" t="str" cm="1">
        <f t="array" ref="I12:M12">TRANSPOSE(_xlfn.UNIQUE(B3:B18))</f>
        <v xml:space="preserve">Activité 1 </v>
      </c>
      <c r="J12" s="5" t="str">
        <v>Activité 2</v>
      </c>
      <c r="K12" s="5" t="str">
        <v>Activité 3</v>
      </c>
      <c r="L12" s="5" t="str">
        <v>Activité 4</v>
      </c>
      <c r="M12" s="5" t="str">
        <v>Activité 5</v>
      </c>
    </row>
    <row r="13" spans="1:14" x14ac:dyDescent="0.3">
      <c r="A13" s="3" t="s">
        <v>15</v>
      </c>
      <c r="B13" t="s">
        <v>9</v>
      </c>
      <c r="C13" t="s">
        <v>13</v>
      </c>
      <c r="H13" s="5" t="str" cm="1">
        <f t="array" ref="H13:H16">_xlfn.UNIQUE(A3:A18)</f>
        <v>Entreprise 1</v>
      </c>
      <c r="I13" s="5" t="str" cm="1">
        <f t="array" ref="I13">IFERROR(INDEX($C$3:$C$18,MATCH($H13&amp;I$12,$A$3:$A$18&amp;$B$3:$B$18,0)),"N")</f>
        <v>Y</v>
      </c>
      <c r="J13" s="5" t="str" cm="1">
        <f t="array" ref="J13">IFERROR(INDEX($C$3:$C$18,MATCH($H13&amp;J$12,$A$3:$A$18&amp;$B$3:$B$18,0)),"N")</f>
        <v>N</v>
      </c>
      <c r="K13" s="5" t="str" cm="1">
        <f t="array" ref="K13">IFERROR(INDEX($C$3:$C$18,MATCH($H13&amp;K$12,$A$3:$A$18&amp;$B$3:$B$18,0)),"N")</f>
        <v>Y</v>
      </c>
      <c r="L13" s="5" t="str" cm="1">
        <f t="array" ref="L13">IFERROR(INDEX($C$3:$C$18,MATCH($H13&amp;L$12,$A$3:$A$18&amp;$B$3:$B$18,0)),"N")</f>
        <v>N</v>
      </c>
      <c r="M13" s="5" t="str" cm="1">
        <f t="array" ref="M13">IFERROR(INDEX($C$3:$C$18,MATCH($H13&amp;M$12,$A$3:$A$18&amp;$B$3:$B$18,0)),"N")</f>
        <v>Y</v>
      </c>
    </row>
    <row r="14" spans="1:14" x14ac:dyDescent="0.3">
      <c r="A14" s="3" t="s">
        <v>17</v>
      </c>
      <c r="B14" t="s">
        <v>7</v>
      </c>
      <c r="C14" t="s">
        <v>14</v>
      </c>
      <c r="H14" s="5" t="str">
        <v>Entreprise 3</v>
      </c>
      <c r="I14" s="5" t="str" cm="1">
        <f t="array" ref="I14">IFERROR(INDEX($C$3:$C$18,MATCH($H14&amp;I$12,$A$3:$A$18&amp;$B$3:$B$18,0)),"N")</f>
        <v>N</v>
      </c>
      <c r="J14" s="5" t="str" cm="1">
        <f t="array" ref="J14">IFERROR(INDEX($C$3:$C$18,MATCH($H14&amp;J$12,$A$3:$A$18&amp;$B$3:$B$18,0)),"N")</f>
        <v>Y</v>
      </c>
      <c r="K14" s="5" t="str" cm="1">
        <f t="array" ref="K14">IFERROR(INDEX($C$3:$C$18,MATCH($H14&amp;K$12,$A$3:$A$18&amp;$B$3:$B$18,0)),"N")</f>
        <v>N</v>
      </c>
      <c r="L14" s="5" t="str" cm="1">
        <f t="array" ref="L14">IFERROR(INDEX($C$3:$C$18,MATCH($H14&amp;L$12,$A$3:$A$18&amp;$B$3:$B$18,0)),"N")</f>
        <v>Y</v>
      </c>
      <c r="M14" s="5" t="str" cm="1">
        <f t="array" ref="M14">IFERROR(INDEX($C$3:$C$18,MATCH($H14&amp;M$12,$A$3:$A$18&amp;$B$3:$B$18,0)),"N")</f>
        <v>N</v>
      </c>
    </row>
    <row r="15" spans="1:14" x14ac:dyDescent="0.3">
      <c r="A15" s="3" t="s">
        <v>17</v>
      </c>
      <c r="B15" t="s">
        <v>9</v>
      </c>
      <c r="C15" t="s">
        <v>13</v>
      </c>
      <c r="H15" s="5" t="str">
        <v>Entreprise 5</v>
      </c>
      <c r="I15" s="5" t="str" cm="1">
        <f t="array" ref="I15">IFERROR(INDEX($C$3:$C$18,MATCH($H15&amp;I$12,$A$3:$A$18&amp;$B$3:$B$18,0)),"N")</f>
        <v>N</v>
      </c>
      <c r="J15" s="5" t="str" cm="1">
        <f t="array" ref="J15">IFERROR(INDEX($C$3:$C$18,MATCH($H15&amp;J$12,$A$3:$A$18&amp;$B$3:$B$18,0)),"N")</f>
        <v>Y</v>
      </c>
      <c r="K15" s="5" t="str" cm="1">
        <f t="array" ref="K15">IFERROR(INDEX($C$3:$C$18,MATCH($H15&amp;K$12,$A$3:$A$18&amp;$B$3:$B$18,0)),"N")</f>
        <v>N</v>
      </c>
      <c r="L15" s="5" t="str" cm="1">
        <f t="array" ref="L15">IFERROR(INDEX($C$3:$C$18,MATCH($H15&amp;L$12,$A$3:$A$18&amp;$B$3:$B$18,0)),"N")</f>
        <v>N</v>
      </c>
      <c r="M15" s="5" t="str" cm="1">
        <f t="array" ref="M15">IFERROR(INDEX($C$3:$C$18,MATCH($H15&amp;M$12,$A$3:$A$18&amp;$B$3:$B$18,0)),"N")</f>
        <v>N</v>
      </c>
    </row>
    <row r="16" spans="1:14" x14ac:dyDescent="0.3">
      <c r="A16" s="3" t="s">
        <v>17</v>
      </c>
      <c r="B16" t="s">
        <v>10</v>
      </c>
      <c r="C16" t="s">
        <v>14</v>
      </c>
      <c r="H16" s="5" t="str">
        <v>Entreprise 7</v>
      </c>
      <c r="I16" s="5" t="str" cm="1">
        <f t="array" ref="I16">IFERROR(INDEX($C$3:$C$18,MATCH($H16&amp;I$12,$A$3:$A$18&amp;$B$3:$B$18,0)),"N")</f>
        <v>N</v>
      </c>
      <c r="J16" s="5" t="str" cm="1">
        <f t="array" ref="J16">IFERROR(INDEX($C$3:$C$18,MATCH($H16&amp;J$12,$A$3:$A$18&amp;$B$3:$B$18,0)),"N")</f>
        <v>Y</v>
      </c>
      <c r="K16" s="5" t="str" cm="1">
        <f t="array" ref="K16">IFERROR(INDEX($C$3:$C$18,MATCH($H16&amp;K$12,$A$3:$A$18&amp;$B$3:$B$18,0)),"N")</f>
        <v>N</v>
      </c>
      <c r="L16" s="5" t="str" cm="1">
        <f t="array" ref="L16">IFERROR(INDEX($C$3:$C$18,MATCH($H16&amp;L$12,$A$3:$A$18&amp;$B$3:$B$18,0)),"N")</f>
        <v>Y</v>
      </c>
      <c r="M16" s="5" t="str" cm="1">
        <f t="array" ref="M16">IFERROR(INDEX($C$3:$C$18,MATCH($H16&amp;M$12,$A$3:$A$18&amp;$B$3:$B$18,0)),"N")</f>
        <v>N</v>
      </c>
    </row>
    <row r="17" spans="1:13" x14ac:dyDescent="0.3">
      <c r="A17" s="3" t="s">
        <v>17</v>
      </c>
      <c r="B17" t="s">
        <v>11</v>
      </c>
      <c r="C17" t="s">
        <v>13</v>
      </c>
      <c r="H17" s="5"/>
      <c r="I17" s="5"/>
      <c r="J17" s="5"/>
      <c r="K17" s="5"/>
      <c r="L17" s="5"/>
      <c r="M17" s="5"/>
    </row>
    <row r="18" spans="1:13" x14ac:dyDescent="0.3">
      <c r="A18" s="3" t="s">
        <v>17</v>
      </c>
      <c r="B18" t="s">
        <v>12</v>
      </c>
      <c r="C18" t="s">
        <v>14</v>
      </c>
    </row>
  </sheetData>
  <mergeCells count="2">
    <mergeCell ref="A1:C1"/>
    <mergeCell ref="H1:M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Fleury</dc:creator>
  <cp:lastModifiedBy>koch gilles</cp:lastModifiedBy>
  <dcterms:created xsi:type="dcterms:W3CDTF">2024-02-12T15:43:30Z</dcterms:created>
  <dcterms:modified xsi:type="dcterms:W3CDTF">2024-02-12T16:27:12Z</dcterms:modified>
</cp:coreProperties>
</file>