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1F2CEDB8-D978-4A5D-9E4D-32DDAE21C9A3}" xr6:coauthVersionLast="47" xr6:coauthVersionMax="47" xr10:uidLastSave="{00000000-0000-0000-0000-000000000000}"/>
  <bookViews>
    <workbookView xWindow="-108" yWindow="-108" windowWidth="23256" windowHeight="12576" activeTab="1" xr2:uid="{B71E1F52-2E52-43E0-9A89-3475DF84350C}"/>
  </bookViews>
  <sheets>
    <sheet name="Feuil1" sheetId="1" r:id="rId1"/>
    <sheet name="recherche eco" sheetId="2" r:id="rId2"/>
  </sheets>
  <definedNames>
    <definedName name="refer2">OFFSET('recherche eco'!$B$3,,,COUNTIF('recherche eco'!$B:$B,"&gt;&lt;"))</definedName>
    <definedName name="Référence">OFFSET(Feuil1!$A$2,,,COUNTIF(Feuil1!$A:$A,"&gt;&lt;")-1)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2" l="1"/>
  <c r="D11" i="2"/>
  <c r="D15" i="2"/>
  <c r="D19" i="2"/>
  <c r="D23" i="2"/>
  <c r="D27" i="2"/>
  <c r="D31" i="2"/>
  <c r="D35" i="2"/>
  <c r="D39" i="2"/>
  <c r="D43" i="2"/>
  <c r="D47" i="2"/>
  <c r="D51" i="2"/>
  <c r="D55" i="2"/>
  <c r="D59" i="2"/>
  <c r="D63" i="2"/>
  <c r="D67" i="2"/>
  <c r="D71" i="2"/>
  <c r="D75" i="2"/>
  <c r="D79" i="2"/>
  <c r="D83" i="2"/>
  <c r="D87" i="2"/>
  <c r="D91" i="2"/>
  <c r="D95" i="2"/>
  <c r="D99" i="2"/>
  <c r="D103" i="2"/>
  <c r="D107" i="2"/>
  <c r="D111" i="2"/>
  <c r="D115" i="2"/>
  <c r="D119" i="2"/>
  <c r="D123" i="2"/>
  <c r="D127" i="2"/>
  <c r="D131" i="2"/>
  <c r="D135" i="2"/>
  <c r="D139" i="2"/>
  <c r="D143" i="2"/>
  <c r="D147" i="2"/>
  <c r="D151" i="2"/>
  <c r="D155" i="2"/>
  <c r="D159" i="2"/>
  <c r="D163" i="2"/>
  <c r="D167" i="2"/>
  <c r="D171" i="2"/>
  <c r="D175" i="2"/>
  <c r="D179" i="2"/>
  <c r="D183" i="2"/>
  <c r="D187" i="2"/>
  <c r="D191" i="2"/>
  <c r="D195" i="2"/>
  <c r="D199" i="2"/>
  <c r="D203" i="2"/>
  <c r="D207" i="2"/>
  <c r="D211" i="2"/>
  <c r="D215" i="2"/>
  <c r="D219" i="2"/>
  <c r="D223" i="2"/>
  <c r="D227" i="2"/>
  <c r="D231" i="2"/>
  <c r="D235" i="2"/>
  <c r="D239" i="2"/>
  <c r="D243" i="2"/>
  <c r="D247" i="2"/>
  <c r="D251" i="2"/>
  <c r="D255" i="2"/>
  <c r="D259" i="2"/>
  <c r="D263" i="2"/>
  <c r="D267" i="2"/>
  <c r="B4" i="2" a="1"/>
  <c r="B4" i="2" s="1"/>
  <c r="C4" i="2" s="1"/>
  <c r="B5" i="2" a="1"/>
  <c r="B5" i="2" s="1"/>
  <c r="C5" i="2" s="1"/>
  <c r="B6" i="2" a="1"/>
  <c r="B6" i="2" s="1"/>
  <c r="C6" i="2" s="1"/>
  <c r="B7" i="2" a="1"/>
  <c r="B7" i="2" s="1"/>
  <c r="C7" i="2" s="1"/>
  <c r="B8" i="2" a="1"/>
  <c r="B8" i="2" s="1"/>
  <c r="C8" i="2" s="1"/>
  <c r="B9" i="2" a="1"/>
  <c r="B9" i="2" s="1"/>
  <c r="C9" i="2" s="1"/>
  <c r="B10" i="2" a="1"/>
  <c r="B10" i="2" s="1"/>
  <c r="C10" i="2" s="1"/>
  <c r="B11" i="2" a="1"/>
  <c r="B11" i="2" s="1"/>
  <c r="C11" i="2" s="1"/>
  <c r="B12" i="2" a="1"/>
  <c r="B12" i="2" s="1"/>
  <c r="C12" i="2" s="1"/>
  <c r="B13" i="2" a="1"/>
  <c r="B13" i="2" s="1"/>
  <c r="C13" i="2" s="1"/>
  <c r="B14" i="2" a="1"/>
  <c r="B14" i="2" s="1"/>
  <c r="C14" i="2" s="1"/>
  <c r="B15" i="2" a="1"/>
  <c r="B15" i="2" s="1"/>
  <c r="C15" i="2" s="1"/>
  <c r="B16" i="2" a="1"/>
  <c r="B16" i="2" s="1"/>
  <c r="C16" i="2" s="1"/>
  <c r="B17" i="2" a="1"/>
  <c r="B17" i="2" s="1"/>
  <c r="C17" i="2" s="1"/>
  <c r="B18" i="2" a="1"/>
  <c r="B18" i="2" s="1"/>
  <c r="C18" i="2" s="1"/>
  <c r="B19" i="2" a="1"/>
  <c r="B19" i="2" s="1"/>
  <c r="C19" i="2" s="1"/>
  <c r="B20" i="2" a="1"/>
  <c r="B20" i="2" s="1"/>
  <c r="C20" i="2" s="1"/>
  <c r="B21" i="2" a="1"/>
  <c r="B21" i="2" s="1"/>
  <c r="C21" i="2" s="1"/>
  <c r="B22" i="2" a="1"/>
  <c r="B22" i="2" s="1"/>
  <c r="C22" i="2" s="1"/>
  <c r="B23" i="2" a="1"/>
  <c r="B23" i="2" s="1"/>
  <c r="C23" i="2" s="1"/>
  <c r="B24" i="2" a="1"/>
  <c r="B24" i="2" s="1"/>
  <c r="C24" i="2" s="1"/>
  <c r="B25" i="2" a="1"/>
  <c r="B25" i="2" s="1"/>
  <c r="C25" i="2" s="1"/>
  <c r="B26" i="2" a="1"/>
  <c r="B26" i="2" s="1"/>
  <c r="C26" i="2" s="1"/>
  <c r="B27" i="2" a="1"/>
  <c r="B27" i="2" s="1"/>
  <c r="C27" i="2" s="1"/>
  <c r="B28" i="2" a="1"/>
  <c r="B28" i="2" s="1"/>
  <c r="C28" i="2" s="1"/>
  <c r="B29" i="2" a="1"/>
  <c r="B29" i="2" s="1"/>
  <c r="C29" i="2" s="1"/>
  <c r="B30" i="2" a="1"/>
  <c r="B30" i="2" s="1"/>
  <c r="C30" i="2" s="1"/>
  <c r="B31" i="2" a="1"/>
  <c r="B31" i="2" s="1"/>
  <c r="C31" i="2" s="1"/>
  <c r="B32" i="2" a="1"/>
  <c r="B32" i="2" s="1"/>
  <c r="C32" i="2" s="1"/>
  <c r="B33" i="2" a="1"/>
  <c r="B33" i="2" s="1"/>
  <c r="C33" i="2" s="1"/>
  <c r="B34" i="2" a="1"/>
  <c r="B34" i="2" s="1"/>
  <c r="C34" i="2" s="1"/>
  <c r="B35" i="2" a="1"/>
  <c r="B35" i="2" s="1"/>
  <c r="C35" i="2" s="1"/>
  <c r="B36" i="2" a="1"/>
  <c r="B36" i="2" s="1"/>
  <c r="C36" i="2" s="1"/>
  <c r="B37" i="2" a="1"/>
  <c r="B37" i="2" s="1"/>
  <c r="C37" i="2" s="1"/>
  <c r="B38" i="2" a="1"/>
  <c r="B38" i="2" s="1"/>
  <c r="C38" i="2" s="1"/>
  <c r="B39" i="2" a="1"/>
  <c r="B39" i="2" s="1"/>
  <c r="C39" i="2" s="1"/>
  <c r="B40" i="2" a="1"/>
  <c r="B40" i="2" s="1"/>
  <c r="C40" i="2" s="1"/>
  <c r="B41" i="2" a="1"/>
  <c r="B41" i="2" s="1"/>
  <c r="C41" i="2" s="1"/>
  <c r="B42" i="2" a="1"/>
  <c r="B42" i="2" s="1"/>
  <c r="C42" i="2" s="1"/>
  <c r="B43" i="2" a="1"/>
  <c r="B43" i="2" s="1"/>
  <c r="C43" i="2" s="1"/>
  <c r="B44" i="2" a="1"/>
  <c r="B44" i="2" s="1"/>
  <c r="C44" i="2" s="1"/>
  <c r="B45" i="2" a="1"/>
  <c r="B45" i="2" s="1"/>
  <c r="C45" i="2" s="1"/>
  <c r="B46" i="2" a="1"/>
  <c r="B46" i="2" s="1"/>
  <c r="C46" i="2" s="1"/>
  <c r="B47" i="2" a="1"/>
  <c r="B47" i="2" s="1"/>
  <c r="C47" i="2" s="1"/>
  <c r="B48" i="2" a="1"/>
  <c r="B48" i="2" s="1"/>
  <c r="C48" i="2" s="1"/>
  <c r="B49" i="2" a="1"/>
  <c r="B49" i="2" s="1"/>
  <c r="C49" i="2" s="1"/>
  <c r="B50" i="2" a="1"/>
  <c r="B50" i="2" s="1"/>
  <c r="C50" i="2" s="1"/>
  <c r="B51" i="2" a="1"/>
  <c r="B51" i="2" s="1"/>
  <c r="C51" i="2" s="1"/>
  <c r="B52" i="2" a="1"/>
  <c r="B52" i="2" s="1"/>
  <c r="C52" i="2" s="1"/>
  <c r="B53" i="2" a="1"/>
  <c r="B53" i="2" s="1"/>
  <c r="C53" i="2" s="1"/>
  <c r="B54" i="2" a="1"/>
  <c r="B54" i="2" s="1"/>
  <c r="C54" i="2" s="1"/>
  <c r="B55" i="2" a="1"/>
  <c r="B55" i="2" s="1"/>
  <c r="C55" i="2" s="1"/>
  <c r="B56" i="2" a="1"/>
  <c r="B56" i="2" s="1"/>
  <c r="C56" i="2" s="1"/>
  <c r="B57" i="2" a="1"/>
  <c r="B57" i="2" s="1"/>
  <c r="C57" i="2" s="1"/>
  <c r="B58" i="2" a="1"/>
  <c r="B58" i="2" s="1"/>
  <c r="C58" i="2" s="1"/>
  <c r="B59" i="2" a="1"/>
  <c r="B59" i="2" s="1"/>
  <c r="C59" i="2" s="1"/>
  <c r="B60" i="2" a="1"/>
  <c r="B60" i="2" s="1"/>
  <c r="C60" i="2" s="1"/>
  <c r="B61" i="2" a="1"/>
  <c r="B61" i="2" s="1"/>
  <c r="C61" i="2" s="1"/>
  <c r="B62" i="2" a="1"/>
  <c r="B62" i="2" s="1"/>
  <c r="C62" i="2" s="1"/>
  <c r="B63" i="2" a="1"/>
  <c r="B63" i="2" s="1"/>
  <c r="C63" i="2" s="1"/>
  <c r="B64" i="2" a="1"/>
  <c r="B64" i="2" s="1"/>
  <c r="C64" i="2" s="1"/>
  <c r="B65" i="2" a="1"/>
  <c r="B65" i="2" s="1"/>
  <c r="C65" i="2" s="1"/>
  <c r="B66" i="2" a="1"/>
  <c r="B66" i="2" s="1"/>
  <c r="C66" i="2" s="1"/>
  <c r="B67" i="2" a="1"/>
  <c r="B67" i="2" s="1"/>
  <c r="C67" i="2" s="1"/>
  <c r="B68" i="2" a="1"/>
  <c r="B68" i="2" s="1"/>
  <c r="C68" i="2" s="1"/>
  <c r="B69" i="2" a="1"/>
  <c r="B69" i="2" s="1"/>
  <c r="C69" i="2" s="1"/>
  <c r="B70" i="2" a="1"/>
  <c r="B70" i="2" s="1"/>
  <c r="C70" i="2" s="1"/>
  <c r="B71" i="2" a="1"/>
  <c r="B71" i="2" s="1"/>
  <c r="C71" i="2" s="1"/>
  <c r="B72" i="2" a="1"/>
  <c r="B72" i="2" s="1"/>
  <c r="C72" i="2" s="1"/>
  <c r="B73" i="2" a="1"/>
  <c r="B73" i="2" s="1"/>
  <c r="C73" i="2" s="1"/>
  <c r="B74" i="2" a="1"/>
  <c r="B74" i="2" s="1"/>
  <c r="C74" i="2" s="1"/>
  <c r="B75" i="2" a="1"/>
  <c r="B75" i="2" s="1"/>
  <c r="C75" i="2" s="1"/>
  <c r="B76" i="2" a="1"/>
  <c r="B76" i="2" s="1"/>
  <c r="C76" i="2" s="1"/>
  <c r="B77" i="2" a="1"/>
  <c r="B77" i="2" s="1"/>
  <c r="C77" i="2" s="1"/>
  <c r="B78" i="2" a="1"/>
  <c r="B78" i="2" s="1"/>
  <c r="C78" i="2" s="1"/>
  <c r="B79" i="2" a="1"/>
  <c r="B79" i="2" s="1"/>
  <c r="C79" i="2" s="1"/>
  <c r="B80" i="2" a="1"/>
  <c r="B80" i="2" s="1"/>
  <c r="C80" i="2" s="1"/>
  <c r="B81" i="2" a="1"/>
  <c r="B81" i="2" s="1"/>
  <c r="C81" i="2" s="1"/>
  <c r="B82" i="2" a="1"/>
  <c r="B82" i="2" s="1"/>
  <c r="C82" i="2" s="1"/>
  <c r="B83" i="2" a="1"/>
  <c r="B83" i="2" s="1"/>
  <c r="C83" i="2" s="1"/>
  <c r="B84" i="2" a="1"/>
  <c r="B84" i="2" s="1"/>
  <c r="C84" i="2" s="1"/>
  <c r="B85" i="2" a="1"/>
  <c r="B85" i="2" s="1"/>
  <c r="C85" i="2" s="1"/>
  <c r="B86" i="2" a="1"/>
  <c r="B86" i="2" s="1"/>
  <c r="C86" i="2" s="1"/>
  <c r="B87" i="2" a="1"/>
  <c r="B87" i="2" s="1"/>
  <c r="C87" i="2" s="1"/>
  <c r="B88" i="2" a="1"/>
  <c r="B88" i="2" s="1"/>
  <c r="C88" i="2" s="1"/>
  <c r="B89" i="2" a="1"/>
  <c r="B89" i="2" s="1"/>
  <c r="C89" i="2" s="1"/>
  <c r="B90" i="2" a="1"/>
  <c r="B90" i="2" s="1"/>
  <c r="C90" i="2" s="1"/>
  <c r="B91" i="2" a="1"/>
  <c r="B91" i="2" s="1"/>
  <c r="C91" i="2" s="1"/>
  <c r="B92" i="2" a="1"/>
  <c r="B92" i="2" s="1"/>
  <c r="C92" i="2" s="1"/>
  <c r="B93" i="2" a="1"/>
  <c r="B93" i="2" s="1"/>
  <c r="C93" i="2" s="1"/>
  <c r="B94" i="2" a="1"/>
  <c r="B94" i="2" s="1"/>
  <c r="C94" i="2" s="1"/>
  <c r="B95" i="2" a="1"/>
  <c r="B95" i="2" s="1"/>
  <c r="C95" i="2" s="1"/>
  <c r="B96" i="2" a="1"/>
  <c r="B96" i="2" s="1"/>
  <c r="C96" i="2" s="1"/>
  <c r="B97" i="2" a="1"/>
  <c r="B97" i="2" s="1"/>
  <c r="C97" i="2" s="1"/>
  <c r="B98" i="2" a="1"/>
  <c r="B98" i="2" s="1"/>
  <c r="C98" i="2" s="1"/>
  <c r="B99" i="2" a="1"/>
  <c r="B99" i="2" s="1"/>
  <c r="C99" i="2" s="1"/>
  <c r="B100" i="2" a="1"/>
  <c r="B100" i="2" s="1"/>
  <c r="C100" i="2" s="1"/>
  <c r="B101" i="2" a="1"/>
  <c r="B101" i="2" s="1"/>
  <c r="C101" i="2" s="1"/>
  <c r="B102" i="2" a="1"/>
  <c r="B102" i="2" s="1"/>
  <c r="C102" i="2" s="1"/>
  <c r="B103" i="2" a="1"/>
  <c r="B103" i="2" s="1"/>
  <c r="C103" i="2" s="1"/>
  <c r="B104" i="2" a="1"/>
  <c r="B104" i="2" s="1"/>
  <c r="C104" i="2" s="1"/>
  <c r="B105" i="2" a="1"/>
  <c r="B105" i="2" s="1"/>
  <c r="C105" i="2" s="1"/>
  <c r="B106" i="2" a="1"/>
  <c r="B106" i="2" s="1"/>
  <c r="C106" i="2" s="1"/>
  <c r="B107" i="2" a="1"/>
  <c r="B107" i="2" s="1"/>
  <c r="C107" i="2" s="1"/>
  <c r="B108" i="2" a="1"/>
  <c r="B108" i="2" s="1"/>
  <c r="C108" i="2" s="1"/>
  <c r="B109" i="2" a="1"/>
  <c r="B109" i="2" s="1"/>
  <c r="C109" i="2" s="1"/>
  <c r="B110" i="2" a="1"/>
  <c r="B110" i="2" s="1"/>
  <c r="C110" i="2" s="1"/>
  <c r="B111" i="2" a="1"/>
  <c r="B111" i="2" s="1"/>
  <c r="C111" i="2" s="1"/>
  <c r="B112" i="2" a="1"/>
  <c r="B112" i="2" s="1"/>
  <c r="C112" i="2" s="1"/>
  <c r="B113" i="2" a="1"/>
  <c r="B113" i="2" s="1"/>
  <c r="C113" i="2" s="1"/>
  <c r="B114" i="2" a="1"/>
  <c r="B114" i="2" s="1"/>
  <c r="C114" i="2" s="1"/>
  <c r="B115" i="2" a="1"/>
  <c r="B115" i="2" s="1"/>
  <c r="C115" i="2" s="1"/>
  <c r="B116" i="2" a="1"/>
  <c r="B116" i="2" s="1"/>
  <c r="C116" i="2" s="1"/>
  <c r="B117" i="2" a="1"/>
  <c r="B117" i="2" s="1"/>
  <c r="C117" i="2" s="1"/>
  <c r="B118" i="2" a="1"/>
  <c r="B118" i="2" s="1"/>
  <c r="C118" i="2" s="1"/>
  <c r="B119" i="2" a="1"/>
  <c r="B119" i="2" s="1"/>
  <c r="C119" i="2" s="1"/>
  <c r="B120" i="2" a="1"/>
  <c r="B120" i="2" s="1"/>
  <c r="C120" i="2" s="1"/>
  <c r="B121" i="2" a="1"/>
  <c r="B121" i="2" s="1"/>
  <c r="C121" i="2" s="1"/>
  <c r="B122" i="2" a="1"/>
  <c r="B122" i="2" s="1"/>
  <c r="C122" i="2" s="1"/>
  <c r="B123" i="2" a="1"/>
  <c r="B123" i="2" s="1"/>
  <c r="C123" i="2" s="1"/>
  <c r="B124" i="2" a="1"/>
  <c r="B124" i="2" s="1"/>
  <c r="C124" i="2" s="1"/>
  <c r="B125" i="2" a="1"/>
  <c r="B125" i="2" s="1"/>
  <c r="C125" i="2" s="1"/>
  <c r="B126" i="2" a="1"/>
  <c r="B126" i="2" s="1"/>
  <c r="C126" i="2" s="1"/>
  <c r="B127" i="2" a="1"/>
  <c r="B127" i="2" s="1"/>
  <c r="C127" i="2" s="1"/>
  <c r="B128" i="2" a="1"/>
  <c r="B128" i="2" s="1"/>
  <c r="C128" i="2" s="1"/>
  <c r="B129" i="2" a="1"/>
  <c r="B129" i="2" s="1"/>
  <c r="C129" i="2" s="1"/>
  <c r="B130" i="2" a="1"/>
  <c r="B130" i="2" s="1"/>
  <c r="C130" i="2" s="1"/>
  <c r="B131" i="2" a="1"/>
  <c r="B131" i="2" s="1"/>
  <c r="C131" i="2" s="1"/>
  <c r="B132" i="2" a="1"/>
  <c r="B132" i="2" s="1"/>
  <c r="C132" i="2" s="1"/>
  <c r="B133" i="2" a="1"/>
  <c r="B133" i="2" s="1"/>
  <c r="C133" i="2" s="1"/>
  <c r="B134" i="2" a="1"/>
  <c r="B134" i="2" s="1"/>
  <c r="C134" i="2" s="1"/>
  <c r="B135" i="2" a="1"/>
  <c r="B135" i="2" s="1"/>
  <c r="C135" i="2" s="1"/>
  <c r="B136" i="2" a="1"/>
  <c r="B136" i="2" s="1"/>
  <c r="C136" i="2" s="1"/>
  <c r="B137" i="2" a="1"/>
  <c r="B137" i="2" s="1"/>
  <c r="C137" i="2" s="1"/>
  <c r="B138" i="2" a="1"/>
  <c r="B138" i="2" s="1"/>
  <c r="C138" i="2" s="1"/>
  <c r="B139" i="2" a="1"/>
  <c r="B139" i="2" s="1"/>
  <c r="C139" i="2" s="1"/>
  <c r="B140" i="2" a="1"/>
  <c r="B140" i="2" s="1"/>
  <c r="C140" i="2" s="1"/>
  <c r="B141" i="2" a="1"/>
  <c r="B141" i="2" s="1"/>
  <c r="C141" i="2" s="1"/>
  <c r="B142" i="2" a="1"/>
  <c r="B142" i="2" s="1"/>
  <c r="C142" i="2" s="1"/>
  <c r="B143" i="2" a="1"/>
  <c r="B143" i="2" s="1"/>
  <c r="C143" i="2" s="1"/>
  <c r="B144" i="2" a="1"/>
  <c r="B144" i="2" s="1"/>
  <c r="C144" i="2" s="1"/>
  <c r="B145" i="2" a="1"/>
  <c r="B145" i="2" s="1"/>
  <c r="C145" i="2" s="1"/>
  <c r="B146" i="2" a="1"/>
  <c r="B146" i="2" s="1"/>
  <c r="C146" i="2" s="1"/>
  <c r="B147" i="2" a="1"/>
  <c r="B147" i="2" s="1"/>
  <c r="C147" i="2" s="1"/>
  <c r="B148" i="2" a="1"/>
  <c r="B148" i="2" s="1"/>
  <c r="C148" i="2" s="1"/>
  <c r="B149" i="2" a="1"/>
  <c r="B149" i="2" s="1"/>
  <c r="C149" i="2" s="1"/>
  <c r="B150" i="2" a="1"/>
  <c r="B150" i="2" s="1"/>
  <c r="C150" i="2" s="1"/>
  <c r="B151" i="2" a="1"/>
  <c r="B151" i="2" s="1"/>
  <c r="C151" i="2" s="1"/>
  <c r="B152" i="2" a="1"/>
  <c r="B152" i="2" s="1"/>
  <c r="C152" i="2" s="1"/>
  <c r="B153" i="2" a="1"/>
  <c r="B153" i="2" s="1"/>
  <c r="C153" i="2" s="1"/>
  <c r="B154" i="2" a="1"/>
  <c r="B154" i="2" s="1"/>
  <c r="C154" i="2" s="1"/>
  <c r="B155" i="2" a="1"/>
  <c r="B155" i="2" s="1"/>
  <c r="C155" i="2" s="1"/>
  <c r="B156" i="2" a="1"/>
  <c r="B156" i="2" s="1"/>
  <c r="C156" i="2" s="1"/>
  <c r="B157" i="2" a="1"/>
  <c r="B157" i="2" s="1"/>
  <c r="C157" i="2" s="1"/>
  <c r="B158" i="2" a="1"/>
  <c r="B158" i="2" s="1"/>
  <c r="C158" i="2" s="1"/>
  <c r="B159" i="2" a="1"/>
  <c r="B159" i="2" s="1"/>
  <c r="C159" i="2" s="1"/>
  <c r="B160" i="2" a="1"/>
  <c r="B160" i="2" s="1"/>
  <c r="C160" i="2" s="1"/>
  <c r="B161" i="2" a="1"/>
  <c r="B161" i="2" s="1"/>
  <c r="C161" i="2" s="1"/>
  <c r="B162" i="2" a="1"/>
  <c r="B162" i="2" s="1"/>
  <c r="C162" i="2" s="1"/>
  <c r="B163" i="2" a="1"/>
  <c r="B163" i="2" s="1"/>
  <c r="C163" i="2" s="1"/>
  <c r="B164" i="2" a="1"/>
  <c r="B164" i="2" s="1"/>
  <c r="C164" i="2" s="1"/>
  <c r="B165" i="2" a="1"/>
  <c r="B165" i="2" s="1"/>
  <c r="C165" i="2" s="1"/>
  <c r="B166" i="2" a="1"/>
  <c r="B166" i="2" s="1"/>
  <c r="C166" i="2" s="1"/>
  <c r="B167" i="2" a="1"/>
  <c r="B167" i="2" s="1"/>
  <c r="C167" i="2" s="1"/>
  <c r="B168" i="2" a="1"/>
  <c r="B168" i="2" s="1"/>
  <c r="C168" i="2" s="1"/>
  <c r="B169" i="2" a="1"/>
  <c r="B169" i="2" s="1"/>
  <c r="C169" i="2" s="1"/>
  <c r="B170" i="2" a="1"/>
  <c r="B170" i="2" s="1"/>
  <c r="C170" i="2" s="1"/>
  <c r="B171" i="2" a="1"/>
  <c r="B171" i="2" s="1"/>
  <c r="C171" i="2" s="1"/>
  <c r="B172" i="2" a="1"/>
  <c r="B172" i="2" s="1"/>
  <c r="C172" i="2" s="1"/>
  <c r="B173" i="2" a="1"/>
  <c r="B173" i="2" s="1"/>
  <c r="C173" i="2" s="1"/>
  <c r="B174" i="2" a="1"/>
  <c r="B174" i="2" s="1"/>
  <c r="C174" i="2" s="1"/>
  <c r="B175" i="2" a="1"/>
  <c r="B175" i="2" s="1"/>
  <c r="C175" i="2" s="1"/>
  <c r="B176" i="2" a="1"/>
  <c r="B176" i="2" s="1"/>
  <c r="C176" i="2" s="1"/>
  <c r="B177" i="2" a="1"/>
  <c r="B177" i="2" s="1"/>
  <c r="C177" i="2" s="1"/>
  <c r="B178" i="2" a="1"/>
  <c r="B178" i="2" s="1"/>
  <c r="C178" i="2" s="1"/>
  <c r="B179" i="2" a="1"/>
  <c r="B179" i="2" s="1"/>
  <c r="C179" i="2" s="1"/>
  <c r="B180" i="2" a="1"/>
  <c r="B180" i="2" s="1"/>
  <c r="C180" i="2" s="1"/>
  <c r="B181" i="2" a="1"/>
  <c r="B181" i="2" s="1"/>
  <c r="C181" i="2" s="1"/>
  <c r="B182" i="2" a="1"/>
  <c r="B182" i="2" s="1"/>
  <c r="C182" i="2" s="1"/>
  <c r="B183" i="2" a="1"/>
  <c r="B183" i="2" s="1"/>
  <c r="C183" i="2" s="1"/>
  <c r="B184" i="2" a="1"/>
  <c r="B184" i="2" s="1"/>
  <c r="C184" i="2" s="1"/>
  <c r="B185" i="2" a="1"/>
  <c r="B185" i="2" s="1"/>
  <c r="C185" i="2" s="1"/>
  <c r="B186" i="2" a="1"/>
  <c r="B186" i="2" s="1"/>
  <c r="C186" i="2" s="1"/>
  <c r="B187" i="2" a="1"/>
  <c r="B187" i="2" s="1"/>
  <c r="C187" i="2" s="1"/>
  <c r="B188" i="2" a="1"/>
  <c r="B188" i="2" s="1"/>
  <c r="C188" i="2" s="1"/>
  <c r="B189" i="2" a="1"/>
  <c r="B189" i="2" s="1"/>
  <c r="C189" i="2" s="1"/>
  <c r="B190" i="2" a="1"/>
  <c r="B190" i="2" s="1"/>
  <c r="C190" i="2" s="1"/>
  <c r="B191" i="2" a="1"/>
  <c r="B191" i="2" s="1"/>
  <c r="C191" i="2" s="1"/>
  <c r="B192" i="2" a="1"/>
  <c r="B192" i="2" s="1"/>
  <c r="C192" i="2" s="1"/>
  <c r="B193" i="2" a="1"/>
  <c r="B193" i="2" s="1"/>
  <c r="C193" i="2" s="1"/>
  <c r="B194" i="2" a="1"/>
  <c r="B194" i="2" s="1"/>
  <c r="C194" i="2" s="1"/>
  <c r="B195" i="2" a="1"/>
  <c r="B195" i="2" s="1"/>
  <c r="C195" i="2" s="1"/>
  <c r="B196" i="2" a="1"/>
  <c r="B196" i="2" s="1"/>
  <c r="C196" i="2" s="1"/>
  <c r="B197" i="2" a="1"/>
  <c r="B197" i="2" s="1"/>
  <c r="C197" i="2" s="1"/>
  <c r="B198" i="2" a="1"/>
  <c r="B198" i="2" s="1"/>
  <c r="C198" i="2" s="1"/>
  <c r="B199" i="2" a="1"/>
  <c r="B199" i="2" s="1"/>
  <c r="C199" i="2" s="1"/>
  <c r="B200" i="2" a="1"/>
  <c r="B200" i="2" s="1"/>
  <c r="C200" i="2" s="1"/>
  <c r="B201" i="2" a="1"/>
  <c r="B201" i="2" s="1"/>
  <c r="C201" i="2" s="1"/>
  <c r="B202" i="2" a="1"/>
  <c r="B202" i="2" s="1"/>
  <c r="C202" i="2" s="1"/>
  <c r="B203" i="2" a="1"/>
  <c r="B203" i="2" s="1"/>
  <c r="C203" i="2" s="1"/>
  <c r="B204" i="2" a="1"/>
  <c r="B204" i="2" s="1"/>
  <c r="C204" i="2" s="1"/>
  <c r="B205" i="2" a="1"/>
  <c r="B205" i="2" s="1"/>
  <c r="C205" i="2" s="1"/>
  <c r="B206" i="2" a="1"/>
  <c r="B206" i="2" s="1"/>
  <c r="C206" i="2" s="1"/>
  <c r="B207" i="2" a="1"/>
  <c r="B207" i="2" s="1"/>
  <c r="C207" i="2" s="1"/>
  <c r="B208" i="2" a="1"/>
  <c r="B208" i="2" s="1"/>
  <c r="C208" i="2" s="1"/>
  <c r="B209" i="2" a="1"/>
  <c r="B209" i="2" s="1"/>
  <c r="C209" i="2" s="1"/>
  <c r="B210" i="2" a="1"/>
  <c r="B210" i="2" s="1"/>
  <c r="C210" i="2" s="1"/>
  <c r="B211" i="2" a="1"/>
  <c r="B211" i="2" s="1"/>
  <c r="C211" i="2" s="1"/>
  <c r="B212" i="2" a="1"/>
  <c r="B212" i="2" s="1"/>
  <c r="C212" i="2" s="1"/>
  <c r="B213" i="2" a="1"/>
  <c r="B213" i="2" s="1"/>
  <c r="C213" i="2" s="1"/>
  <c r="B214" i="2" a="1"/>
  <c r="B214" i="2" s="1"/>
  <c r="C214" i="2" s="1"/>
  <c r="B215" i="2" a="1"/>
  <c r="B215" i="2" s="1"/>
  <c r="C215" i="2" s="1"/>
  <c r="B216" i="2" a="1"/>
  <c r="B216" i="2" s="1"/>
  <c r="C216" i="2" s="1"/>
  <c r="B217" i="2" a="1"/>
  <c r="B217" i="2" s="1"/>
  <c r="C217" i="2" s="1"/>
  <c r="B218" i="2" a="1"/>
  <c r="B218" i="2" s="1"/>
  <c r="C218" i="2" s="1"/>
  <c r="B219" i="2" a="1"/>
  <c r="B219" i="2" s="1"/>
  <c r="C219" i="2" s="1"/>
  <c r="B220" i="2" a="1"/>
  <c r="B220" i="2" s="1"/>
  <c r="C220" i="2" s="1"/>
  <c r="B221" i="2" a="1"/>
  <c r="B221" i="2" s="1"/>
  <c r="C221" i="2" s="1"/>
  <c r="B222" i="2" a="1"/>
  <c r="B222" i="2" s="1"/>
  <c r="C222" i="2" s="1"/>
  <c r="B223" i="2" a="1"/>
  <c r="B223" i="2" s="1"/>
  <c r="C223" i="2" s="1"/>
  <c r="B224" i="2" a="1"/>
  <c r="B224" i="2" s="1"/>
  <c r="C224" i="2" s="1"/>
  <c r="B225" i="2" a="1"/>
  <c r="B225" i="2" s="1"/>
  <c r="C225" i="2" s="1"/>
  <c r="B226" i="2" a="1"/>
  <c r="B226" i="2" s="1"/>
  <c r="C226" i="2" s="1"/>
  <c r="B227" i="2" a="1"/>
  <c r="B227" i="2" s="1"/>
  <c r="C227" i="2" s="1"/>
  <c r="B228" i="2" a="1"/>
  <c r="B228" i="2" s="1"/>
  <c r="C228" i="2" s="1"/>
  <c r="B229" i="2" a="1"/>
  <c r="B229" i="2" s="1"/>
  <c r="C229" i="2" s="1"/>
  <c r="B230" i="2" a="1"/>
  <c r="B230" i="2" s="1"/>
  <c r="C230" i="2" s="1"/>
  <c r="B231" i="2" a="1"/>
  <c r="B231" i="2" s="1"/>
  <c r="C231" i="2" s="1"/>
  <c r="B232" i="2" a="1"/>
  <c r="B232" i="2" s="1"/>
  <c r="C232" i="2" s="1"/>
  <c r="B233" i="2" a="1"/>
  <c r="B233" i="2" s="1"/>
  <c r="C233" i="2" s="1"/>
  <c r="B234" i="2" a="1"/>
  <c r="B234" i="2" s="1"/>
  <c r="C234" i="2" s="1"/>
  <c r="B235" i="2" a="1"/>
  <c r="B235" i="2" s="1"/>
  <c r="C235" i="2" s="1"/>
  <c r="B236" i="2" a="1"/>
  <c r="B236" i="2" s="1"/>
  <c r="C236" i="2" s="1"/>
  <c r="B237" i="2" a="1"/>
  <c r="B237" i="2" s="1"/>
  <c r="C237" i="2" s="1"/>
  <c r="B238" i="2" a="1"/>
  <c r="B238" i="2" s="1"/>
  <c r="C238" i="2" s="1"/>
  <c r="B239" i="2" a="1"/>
  <c r="B239" i="2" s="1"/>
  <c r="C239" i="2" s="1"/>
  <c r="B240" i="2" a="1"/>
  <c r="B240" i="2" s="1"/>
  <c r="C240" i="2" s="1"/>
  <c r="B241" i="2" a="1"/>
  <c r="B241" i="2" s="1"/>
  <c r="C241" i="2" s="1"/>
  <c r="B242" i="2" a="1"/>
  <c r="B242" i="2" s="1"/>
  <c r="C242" i="2" s="1"/>
  <c r="B243" i="2" a="1"/>
  <c r="B243" i="2" s="1"/>
  <c r="C243" i="2" s="1"/>
  <c r="B244" i="2" a="1"/>
  <c r="B244" i="2" s="1"/>
  <c r="C244" i="2" s="1"/>
  <c r="B245" i="2" a="1"/>
  <c r="B245" i="2" s="1"/>
  <c r="C245" i="2" s="1"/>
  <c r="B246" i="2" a="1"/>
  <c r="B246" i="2" s="1"/>
  <c r="C246" i="2" s="1"/>
  <c r="B247" i="2" a="1"/>
  <c r="B247" i="2" s="1"/>
  <c r="C247" i="2" s="1"/>
  <c r="B248" i="2" a="1"/>
  <c r="B248" i="2" s="1"/>
  <c r="C248" i="2" s="1"/>
  <c r="B249" i="2" a="1"/>
  <c r="B249" i="2" s="1"/>
  <c r="C249" i="2" s="1"/>
  <c r="B250" i="2" a="1"/>
  <c r="B250" i="2" s="1"/>
  <c r="C250" i="2" s="1"/>
  <c r="B251" i="2" a="1"/>
  <c r="B251" i="2" s="1"/>
  <c r="C251" i="2" s="1"/>
  <c r="B252" i="2" a="1"/>
  <c r="B252" i="2" s="1"/>
  <c r="C252" i="2" s="1"/>
  <c r="B253" i="2" a="1"/>
  <c r="B253" i="2" s="1"/>
  <c r="C253" i="2" s="1"/>
  <c r="B254" i="2" a="1"/>
  <c r="B254" i="2" s="1"/>
  <c r="C254" i="2" s="1"/>
  <c r="B255" i="2" a="1"/>
  <c r="B255" i="2" s="1"/>
  <c r="C255" i="2" s="1"/>
  <c r="B256" i="2" a="1"/>
  <c r="B256" i="2" s="1"/>
  <c r="C256" i="2" s="1"/>
  <c r="B257" i="2" a="1"/>
  <c r="B257" i="2" s="1"/>
  <c r="C257" i="2" s="1"/>
  <c r="B258" i="2" a="1"/>
  <c r="B258" i="2" s="1"/>
  <c r="C258" i="2" s="1"/>
  <c r="B259" i="2" a="1"/>
  <c r="B259" i="2" s="1"/>
  <c r="C259" i="2" s="1"/>
  <c r="B260" i="2" a="1"/>
  <c r="B260" i="2" s="1"/>
  <c r="C260" i="2" s="1"/>
  <c r="B261" i="2" a="1"/>
  <c r="B261" i="2" s="1"/>
  <c r="C261" i="2" s="1"/>
  <c r="B262" i="2" a="1"/>
  <c r="B262" i="2" s="1"/>
  <c r="C262" i="2" s="1"/>
  <c r="B263" i="2" a="1"/>
  <c r="B263" i="2" s="1"/>
  <c r="C263" i="2" s="1"/>
  <c r="B264" i="2" a="1"/>
  <c r="B264" i="2" s="1"/>
  <c r="C264" i="2" s="1"/>
  <c r="B265" i="2" a="1"/>
  <c r="B265" i="2" s="1"/>
  <c r="C265" i="2" s="1"/>
  <c r="B266" i="2" a="1"/>
  <c r="B266" i="2" s="1"/>
  <c r="C266" i="2" s="1"/>
  <c r="B267" i="2" a="1"/>
  <c r="B267" i="2" s="1"/>
  <c r="C267" i="2" s="1"/>
  <c r="B268" i="2" a="1"/>
  <c r="B268" i="2" s="1"/>
  <c r="C268" i="2" s="1"/>
  <c r="B269" i="2" a="1"/>
  <c r="B269" i="2" s="1"/>
  <c r="C269" i="2" s="1"/>
  <c r="B3" i="2" a="1"/>
  <c r="B3" i="2" s="1"/>
  <c r="C3" i="2" s="1"/>
  <c r="R142" i="2" a="1"/>
  <c r="R142" i="2" s="1"/>
  <c r="R143" i="2" a="1"/>
  <c r="R143" i="2" s="1"/>
  <c r="R144" i="2" a="1"/>
  <c r="R144" i="2" s="1"/>
  <c r="R145" i="2" a="1"/>
  <c r="R145" i="2" s="1"/>
  <c r="R146" i="2" a="1"/>
  <c r="R146" i="2" s="1"/>
  <c r="R147" i="2" a="1"/>
  <c r="R147" i="2" s="1"/>
  <c r="R148" i="2" a="1"/>
  <c r="R148" i="2" s="1"/>
  <c r="R149" i="2" a="1"/>
  <c r="R149" i="2" s="1"/>
  <c r="R150" i="2" a="1"/>
  <c r="R150" i="2" s="1"/>
  <c r="R151" i="2" a="1"/>
  <c r="R151" i="2" s="1"/>
  <c r="R152" i="2" a="1"/>
  <c r="R152" i="2" s="1"/>
  <c r="R153" i="2" a="1"/>
  <c r="R153" i="2" s="1"/>
  <c r="R154" i="2" a="1"/>
  <c r="R154" i="2" s="1"/>
  <c r="R155" i="2" a="1"/>
  <c r="R155" i="2" s="1"/>
  <c r="R156" i="2" a="1"/>
  <c r="R156" i="2" s="1"/>
  <c r="R157" i="2" a="1"/>
  <c r="R157" i="2" s="1"/>
  <c r="R158" i="2" a="1"/>
  <c r="R158" i="2" s="1"/>
  <c r="R159" i="2" a="1"/>
  <c r="R159" i="2" s="1"/>
  <c r="R160" i="2" a="1"/>
  <c r="R160" i="2" s="1"/>
  <c r="R161" i="2" a="1"/>
  <c r="R161" i="2" s="1"/>
  <c r="R162" i="2" a="1"/>
  <c r="R162" i="2" s="1"/>
  <c r="R163" i="2" a="1"/>
  <c r="R163" i="2" s="1"/>
  <c r="R164" i="2" a="1"/>
  <c r="R164" i="2" s="1"/>
  <c r="R165" i="2" a="1"/>
  <c r="R165" i="2" s="1"/>
  <c r="R166" i="2" a="1"/>
  <c r="R166" i="2" s="1"/>
  <c r="R167" i="2" a="1"/>
  <c r="R167" i="2" s="1"/>
  <c r="R168" i="2" a="1"/>
  <c r="R168" i="2" s="1"/>
  <c r="R169" i="2" a="1"/>
  <c r="R169" i="2" s="1"/>
  <c r="R170" i="2" a="1"/>
  <c r="R170" i="2" s="1"/>
  <c r="R171" i="2" a="1"/>
  <c r="R171" i="2" s="1"/>
  <c r="R172" i="2" a="1"/>
  <c r="R172" i="2" s="1"/>
  <c r="R173" i="2" a="1"/>
  <c r="R173" i="2" s="1"/>
  <c r="R174" i="2" a="1"/>
  <c r="R174" i="2" s="1"/>
  <c r="R175" i="2" a="1"/>
  <c r="R175" i="2" s="1"/>
  <c r="R176" i="2" a="1"/>
  <c r="R176" i="2" s="1"/>
  <c r="R177" i="2" a="1"/>
  <c r="R177" i="2" s="1"/>
  <c r="R178" i="2" a="1"/>
  <c r="R178" i="2" s="1"/>
  <c r="R179" i="2" a="1"/>
  <c r="R179" i="2" s="1"/>
  <c r="R180" i="2" a="1"/>
  <c r="R180" i="2" s="1"/>
  <c r="R181" i="2" a="1"/>
  <c r="R181" i="2" s="1"/>
  <c r="R182" i="2" a="1"/>
  <c r="R182" i="2" s="1"/>
  <c r="R183" i="2" a="1"/>
  <c r="R183" i="2" s="1"/>
  <c r="R184" i="2" a="1"/>
  <c r="R184" i="2" s="1"/>
  <c r="R185" i="2" a="1"/>
  <c r="R185" i="2" s="1"/>
  <c r="R186" i="2" a="1"/>
  <c r="R186" i="2" s="1"/>
  <c r="R187" i="2" a="1"/>
  <c r="R187" i="2" s="1"/>
  <c r="R188" i="2" a="1"/>
  <c r="R188" i="2" s="1"/>
  <c r="R189" i="2" a="1"/>
  <c r="R189" i="2" s="1"/>
  <c r="R190" i="2" a="1"/>
  <c r="R190" i="2" s="1"/>
  <c r="R191" i="2" a="1"/>
  <c r="R191" i="2" s="1"/>
  <c r="R192" i="2" a="1"/>
  <c r="R192" i="2" s="1"/>
  <c r="R193" i="2" a="1"/>
  <c r="R193" i="2" s="1"/>
  <c r="R194" i="2" a="1"/>
  <c r="R194" i="2" s="1"/>
  <c r="R195" i="2" a="1"/>
  <c r="R195" i="2" s="1"/>
  <c r="R196" i="2" a="1"/>
  <c r="R196" i="2" s="1"/>
  <c r="R197" i="2" a="1"/>
  <c r="R197" i="2" s="1"/>
  <c r="R198" i="2" a="1"/>
  <c r="R198" i="2" s="1"/>
  <c r="R199" i="2" a="1"/>
  <c r="R199" i="2" s="1"/>
  <c r="R200" i="2" a="1"/>
  <c r="R200" i="2" s="1"/>
  <c r="R201" i="2" a="1"/>
  <c r="R201" i="2" s="1"/>
  <c r="R202" i="2" a="1"/>
  <c r="R202" i="2" s="1"/>
  <c r="R203" i="2" a="1"/>
  <c r="R203" i="2" s="1"/>
  <c r="R204" i="2" a="1"/>
  <c r="R204" i="2" s="1"/>
  <c r="R205" i="2" a="1"/>
  <c r="R205" i="2" s="1"/>
  <c r="R206" i="2" a="1"/>
  <c r="R206" i="2" s="1"/>
  <c r="R207" i="2" a="1"/>
  <c r="R207" i="2" s="1"/>
  <c r="R208" i="2" a="1"/>
  <c r="R208" i="2" s="1"/>
  <c r="R209" i="2" a="1"/>
  <c r="R209" i="2" s="1"/>
  <c r="R210" i="2" a="1"/>
  <c r="R210" i="2" s="1"/>
  <c r="R211" i="2" a="1"/>
  <c r="R211" i="2" s="1"/>
  <c r="R212" i="2" a="1"/>
  <c r="R212" i="2" s="1"/>
  <c r="R213" i="2" a="1"/>
  <c r="R213" i="2" s="1"/>
  <c r="R214" i="2" a="1"/>
  <c r="R214" i="2" s="1"/>
  <c r="R215" i="2" a="1"/>
  <c r="R215" i="2" s="1"/>
  <c r="R216" i="2" a="1"/>
  <c r="R216" i="2" s="1"/>
  <c r="R217" i="2" a="1"/>
  <c r="R217" i="2" s="1"/>
  <c r="R218" i="2" a="1"/>
  <c r="R218" i="2" s="1"/>
  <c r="R219" i="2" a="1"/>
  <c r="R219" i="2" s="1"/>
  <c r="R220" i="2" a="1"/>
  <c r="R220" i="2" s="1"/>
  <c r="R221" i="2" a="1"/>
  <c r="R221" i="2" s="1"/>
  <c r="R222" i="2" a="1"/>
  <c r="R222" i="2" s="1"/>
  <c r="R223" i="2" a="1"/>
  <c r="R223" i="2" s="1"/>
  <c r="R224" i="2" a="1"/>
  <c r="R224" i="2" s="1"/>
  <c r="R225" i="2" a="1"/>
  <c r="R225" i="2" s="1"/>
  <c r="R226" i="2" a="1"/>
  <c r="R226" i="2" s="1"/>
  <c r="R227" i="2" a="1"/>
  <c r="R227" i="2" s="1"/>
  <c r="R228" i="2" a="1"/>
  <c r="R228" i="2" s="1"/>
  <c r="R229" i="2" a="1"/>
  <c r="R229" i="2" s="1"/>
  <c r="R230" i="2" a="1"/>
  <c r="R230" i="2" s="1"/>
  <c r="R231" i="2" a="1"/>
  <c r="R231" i="2" s="1"/>
  <c r="R232" i="2" a="1"/>
  <c r="R232" i="2" s="1"/>
  <c r="R233" i="2" a="1"/>
  <c r="R233" i="2" s="1"/>
  <c r="R234" i="2" a="1"/>
  <c r="R234" i="2" s="1"/>
  <c r="R235" i="2" a="1"/>
  <c r="R235" i="2" s="1"/>
  <c r="R236" i="2" a="1"/>
  <c r="R236" i="2" s="1"/>
  <c r="R237" i="2" a="1"/>
  <c r="R237" i="2" s="1"/>
  <c r="R238" i="2" a="1"/>
  <c r="R238" i="2" s="1"/>
  <c r="R239" i="2" a="1"/>
  <c r="R239" i="2" s="1"/>
  <c r="R240" i="2" a="1"/>
  <c r="R240" i="2" s="1"/>
  <c r="R241" i="2" a="1"/>
  <c r="R241" i="2" s="1"/>
  <c r="R242" i="2" a="1"/>
  <c r="R242" i="2" s="1"/>
  <c r="R243" i="2" a="1"/>
  <c r="R243" i="2" s="1"/>
  <c r="R244" i="2" a="1"/>
  <c r="R244" i="2" s="1"/>
  <c r="R245" i="2" a="1"/>
  <c r="R245" i="2" s="1"/>
  <c r="R246" i="2" a="1"/>
  <c r="R246" i="2" s="1"/>
  <c r="R247" i="2" a="1"/>
  <c r="R247" i="2" s="1"/>
  <c r="R248" i="2" a="1"/>
  <c r="R248" i="2" s="1"/>
  <c r="R249" i="2" a="1"/>
  <c r="R249" i="2" s="1"/>
  <c r="R250" i="2" a="1"/>
  <c r="R250" i="2" s="1"/>
  <c r="R251" i="2" a="1"/>
  <c r="R251" i="2" s="1"/>
  <c r="R252" i="2" a="1"/>
  <c r="R252" i="2" s="1"/>
  <c r="R253" i="2" a="1"/>
  <c r="R253" i="2" s="1"/>
  <c r="R254" i="2" a="1"/>
  <c r="R254" i="2" s="1"/>
  <c r="R255" i="2" a="1"/>
  <c r="R255" i="2" s="1"/>
  <c r="R256" i="2" a="1"/>
  <c r="R256" i="2" s="1"/>
  <c r="R257" i="2" a="1"/>
  <c r="R257" i="2" s="1"/>
  <c r="R258" i="2" a="1"/>
  <c r="R258" i="2" s="1"/>
  <c r="R259" i="2" a="1"/>
  <c r="R259" i="2" s="1"/>
  <c r="R260" i="2" a="1"/>
  <c r="R260" i="2" s="1"/>
  <c r="R261" i="2" a="1"/>
  <c r="R261" i="2" s="1"/>
  <c r="R262" i="2" a="1"/>
  <c r="R262" i="2" s="1"/>
  <c r="R263" i="2" a="1"/>
  <c r="R263" i="2" s="1"/>
  <c r="R264" i="2" a="1"/>
  <c r="R264" i="2" s="1"/>
  <c r="R265" i="2" a="1"/>
  <c r="R265" i="2" s="1"/>
  <c r="R266" i="2" a="1"/>
  <c r="R266" i="2" s="1"/>
  <c r="R267" i="2" a="1"/>
  <c r="R267" i="2" s="1"/>
  <c r="R268" i="2" a="1"/>
  <c r="R268" i="2" s="1"/>
  <c r="R269" i="2" a="1"/>
  <c r="R269" i="2" s="1"/>
  <c r="R270" i="2" a="1"/>
  <c r="R270" i="2" s="1"/>
  <c r="R271" i="2" a="1"/>
  <c r="R271" i="2" s="1"/>
  <c r="R272" i="2" a="1"/>
  <c r="R272" i="2" s="1"/>
  <c r="R273" i="2" a="1"/>
  <c r="R273" i="2" s="1"/>
  <c r="R274" i="2" a="1"/>
  <c r="R274" i="2" s="1"/>
  <c r="R275" i="2" a="1"/>
  <c r="R275" i="2" s="1"/>
  <c r="R276" i="2" a="1"/>
  <c r="R276" i="2" s="1"/>
  <c r="R277" i="2" a="1"/>
  <c r="R277" i="2" s="1"/>
  <c r="R278" i="2" a="1"/>
  <c r="R278" i="2" s="1"/>
  <c r="R279" i="2" a="1"/>
  <c r="R279" i="2" s="1"/>
  <c r="R280" i="2" a="1"/>
  <c r="R280" i="2" s="1"/>
  <c r="R281" i="2" a="1"/>
  <c r="R281" i="2" s="1"/>
  <c r="R282" i="2" a="1"/>
  <c r="R282" i="2" s="1"/>
  <c r="R283" i="2" a="1"/>
  <c r="R283" i="2" s="1"/>
  <c r="R284" i="2" a="1"/>
  <c r="R284" i="2" s="1"/>
  <c r="R285" i="2" a="1"/>
  <c r="R285" i="2" s="1"/>
  <c r="R286" i="2" a="1"/>
  <c r="R286" i="2" s="1"/>
  <c r="R287" i="2" a="1"/>
  <c r="R287" i="2" s="1"/>
  <c r="R288" i="2" a="1"/>
  <c r="R288" i="2" s="1"/>
  <c r="R76" i="2" a="1"/>
  <c r="R76" i="2" s="1"/>
  <c r="R77" i="2" a="1"/>
  <c r="R77" i="2" s="1"/>
  <c r="R78" i="2" a="1"/>
  <c r="R78" i="2" s="1"/>
  <c r="R79" i="2" a="1"/>
  <c r="R79" i="2" s="1"/>
  <c r="R80" i="2" a="1"/>
  <c r="R80" i="2" s="1"/>
  <c r="R81" i="2" a="1"/>
  <c r="R81" i="2" s="1"/>
  <c r="R82" i="2" a="1"/>
  <c r="R82" i="2" s="1"/>
  <c r="R83" i="2" a="1"/>
  <c r="R83" i="2" s="1"/>
  <c r="R84" i="2" a="1"/>
  <c r="R84" i="2" s="1"/>
  <c r="R85" i="2" a="1"/>
  <c r="R85" i="2" s="1"/>
  <c r="R86" i="2" a="1"/>
  <c r="R86" i="2" s="1"/>
  <c r="R87" i="2" a="1"/>
  <c r="R87" i="2" s="1"/>
  <c r="R88" i="2" a="1"/>
  <c r="R88" i="2" s="1"/>
  <c r="R89" i="2" a="1"/>
  <c r="R89" i="2" s="1"/>
  <c r="R90" i="2" a="1"/>
  <c r="R90" i="2" s="1"/>
  <c r="R91" i="2" a="1"/>
  <c r="R91" i="2" s="1"/>
  <c r="R92" i="2" a="1"/>
  <c r="R92" i="2" s="1"/>
  <c r="R93" i="2" a="1"/>
  <c r="R93" i="2" s="1"/>
  <c r="R94" i="2" a="1"/>
  <c r="R94" i="2" s="1"/>
  <c r="R95" i="2" a="1"/>
  <c r="R95" i="2" s="1"/>
  <c r="R96" i="2" a="1"/>
  <c r="R96" i="2" s="1"/>
  <c r="R97" i="2" a="1"/>
  <c r="R97" i="2" s="1"/>
  <c r="R98" i="2" a="1"/>
  <c r="R98" i="2" s="1"/>
  <c r="R99" i="2" a="1"/>
  <c r="R99" i="2" s="1"/>
  <c r="R100" i="2" a="1"/>
  <c r="R100" i="2" s="1"/>
  <c r="R101" i="2" a="1"/>
  <c r="R101" i="2" s="1"/>
  <c r="R102" i="2" a="1"/>
  <c r="R102" i="2" s="1"/>
  <c r="R103" i="2" a="1"/>
  <c r="R103" i="2" s="1"/>
  <c r="R104" i="2" a="1"/>
  <c r="R104" i="2" s="1"/>
  <c r="R105" i="2" a="1"/>
  <c r="R105" i="2" s="1"/>
  <c r="R106" i="2" a="1"/>
  <c r="R106" i="2" s="1"/>
  <c r="R107" i="2" a="1"/>
  <c r="R107" i="2" s="1"/>
  <c r="R108" i="2" a="1"/>
  <c r="R108" i="2" s="1"/>
  <c r="R109" i="2" a="1"/>
  <c r="R109" i="2" s="1"/>
  <c r="R110" i="2" a="1"/>
  <c r="R110" i="2" s="1"/>
  <c r="R111" i="2" a="1"/>
  <c r="R111" i="2" s="1"/>
  <c r="R112" i="2" a="1"/>
  <c r="R112" i="2" s="1"/>
  <c r="R113" i="2" a="1"/>
  <c r="R113" i="2" s="1"/>
  <c r="R114" i="2" a="1"/>
  <c r="R114" i="2" s="1"/>
  <c r="R115" i="2" a="1"/>
  <c r="R115" i="2" s="1"/>
  <c r="R116" i="2" a="1"/>
  <c r="R116" i="2" s="1"/>
  <c r="R117" i="2" a="1"/>
  <c r="R117" i="2" s="1"/>
  <c r="R118" i="2" a="1"/>
  <c r="R118" i="2" s="1"/>
  <c r="R119" i="2" a="1"/>
  <c r="R119" i="2" s="1"/>
  <c r="R120" i="2" a="1"/>
  <c r="R120" i="2" s="1"/>
  <c r="R121" i="2" a="1"/>
  <c r="R121" i="2" s="1"/>
  <c r="R122" i="2" a="1"/>
  <c r="R122" i="2" s="1"/>
  <c r="R123" i="2" a="1"/>
  <c r="R123" i="2" s="1"/>
  <c r="R124" i="2" a="1"/>
  <c r="R124" i="2" s="1"/>
  <c r="R125" i="2" a="1"/>
  <c r="R125" i="2" s="1"/>
  <c r="R126" i="2" a="1"/>
  <c r="R126" i="2" s="1"/>
  <c r="R127" i="2" a="1"/>
  <c r="R127" i="2" s="1"/>
  <c r="R128" i="2" a="1"/>
  <c r="R128" i="2" s="1"/>
  <c r="R129" i="2" a="1"/>
  <c r="R129" i="2" s="1"/>
  <c r="R130" i="2" a="1"/>
  <c r="R130" i="2" s="1"/>
  <c r="R131" i="2" a="1"/>
  <c r="R131" i="2" s="1"/>
  <c r="R132" i="2" a="1"/>
  <c r="R132" i="2" s="1"/>
  <c r="R133" i="2" a="1"/>
  <c r="R133" i="2" s="1"/>
  <c r="R134" i="2" a="1"/>
  <c r="R134" i="2" s="1"/>
  <c r="R135" i="2" a="1"/>
  <c r="R135" i="2" s="1"/>
  <c r="R136" i="2" a="1"/>
  <c r="R136" i="2" s="1"/>
  <c r="R137" i="2" a="1"/>
  <c r="R137" i="2" s="1"/>
  <c r="R138" i="2" a="1"/>
  <c r="R138" i="2" s="1"/>
  <c r="R139" i="2" a="1"/>
  <c r="R139" i="2" s="1"/>
  <c r="R140" i="2" a="1"/>
  <c r="R140" i="2" s="1"/>
  <c r="R141" i="2" a="1"/>
  <c r="R141" i="2" s="1"/>
  <c r="F21" i="1"/>
  <c r="G21" i="1"/>
  <c r="E21" i="1"/>
  <c r="D266" i="2" l="1"/>
  <c r="D262" i="2"/>
  <c r="D258" i="2"/>
  <c r="D254" i="2"/>
  <c r="D250" i="2"/>
  <c r="D246" i="2"/>
  <c r="D242" i="2"/>
  <c r="D238" i="2"/>
  <c r="D234" i="2"/>
  <c r="D230" i="2"/>
  <c r="D226" i="2"/>
  <c r="D222" i="2"/>
  <c r="D218" i="2"/>
  <c r="D214" i="2"/>
  <c r="D210" i="2"/>
  <c r="D206" i="2"/>
  <c r="D202" i="2"/>
  <c r="D198" i="2"/>
  <c r="D194" i="2"/>
  <c r="D190" i="2"/>
  <c r="D186" i="2"/>
  <c r="D182" i="2"/>
  <c r="D178" i="2"/>
  <c r="D174" i="2"/>
  <c r="D170" i="2"/>
  <c r="D166" i="2"/>
  <c r="D162" i="2"/>
  <c r="D158" i="2"/>
  <c r="D154" i="2"/>
  <c r="D150" i="2"/>
  <c r="D146" i="2"/>
  <c r="D142" i="2"/>
  <c r="D138" i="2"/>
  <c r="D134" i="2"/>
  <c r="D130" i="2"/>
  <c r="D126" i="2"/>
  <c r="D122" i="2"/>
  <c r="D118" i="2"/>
  <c r="D114" i="2"/>
  <c r="D110" i="2"/>
  <c r="D106" i="2"/>
  <c r="D102" i="2"/>
  <c r="D98" i="2"/>
  <c r="D94" i="2"/>
  <c r="D90" i="2"/>
  <c r="D86" i="2"/>
  <c r="D82" i="2"/>
  <c r="D78" i="2"/>
  <c r="D74" i="2"/>
  <c r="D70" i="2"/>
  <c r="D66" i="2"/>
  <c r="D62" i="2"/>
  <c r="D58" i="2"/>
  <c r="D54" i="2"/>
  <c r="D50" i="2"/>
  <c r="D46" i="2"/>
  <c r="D42" i="2"/>
  <c r="D38" i="2"/>
  <c r="D34" i="2"/>
  <c r="D30" i="2"/>
  <c r="D26" i="2"/>
  <c r="D22" i="2"/>
  <c r="D18" i="2"/>
  <c r="D14" i="2"/>
  <c r="D10" i="2"/>
  <c r="D6" i="2"/>
  <c r="D269" i="2"/>
  <c r="D265" i="2"/>
  <c r="D261" i="2"/>
  <c r="D257" i="2"/>
  <c r="D253" i="2"/>
  <c r="D249" i="2"/>
  <c r="D245" i="2"/>
  <c r="D241" i="2"/>
  <c r="D237" i="2"/>
  <c r="D233" i="2"/>
  <c r="D229" i="2"/>
  <c r="D225" i="2"/>
  <c r="D221" i="2"/>
  <c r="D217" i="2"/>
  <c r="D213" i="2"/>
  <c r="D209" i="2"/>
  <c r="D205" i="2"/>
  <c r="D201" i="2"/>
  <c r="D197" i="2"/>
  <c r="D193" i="2"/>
  <c r="D189" i="2"/>
  <c r="D185" i="2"/>
  <c r="D181" i="2"/>
  <c r="D177" i="2"/>
  <c r="D173" i="2"/>
  <c r="D169" i="2"/>
  <c r="D165" i="2"/>
  <c r="D161" i="2"/>
  <c r="D157" i="2"/>
  <c r="D153" i="2"/>
  <c r="D149" i="2"/>
  <c r="D145" i="2"/>
  <c r="D141" i="2"/>
  <c r="D137" i="2"/>
  <c r="D133" i="2"/>
  <c r="D129" i="2"/>
  <c r="D125" i="2"/>
  <c r="D121" i="2"/>
  <c r="D117" i="2"/>
  <c r="D113" i="2"/>
  <c r="D109" i="2"/>
  <c r="D105" i="2"/>
  <c r="D101" i="2"/>
  <c r="D97" i="2"/>
  <c r="D93" i="2"/>
  <c r="D89" i="2"/>
  <c r="D85" i="2"/>
  <c r="D81" i="2"/>
  <c r="D77" i="2"/>
  <c r="D73" i="2"/>
  <c r="D69" i="2"/>
  <c r="D65" i="2"/>
  <c r="D61" i="2"/>
  <c r="D57" i="2"/>
  <c r="D53" i="2"/>
  <c r="D49" i="2"/>
  <c r="D45" i="2"/>
  <c r="D41" i="2"/>
  <c r="D37" i="2"/>
  <c r="D33" i="2"/>
  <c r="D29" i="2"/>
  <c r="D25" i="2"/>
  <c r="D21" i="2"/>
  <c r="D17" i="2"/>
  <c r="D13" i="2"/>
  <c r="D9" i="2"/>
  <c r="D5" i="2"/>
  <c r="D268" i="2"/>
  <c r="D264" i="2"/>
  <c r="D260" i="2"/>
  <c r="D256" i="2"/>
  <c r="D252" i="2"/>
  <c r="D248" i="2"/>
  <c r="D244" i="2"/>
  <c r="D240" i="2"/>
  <c r="D236" i="2"/>
  <c r="D232" i="2"/>
  <c r="D228" i="2"/>
  <c r="D224" i="2"/>
  <c r="D220" i="2"/>
  <c r="D216" i="2"/>
  <c r="D212" i="2"/>
  <c r="D208" i="2"/>
  <c r="D204" i="2"/>
  <c r="D200" i="2"/>
  <c r="D196" i="2"/>
  <c r="D192" i="2"/>
  <c r="D188" i="2"/>
  <c r="D184" i="2"/>
  <c r="D180" i="2"/>
  <c r="D176" i="2"/>
  <c r="D172" i="2"/>
  <c r="D168" i="2"/>
  <c r="D164" i="2"/>
  <c r="D160" i="2"/>
  <c r="D156" i="2"/>
  <c r="D152" i="2"/>
  <c r="D148" i="2"/>
  <c r="D144" i="2"/>
  <c r="D140" i="2"/>
  <c r="D136" i="2"/>
  <c r="D132" i="2"/>
  <c r="D128" i="2"/>
  <c r="D124" i="2"/>
  <c r="D120" i="2"/>
  <c r="D116" i="2"/>
  <c r="D112" i="2"/>
  <c r="D108" i="2"/>
  <c r="D104" i="2"/>
  <c r="D100" i="2"/>
  <c r="D96" i="2"/>
  <c r="D92" i="2"/>
  <c r="D88" i="2"/>
  <c r="D84" i="2"/>
  <c r="D80" i="2"/>
  <c r="D76" i="2"/>
  <c r="D72" i="2"/>
  <c r="D68" i="2"/>
  <c r="D64" i="2"/>
  <c r="D60" i="2"/>
  <c r="D56" i="2"/>
  <c r="D52" i="2"/>
  <c r="D48" i="2"/>
  <c r="D44" i="2"/>
  <c r="D40" i="2"/>
  <c r="D36" i="2"/>
  <c r="D32" i="2"/>
  <c r="D28" i="2"/>
  <c r="D24" i="2"/>
  <c r="D20" i="2"/>
  <c r="D16" i="2"/>
  <c r="D12" i="2"/>
  <c r="D8" i="2"/>
  <c r="D4" i="2"/>
  <c r="D3" i="2"/>
  <c r="F3" i="2" l="1" a="1"/>
  <c r="F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<sst xmlns="http://schemas.openxmlformats.org/spreadsheetml/2006/main" count="49" uniqueCount="32">
  <si>
    <t>Référence</t>
  </si>
  <si>
    <t>Quantité</t>
  </si>
  <si>
    <t>Dispo</t>
  </si>
  <si>
    <t>Import</t>
  </si>
  <si>
    <t>Rexel</t>
  </si>
  <si>
    <t>CEBEO</t>
  </si>
  <si>
    <t>C4034V400</t>
  </si>
  <si>
    <t>OUI</t>
  </si>
  <si>
    <t>C40N3</t>
  </si>
  <si>
    <t>A9L16293</t>
  </si>
  <si>
    <t>C12E3TM160L</t>
  </si>
  <si>
    <t>C11E3TM100L</t>
  </si>
  <si>
    <t>NON</t>
  </si>
  <si>
    <t>LC1G330KUEN</t>
  </si>
  <si>
    <t>BMXXBP0800</t>
  </si>
  <si>
    <t>BMXCPS2010</t>
  </si>
  <si>
    <t>BMXP341000</t>
  </si>
  <si>
    <t>BMXDDI1602</t>
  </si>
  <si>
    <t>BMXDDO1602</t>
  </si>
  <si>
    <t>BMXART0414</t>
  </si>
  <si>
    <t>HMIGTO5310</t>
  </si>
  <si>
    <t>GV2ME08</t>
  </si>
  <si>
    <t>GV2ME14</t>
  </si>
  <si>
    <t>GV2ME16</t>
  </si>
  <si>
    <t>LC1D09P7</t>
  </si>
  <si>
    <t>LC1D18M7</t>
  </si>
  <si>
    <t>LC1DWK12P7_</t>
  </si>
  <si>
    <t>Total moins chere</t>
  </si>
  <si>
    <t>moins cher</t>
  </si>
  <si>
    <t xml:space="preserve">total panier </t>
  </si>
  <si>
    <r>
      <rPr>
        <b/>
        <sz val="14"/>
        <color theme="1"/>
        <rFont val="Calibri"/>
        <family val="2"/>
        <scheme val="minor"/>
      </rPr>
      <t xml:space="preserve"> </t>
    </r>
    <r>
      <rPr>
        <b/>
        <i/>
        <sz val="14"/>
        <color theme="1"/>
        <rFont val="Calibri"/>
        <family val="2"/>
        <scheme val="minor"/>
      </rPr>
      <t>panier</t>
    </r>
    <r>
      <rPr>
        <b/>
        <sz val="11"/>
        <color theme="1"/>
        <rFont val="Calibri"/>
        <family val="2"/>
        <scheme val="minor"/>
      </rPr>
      <t xml:space="preserve"> (mettre un nb)</t>
    </r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</si>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</sst>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2" borderId="1" xfId="0" applyFill="1" applyBorder="1" applyAlignment="1">
      <alignment horizontal="right" wrapText="1"/>
    </xf>
    <xf numFmtId="0" fontId="0" fillId="3" borderId="1" xfId="0" applyFill="1" applyBorder="1" applyAlignment="1">
      <alignment horizontal="right" wrapText="1"/>
    </xf>
    <xf numFmtId="9" fontId="0" fillId="0" borderId="1" xfId="0" applyNumberFormat="1" applyBorder="1" applyAlignment="1">
      <alignment horizontal="right"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0" fillId="0" borderId="0" xfId="0" applyAlignment="1">
      <alignment horizontal="center"/>
    </xf>
    <xf numFmtId="0" fontId="0" fillId="0" borderId="5" xfId="0" applyBorder="1"/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/>
    </xf>
    <xf numFmtId="44" fontId="2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2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0</xdr:rowOff>
    </xdr:from>
    <xdr:to>
      <xdr:col>12</xdr:col>
      <xdr:colOff>609600</xdr:colOff>
      <xdr:row>14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E8EF72-7439-C0F9-6C72-B8EEAA5C3464}"/>
            </a:ext>
          </a:extLst>
        </xdr:cNvPr>
        <xdr:cNvSpPr txBox="1"/>
      </xdr:nvSpPr>
      <xdr:spPr>
        <a:xfrm>
          <a:off x="8176260" y="1143000"/>
          <a:ext cx="2987040" cy="1531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refs sont automatiquement classées par ordre alphabétique </a:t>
          </a:r>
        </a:p>
        <a:p>
          <a:r>
            <a:rPr lang="fr-FR" sz="1100"/>
            <a:t>l'ajout de</a:t>
          </a:r>
          <a:r>
            <a:rPr lang="fr-FR" sz="1100" baseline="0"/>
            <a:t> reference se fait uniquement par la feuille 1</a:t>
          </a:r>
        </a:p>
        <a:p>
          <a:r>
            <a:rPr lang="fr-FR" sz="1100" baseline="0"/>
            <a:t>il suffit de remplir le panier  </a:t>
          </a:r>
        </a:p>
        <a:p>
          <a:r>
            <a:rPr lang="fr-FR" sz="1100" baseline="0"/>
            <a:t>les saisies dans les cases rouges ne sont pas prises en compte(pas dispo)</a:t>
          </a:r>
          <a:endParaRPr lang="fr-FR" sz="1100"/>
        </a:p>
      </xdr:txBody>
    </xdr:sp>
    <xdr:clientData/>
  </xdr:twoCellAnchor>
  <xdr:twoCellAnchor>
    <xdr:from>
      <xdr:col>1</xdr:col>
      <xdr:colOff>83820</xdr:colOff>
      <xdr:row>1</xdr:row>
      <xdr:rowOff>15240</xdr:rowOff>
    </xdr:from>
    <xdr:to>
      <xdr:col>1</xdr:col>
      <xdr:colOff>952500</xdr:colOff>
      <xdr:row>1</xdr:row>
      <xdr:rowOff>213360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A7E019D-58C6-6604-60E2-1761B74EEC5D}"/>
            </a:ext>
          </a:extLst>
        </xdr:cNvPr>
        <xdr:cNvSpPr txBox="1"/>
      </xdr:nvSpPr>
      <xdr:spPr>
        <a:xfrm>
          <a:off x="1653540" y="198120"/>
          <a:ext cx="86868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References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AA9D-7341-473E-97D6-E86BF0B35F77}">
  <dimension ref="A1:G25"/>
  <sheetViews>
    <sheetView workbookViewId="0">
      <selection activeCell="L18" sqref="L18"/>
    </sheetView>
  </sheetViews>
  <sheetFormatPr baseColWidth="10" defaultRowHeight="14.4" x14ac:dyDescent="0.3"/>
  <cols>
    <col min="1" max="1" width="25.88671875" customWidth="1"/>
  </cols>
  <sheetData>
    <row r="1" spans="1:7" ht="15" thickBot="1" x14ac:dyDescent="0.3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ht="15" thickBot="1" x14ac:dyDescent="0.35">
      <c r="A2" s="1" t="s">
        <v>6</v>
      </c>
      <c r="B2" s="2">
        <v>1</v>
      </c>
      <c r="C2" s="1" t="s">
        <v>7</v>
      </c>
      <c r="D2" s="1"/>
      <c r="E2" s="3">
        <v>953.74</v>
      </c>
      <c r="F2" s="2">
        <v>1221.73</v>
      </c>
      <c r="G2" s="2">
        <v>1206</v>
      </c>
    </row>
    <row r="3" spans="1:7" ht="15" thickBot="1" x14ac:dyDescent="0.35">
      <c r="A3" s="1" t="s">
        <v>8</v>
      </c>
      <c r="B3" s="2">
        <v>1</v>
      </c>
      <c r="C3" s="1" t="s">
        <v>7</v>
      </c>
      <c r="D3" s="1"/>
      <c r="E3" s="3">
        <v>389.25</v>
      </c>
      <c r="F3" s="2">
        <v>498.63</v>
      </c>
      <c r="G3" s="2">
        <v>492</v>
      </c>
    </row>
    <row r="4" spans="1:7" ht="15" thickBot="1" x14ac:dyDescent="0.35">
      <c r="A4" s="1" t="s">
        <v>9</v>
      </c>
      <c r="B4" s="2">
        <v>1</v>
      </c>
      <c r="C4" s="1" t="s">
        <v>7</v>
      </c>
      <c r="D4" s="1"/>
      <c r="E4" s="3">
        <v>141</v>
      </c>
      <c r="F4" s="2">
        <v>148.12</v>
      </c>
      <c r="G4" s="2">
        <v>146</v>
      </c>
    </row>
    <row r="5" spans="1:7" ht="15" thickBot="1" x14ac:dyDescent="0.35">
      <c r="A5" s="1" t="s">
        <v>10</v>
      </c>
      <c r="B5" s="2">
        <v>1</v>
      </c>
      <c r="C5" s="1" t="s">
        <v>7</v>
      </c>
      <c r="D5" s="1"/>
      <c r="E5" s="3">
        <v>225.3</v>
      </c>
      <c r="F5" s="2">
        <v>242.43</v>
      </c>
      <c r="G5" s="2">
        <v>239</v>
      </c>
    </row>
    <row r="6" spans="1:7" ht="15" thickBot="1" x14ac:dyDescent="0.35">
      <c r="A6" s="1" t="s">
        <v>11</v>
      </c>
      <c r="B6" s="2">
        <v>1</v>
      </c>
      <c r="C6" s="1" t="s">
        <v>12</v>
      </c>
      <c r="D6" s="1"/>
      <c r="E6" s="2">
        <v>134.96</v>
      </c>
      <c r="F6" s="4">
        <v>121.02</v>
      </c>
      <c r="G6" s="3">
        <v>119.51</v>
      </c>
    </row>
    <row r="7" spans="1:7" ht="15" thickBot="1" x14ac:dyDescent="0.35">
      <c r="A7" s="1" t="s">
        <v>13</v>
      </c>
      <c r="B7" s="2">
        <v>1</v>
      </c>
      <c r="C7" s="1" t="s">
        <v>12</v>
      </c>
      <c r="D7" s="1"/>
      <c r="E7" s="2">
        <v>630.5</v>
      </c>
      <c r="F7" s="3">
        <v>618.38</v>
      </c>
      <c r="G7" s="2">
        <v>630.88</v>
      </c>
    </row>
    <row r="8" spans="1:7" ht="15" thickBot="1" x14ac:dyDescent="0.35">
      <c r="A8" s="1" t="s">
        <v>14</v>
      </c>
      <c r="B8" s="2">
        <v>1</v>
      </c>
      <c r="C8" s="1" t="s">
        <v>7</v>
      </c>
      <c r="D8" s="1"/>
      <c r="E8" s="3">
        <v>123.71</v>
      </c>
      <c r="F8" s="2">
        <v>151</v>
      </c>
      <c r="G8" s="2">
        <v>146.69</v>
      </c>
    </row>
    <row r="9" spans="1:7" ht="15" thickBot="1" x14ac:dyDescent="0.35">
      <c r="A9" s="1" t="s">
        <v>15</v>
      </c>
      <c r="B9" s="2">
        <v>1</v>
      </c>
      <c r="C9" s="1" t="s">
        <v>7</v>
      </c>
      <c r="D9" s="1"/>
      <c r="E9" s="3">
        <v>175.1</v>
      </c>
      <c r="F9" s="2">
        <v>187.27</v>
      </c>
      <c r="G9" s="2">
        <v>181.67</v>
      </c>
    </row>
    <row r="10" spans="1:7" ht="15" thickBot="1" x14ac:dyDescent="0.35">
      <c r="A10" s="1" t="s">
        <v>16</v>
      </c>
      <c r="B10" s="2">
        <v>1</v>
      </c>
      <c r="C10" s="1" t="s">
        <v>7</v>
      </c>
      <c r="D10" s="1"/>
      <c r="E10" s="3">
        <v>390.03</v>
      </c>
      <c r="F10" s="2">
        <v>513.39</v>
      </c>
      <c r="G10" s="2">
        <v>498.03</v>
      </c>
    </row>
    <row r="11" spans="1:7" ht="15" thickBot="1" x14ac:dyDescent="0.35">
      <c r="A11" s="1" t="s">
        <v>17</v>
      </c>
      <c r="B11" s="2">
        <v>2</v>
      </c>
      <c r="C11" s="1" t="s">
        <v>7</v>
      </c>
      <c r="D11" s="1"/>
      <c r="E11" s="3">
        <v>262.08</v>
      </c>
      <c r="F11" s="2">
        <v>320.33999999999997</v>
      </c>
      <c r="G11" s="2">
        <v>310.75</v>
      </c>
    </row>
    <row r="12" spans="1:7" ht="15" thickBot="1" x14ac:dyDescent="0.35">
      <c r="A12" s="1" t="s">
        <v>18</v>
      </c>
      <c r="B12" s="2">
        <v>1</v>
      </c>
      <c r="C12" s="1" t="s">
        <v>7</v>
      </c>
      <c r="D12" s="1"/>
      <c r="E12" s="3">
        <v>179.55</v>
      </c>
      <c r="F12" s="2">
        <v>219.46</v>
      </c>
      <c r="G12" s="2">
        <v>212.9</v>
      </c>
    </row>
    <row r="13" spans="1:7" ht="15" thickBot="1" x14ac:dyDescent="0.35">
      <c r="A13" s="1" t="s">
        <v>19</v>
      </c>
      <c r="B13" s="2">
        <v>1</v>
      </c>
      <c r="C13" s="1" t="s">
        <v>12</v>
      </c>
      <c r="D13" s="1"/>
      <c r="E13" s="2">
        <v>465.92</v>
      </c>
      <c r="F13" s="4">
        <v>332.2</v>
      </c>
      <c r="G13" s="3">
        <v>322.26</v>
      </c>
    </row>
    <row r="14" spans="1:7" ht="15" thickBot="1" x14ac:dyDescent="0.35">
      <c r="A14" s="1" t="s">
        <v>20</v>
      </c>
      <c r="B14" s="2">
        <v>1</v>
      </c>
      <c r="C14" s="1" t="s">
        <v>7</v>
      </c>
      <c r="D14" s="1"/>
      <c r="E14" s="2">
        <v>1300</v>
      </c>
      <c r="F14" s="4">
        <v>1263.43</v>
      </c>
      <c r="G14" s="3">
        <v>1200.3800000000001</v>
      </c>
    </row>
    <row r="15" spans="1:7" ht="15" thickBot="1" x14ac:dyDescent="0.35">
      <c r="A15" s="1" t="s">
        <v>21</v>
      </c>
      <c r="B15" s="2">
        <v>1</v>
      </c>
      <c r="C15" s="1" t="s">
        <v>7</v>
      </c>
      <c r="D15" s="1"/>
      <c r="E15" s="3">
        <v>30.06</v>
      </c>
      <c r="F15" s="2">
        <v>37.090000000000003</v>
      </c>
      <c r="G15" s="2">
        <v>37.86</v>
      </c>
    </row>
    <row r="16" spans="1:7" ht="15" thickBot="1" x14ac:dyDescent="0.35">
      <c r="A16" s="1" t="s">
        <v>22</v>
      </c>
      <c r="B16" s="2">
        <v>1</v>
      </c>
      <c r="C16" s="1" t="s">
        <v>7</v>
      </c>
      <c r="D16" s="1"/>
      <c r="E16" s="3">
        <v>34.67</v>
      </c>
      <c r="F16" s="2">
        <v>42</v>
      </c>
      <c r="G16" s="2">
        <v>43.65</v>
      </c>
    </row>
    <row r="17" spans="1:7" ht="15" thickBot="1" x14ac:dyDescent="0.35">
      <c r="A17" s="1" t="s">
        <v>23</v>
      </c>
      <c r="B17" s="2">
        <v>2</v>
      </c>
      <c r="C17" s="1" t="s">
        <v>7</v>
      </c>
      <c r="D17" s="1"/>
      <c r="E17" s="3">
        <v>70.58</v>
      </c>
      <c r="F17" s="2">
        <v>87</v>
      </c>
      <c r="G17" s="2">
        <v>88.88</v>
      </c>
    </row>
    <row r="18" spans="1:7" ht="15" thickBot="1" x14ac:dyDescent="0.35">
      <c r="A18" s="1" t="s">
        <v>24</v>
      </c>
      <c r="B18" s="2">
        <v>2</v>
      </c>
      <c r="C18" s="1" t="s">
        <v>7</v>
      </c>
      <c r="D18" s="1"/>
      <c r="E18" s="3">
        <v>32.659999999999997</v>
      </c>
      <c r="F18" s="2">
        <v>51</v>
      </c>
      <c r="G18" s="2">
        <v>52.57</v>
      </c>
    </row>
    <row r="19" spans="1:7" ht="15" thickBot="1" x14ac:dyDescent="0.35">
      <c r="A19" s="1" t="s">
        <v>25</v>
      </c>
      <c r="B19" s="2">
        <v>2</v>
      </c>
      <c r="C19" s="1" t="s">
        <v>7</v>
      </c>
      <c r="D19" s="1"/>
      <c r="E19" s="3">
        <v>54.08</v>
      </c>
      <c r="F19" s="2">
        <v>85.1</v>
      </c>
      <c r="G19" s="2">
        <v>87.14</v>
      </c>
    </row>
    <row r="20" spans="1:7" ht="15" thickBot="1" x14ac:dyDescent="0.35">
      <c r="A20" s="1" t="s">
        <v>26</v>
      </c>
      <c r="B20" s="2">
        <v>1</v>
      </c>
      <c r="C20" s="1" t="s">
        <v>7</v>
      </c>
      <c r="D20" s="1"/>
      <c r="E20" s="3">
        <v>169.82</v>
      </c>
      <c r="F20" s="2">
        <v>267.18</v>
      </c>
      <c r="G20" s="2">
        <v>268.88</v>
      </c>
    </row>
    <row r="21" spans="1:7" ht="15" thickBot="1" x14ac:dyDescent="0.35">
      <c r="A21" s="1"/>
      <c r="B21" s="1"/>
      <c r="C21" s="1"/>
      <c r="D21" s="1"/>
      <c r="E21" s="2">
        <f>SUM(E2:E20)</f>
        <v>5763.01</v>
      </c>
      <c r="F21" s="2">
        <f t="shared" ref="F21:G21" si="0">SUM(F2:F20)</f>
        <v>6406.77</v>
      </c>
      <c r="G21" s="2">
        <f t="shared" si="0"/>
        <v>6285.05</v>
      </c>
    </row>
    <row r="22" spans="1:7" ht="15" thickBot="1" x14ac:dyDescent="0.35">
      <c r="A22" s="1"/>
      <c r="B22" s="1"/>
      <c r="C22" s="1"/>
      <c r="D22" s="1"/>
      <c r="E22" s="5">
        <v>0.03</v>
      </c>
      <c r="F22" s="1"/>
      <c r="G22" s="1"/>
    </row>
    <row r="23" spans="1:7" ht="15" thickBot="1" x14ac:dyDescent="0.35">
      <c r="A23" s="1"/>
      <c r="B23" s="1"/>
      <c r="C23" s="1"/>
      <c r="D23" s="1"/>
      <c r="E23" s="2">
        <v>5590.12</v>
      </c>
      <c r="F23" s="1"/>
      <c r="G23" s="1"/>
    </row>
    <row r="24" spans="1:7" ht="15" thickBot="1" x14ac:dyDescent="0.35">
      <c r="A24" s="1"/>
      <c r="B24" s="1"/>
      <c r="C24" s="1"/>
      <c r="D24" s="1"/>
      <c r="E24" s="6"/>
      <c r="F24" s="1"/>
      <c r="G24" s="1"/>
    </row>
    <row r="25" spans="1:7" ht="29.4" thickBot="1" x14ac:dyDescent="0.35">
      <c r="A25" s="1"/>
      <c r="B25" s="1"/>
      <c r="C25" s="1"/>
      <c r="D25" s="7" t="s">
        <v>27</v>
      </c>
      <c r="E25" s="8">
        <v>5492.16</v>
      </c>
      <c r="F25" s="1"/>
      <c r="G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074A8-BAA3-4E3B-B665-F783E764B348}">
  <dimension ref="A2:R288"/>
  <sheetViews>
    <sheetView tabSelected="1" workbookViewId="0">
      <selection activeCell="H14" sqref="H14"/>
    </sheetView>
  </sheetViews>
  <sheetFormatPr baseColWidth="10" defaultRowHeight="14.4" x14ac:dyDescent="0.3"/>
  <cols>
    <col min="1" max="1" width="22.88671875" customWidth="1"/>
    <col min="2" max="2" width="15.44140625" customWidth="1"/>
    <col min="17" max="17" width="23.33203125" customWidth="1"/>
  </cols>
  <sheetData>
    <row r="2" spans="1:11" ht="18" x14ac:dyDescent="0.35">
      <c r="A2" s="15" t="s">
        <v>30</v>
      </c>
      <c r="C2" t="s">
        <v>28</v>
      </c>
      <c r="D2" s="17" t="s">
        <v>31</v>
      </c>
      <c r="G2" t="s">
        <v>29</v>
      </c>
    </row>
    <row r="3" spans="1:11" ht="14.4" customHeight="1" x14ac:dyDescent="0.6">
      <c r="A3" s="16"/>
      <c r="B3" s="10" t="str" cm="1">
        <f t="array" aca="1" ref="B3" ca="1">IFERROR(INDEX(Référence,MATCH(SMALL(COUNTIF(Référence,"&lt;"&amp;Référence),ROW(A1)),COUNTIF(Référence,"&lt;"&amp;Référence),0)),"")</f>
        <v>A9L16293</v>
      </c>
      <c r="C3" s="12">
        <f ca="1">MIN(OFFSET(Feuil1!$E$1:$G$1,MATCH(B3,Référence,0),))</f>
        <v>141</v>
      </c>
      <c r="D3" s="12" t="str">
        <f ca="1">IFERROR(IF(VLOOKUP(B3,Feuil1!A:C,3,0)="oui","",VLOOKUP(B3,Feuil1!A:C,3,0)),"")</f>
        <v/>
      </c>
      <c r="F3" s="18" cm="1">
        <f t="array" aca="1" ref="F3" ca="1">SUMPRODUCT((OFFSET(refer2,,-1,)&lt;&gt;"")*(OFFSET(refer2,,1,))*(OFFSET(refer2,,-1,)*(OFFSET(refer2,,2,)&lt;&gt;"non")))</f>
        <v>712.2299999999999</v>
      </c>
      <c r="G3" s="18"/>
      <c r="H3" s="18"/>
      <c r="I3" s="14"/>
      <c r="J3" s="14"/>
      <c r="K3" s="11"/>
    </row>
    <row r="4" spans="1:11" ht="14.4" customHeight="1" x14ac:dyDescent="0.6">
      <c r="A4" s="16"/>
      <c r="B4" s="10" t="str" cm="1">
        <f t="array" aca="1" ref="B4" ca="1">IFERROR(INDEX(Référence,MATCH(SMALL(COUNTIF(Référence,"&lt;"&amp;Référence),ROW(A2)),COUNTIF(Référence,"&lt;"&amp;Référence),0)),"")</f>
        <v>BMXART0414</v>
      </c>
      <c r="C4" s="12">
        <f ca="1">MIN(OFFSET(Feuil1!$E$1:$G$1,MATCH(B4,Référence,0),))</f>
        <v>322.26</v>
      </c>
      <c r="D4" s="12" t="str">
        <f ca="1">IFERROR(IF(VLOOKUP(B4,Feuil1!A:C,3,0)="oui","",VLOOKUP(B4,Feuil1!A:C,3,0)),"")</f>
        <v>NON</v>
      </c>
      <c r="F4" s="18"/>
      <c r="G4" s="18"/>
      <c r="H4" s="18"/>
      <c r="I4" s="14"/>
      <c r="J4" s="14"/>
      <c r="K4" s="11"/>
    </row>
    <row r="5" spans="1:11" x14ac:dyDescent="0.3">
      <c r="A5" s="16"/>
      <c r="B5" s="10" t="str" cm="1">
        <f t="array" aca="1" ref="B5" ca="1">IFERROR(INDEX(Référence,MATCH(SMALL(COUNTIF(Référence,"&lt;"&amp;Référence),ROW(A3)),COUNTIF(Référence,"&lt;"&amp;Référence),0)),"")</f>
        <v>BMXCPS2010</v>
      </c>
      <c r="C5" s="12">
        <f ca="1">MIN(OFFSET(Feuil1!$E$1:$G$1,MATCH(B5,Référence,0),))</f>
        <v>175.1</v>
      </c>
      <c r="D5" s="12" t="str">
        <f ca="1">IFERROR(IF(VLOOKUP(B5,Feuil1!A:C,3,0)="oui","",VLOOKUP(B5,Feuil1!A:C,3,0)),"")</f>
        <v/>
      </c>
    </row>
    <row r="6" spans="1:11" x14ac:dyDescent="0.3">
      <c r="A6" s="16">
        <v>1</v>
      </c>
      <c r="B6" s="10" t="str" cm="1">
        <f t="array" aca="1" ref="B6" ca="1">IFERROR(INDEX(Référence,MATCH(SMALL(COUNTIF(Référence,"&lt;"&amp;Référence),ROW(A4)),COUNTIF(Référence,"&lt;"&amp;Référence),0)),"")</f>
        <v>BMXDDI1602</v>
      </c>
      <c r="C6" s="12">
        <f ca="1">MIN(OFFSET(Feuil1!$E$1:$G$1,MATCH(B6,Référence,0),))</f>
        <v>262.08</v>
      </c>
      <c r="D6" s="12" t="str">
        <f ca="1">IFERROR(IF(VLOOKUP(B6,Feuil1!A:C,3,0)="oui","",VLOOKUP(B6,Feuil1!A:C,3,0)),"")</f>
        <v/>
      </c>
    </row>
    <row r="7" spans="1:11" x14ac:dyDescent="0.3">
      <c r="A7" s="16"/>
      <c r="B7" s="10" t="str" cm="1">
        <f t="array" aca="1" ref="B7" ca="1">IFERROR(INDEX(Référence,MATCH(SMALL(COUNTIF(Référence,"&lt;"&amp;Référence),ROW(A5)),COUNTIF(Référence,"&lt;"&amp;Référence),0)),"")</f>
        <v>BMXDDO1602</v>
      </c>
      <c r="C7" s="12">
        <f ca="1">MIN(OFFSET(Feuil1!$E$1:$G$1,MATCH(B7,Référence,0),))</f>
        <v>179.55</v>
      </c>
      <c r="D7" s="12" t="str">
        <f ca="1">IFERROR(IF(VLOOKUP(B7,Feuil1!A:C,3,0)="oui","",VLOOKUP(B7,Feuil1!A:C,3,0)),"")</f>
        <v/>
      </c>
    </row>
    <row r="8" spans="1:11" x14ac:dyDescent="0.3">
      <c r="A8" s="16">
        <v>1</v>
      </c>
      <c r="B8" s="10" t="str" cm="1">
        <f t="array" aca="1" ref="B8" ca="1">IFERROR(INDEX(Référence,MATCH(SMALL(COUNTIF(Référence,"&lt;"&amp;Référence),ROW(A6)),COUNTIF(Référence,"&lt;"&amp;Référence),0)),"")</f>
        <v>BMXP341000</v>
      </c>
      <c r="C8" s="12">
        <f ca="1">MIN(OFFSET(Feuil1!$E$1:$G$1,MATCH(B8,Référence,0),))</f>
        <v>390.03</v>
      </c>
      <c r="D8" s="12" t="str">
        <f ca="1">IFERROR(IF(VLOOKUP(B8,Feuil1!A:C,3,0)="oui","",VLOOKUP(B8,Feuil1!A:C,3,0)),"")</f>
        <v/>
      </c>
    </row>
    <row r="9" spans="1:11" x14ac:dyDescent="0.3">
      <c r="A9" s="16"/>
      <c r="B9" s="10" t="str" cm="1">
        <f t="array" aca="1" ref="B9" ca="1">IFERROR(INDEX(Référence,MATCH(SMALL(COUNTIF(Référence,"&lt;"&amp;Référence),ROW(A7)),COUNTIF(Référence,"&lt;"&amp;Référence),0)),"")</f>
        <v>BMXXBP0800</v>
      </c>
      <c r="C9" s="12">
        <f ca="1">MIN(OFFSET(Feuil1!$E$1:$G$1,MATCH(B9,Référence,0),))</f>
        <v>123.71</v>
      </c>
      <c r="D9" s="12" t="str">
        <f ca="1">IFERROR(IF(VLOOKUP(B9,Feuil1!A:C,3,0)="oui","",VLOOKUP(B9,Feuil1!A:C,3,0)),"")</f>
        <v/>
      </c>
      <c r="I9" s="9"/>
    </row>
    <row r="10" spans="1:11" x14ac:dyDescent="0.3">
      <c r="A10" s="16"/>
      <c r="B10" s="10" t="str" cm="1">
        <f t="array" aca="1" ref="B10" ca="1">IFERROR(INDEX(Référence,MATCH(SMALL(COUNTIF(Référence,"&lt;"&amp;Référence),ROW(A8)),COUNTIF(Référence,"&lt;"&amp;Référence),0)),"")</f>
        <v>C11E3TM100L</v>
      </c>
      <c r="C10" s="12">
        <f ca="1">MIN(OFFSET(Feuil1!$E$1:$G$1,MATCH(B10,Référence,0),))</f>
        <v>119.51</v>
      </c>
      <c r="D10" s="12" t="str">
        <f ca="1">IFERROR(IF(VLOOKUP(B10,Feuil1!A:C,3,0)="oui","",VLOOKUP(B10,Feuil1!A:C,3,0)),"")</f>
        <v>NON</v>
      </c>
    </row>
    <row r="11" spans="1:11" x14ac:dyDescent="0.3">
      <c r="A11" s="16"/>
      <c r="B11" s="10" t="str" cm="1">
        <f t="array" aca="1" ref="B11" ca="1">IFERROR(INDEX(Référence,MATCH(SMALL(COUNTIF(Référence,"&lt;"&amp;Référence),ROW(A9)),COUNTIF(Référence,"&lt;"&amp;Référence),0)),"")</f>
        <v>C12E3TM160L</v>
      </c>
      <c r="C11" s="12">
        <f ca="1">MIN(OFFSET(Feuil1!$E$1:$G$1,MATCH(B11,Référence,0),))</f>
        <v>225.3</v>
      </c>
      <c r="D11" s="12" t="str">
        <f ca="1">IFERROR(IF(VLOOKUP(B11,Feuil1!A:C,3,0)="oui","",VLOOKUP(B11,Feuil1!A:C,3,0)),"")</f>
        <v/>
      </c>
      <c r="I11" s="13"/>
    </row>
    <row r="12" spans="1:11" x14ac:dyDescent="0.3">
      <c r="A12" s="16"/>
      <c r="B12" s="10" t="str" cm="1">
        <f t="array" aca="1" ref="B12" ca="1">IFERROR(INDEX(Référence,MATCH(SMALL(COUNTIF(Référence,"&lt;"&amp;Référence),ROW(A10)),COUNTIF(Référence,"&lt;"&amp;Référence),0)),"")</f>
        <v>C4034V400</v>
      </c>
      <c r="C12" s="12">
        <f ca="1">MIN(OFFSET(Feuil1!$E$1:$G$1,MATCH(B12,Référence,0),))</f>
        <v>953.74</v>
      </c>
      <c r="D12" s="12" t="str">
        <f ca="1">IFERROR(IF(VLOOKUP(B12,Feuil1!A:C,3,0)="oui","",VLOOKUP(B12,Feuil1!A:C,3,0)),"")</f>
        <v/>
      </c>
    </row>
    <row r="13" spans="1:11" x14ac:dyDescent="0.3">
      <c r="A13" s="16"/>
      <c r="B13" s="10" t="str" cm="1">
        <f t="array" aca="1" ref="B13" ca="1">IFERROR(INDEX(Référence,MATCH(SMALL(COUNTIF(Référence,"&lt;"&amp;Référence),ROW(A11)),COUNTIF(Référence,"&lt;"&amp;Référence),0)),"")</f>
        <v>C40N3</v>
      </c>
      <c r="C13" s="12">
        <f ca="1">MIN(OFFSET(Feuil1!$E$1:$G$1,MATCH(B13,Référence,0),))</f>
        <v>389.25</v>
      </c>
      <c r="D13" s="12" t="str">
        <f ca="1">IFERROR(IF(VLOOKUP(B13,Feuil1!A:C,3,0)="oui","",VLOOKUP(B13,Feuil1!A:C,3,0)),"")</f>
        <v/>
      </c>
    </row>
    <row r="14" spans="1:11" x14ac:dyDescent="0.3">
      <c r="A14" s="16">
        <v>2</v>
      </c>
      <c r="B14" s="10" t="str" cm="1">
        <f t="array" aca="1" ref="B14" ca="1">IFERROR(INDEX(Référence,MATCH(SMALL(COUNTIF(Référence,"&lt;"&amp;Référence),ROW(A12)),COUNTIF(Référence,"&lt;"&amp;Référence),0)),"")</f>
        <v>GV2ME08</v>
      </c>
      <c r="C14" s="12">
        <f ca="1">MIN(OFFSET(Feuil1!$E$1:$G$1,MATCH(B14,Référence,0),))</f>
        <v>30.06</v>
      </c>
      <c r="D14" s="12" t="str">
        <f ca="1">IFERROR(IF(VLOOKUP(B14,Feuil1!A:C,3,0)="oui","",VLOOKUP(B14,Feuil1!A:C,3,0)),"")</f>
        <v/>
      </c>
    </row>
    <row r="15" spans="1:11" x14ac:dyDescent="0.3">
      <c r="A15" s="16"/>
      <c r="B15" s="10" t="str" cm="1">
        <f t="array" aca="1" ref="B15" ca="1">IFERROR(INDEX(Référence,MATCH(SMALL(COUNTIF(Référence,"&lt;"&amp;Référence),ROW(A13)),COUNTIF(Référence,"&lt;"&amp;Référence),0)),"")</f>
        <v>GV2ME14</v>
      </c>
      <c r="C15" s="12">
        <f ca="1">MIN(OFFSET(Feuil1!$E$1:$G$1,MATCH(B15,Référence,0),))</f>
        <v>34.67</v>
      </c>
      <c r="D15" s="12" t="str">
        <f ca="1">IFERROR(IF(VLOOKUP(B15,Feuil1!A:C,3,0)="oui","",VLOOKUP(B15,Feuil1!A:C,3,0)),"")</f>
        <v/>
      </c>
    </row>
    <row r="16" spans="1:11" x14ac:dyDescent="0.3">
      <c r="A16" s="16"/>
      <c r="B16" s="10" t="str" cm="1">
        <f t="array" aca="1" ref="B16" ca="1">IFERROR(INDEX(Référence,MATCH(SMALL(COUNTIF(Référence,"&lt;"&amp;Référence),ROW(A14)),COUNTIF(Référence,"&lt;"&amp;Référence),0)),"")</f>
        <v>GV2ME16</v>
      </c>
      <c r="C16" s="12">
        <f ca="1">IF(B16="","",MIN(OFFSET(Feuil1!$E$1:$G$1,MATCH(B16,Référence,0),)))</f>
        <v>70.58</v>
      </c>
      <c r="D16" s="12" t="str">
        <f ca="1">IFERROR(IF(VLOOKUP(B16,Feuil1!A:C,3,0)="oui","",VLOOKUP(B16,Feuil1!A:C,3,0)),"")</f>
        <v/>
      </c>
    </row>
    <row r="17" spans="1:4" x14ac:dyDescent="0.3">
      <c r="A17" s="16"/>
      <c r="B17" s="10" t="str" cm="1">
        <f t="array" aca="1" ref="B17" ca="1">IFERROR(INDEX(Référence,MATCH(SMALL(COUNTIF(Référence,"&lt;"&amp;Référence),ROW(A15)),COUNTIF(Référence,"&lt;"&amp;Référence),0)),"")</f>
        <v>HMIGTO5310</v>
      </c>
      <c r="C17" s="12">
        <f ca="1">IF(B17="","",MIN(OFFSET(Feuil1!$E$1:$G$1,MATCH(B17,Référence,0),)))</f>
        <v>1200.3800000000001</v>
      </c>
      <c r="D17" s="12" t="str">
        <f ca="1">IFERROR(IF(VLOOKUP(B17,Feuil1!A:C,3,0)="oui","",VLOOKUP(B17,Feuil1!A:C,3,0)),"")</f>
        <v/>
      </c>
    </row>
    <row r="18" spans="1:4" x14ac:dyDescent="0.3">
      <c r="A18" s="16"/>
      <c r="B18" s="10" t="str" cm="1">
        <f t="array" aca="1" ref="B18" ca="1">IFERROR(INDEX(Référence,MATCH(SMALL(COUNTIF(Référence,"&lt;"&amp;Référence),ROW(A16)),COUNTIF(Référence,"&lt;"&amp;Référence),0)),"")</f>
        <v>LC1D09P7</v>
      </c>
      <c r="C18" s="12">
        <f ca="1">IF(B18="","",MIN(OFFSET(Feuil1!$E$1:$G$1,MATCH(B18,Référence,0),)))</f>
        <v>32.659999999999997</v>
      </c>
      <c r="D18" s="12" t="str">
        <f ca="1">IFERROR(IF(VLOOKUP(B18,Feuil1!A:C,3,0)="oui","",VLOOKUP(B18,Feuil1!A:C,3,0)),"")</f>
        <v/>
      </c>
    </row>
    <row r="19" spans="1:4" x14ac:dyDescent="0.3">
      <c r="A19" s="16"/>
      <c r="B19" s="10" t="str" cm="1">
        <f t="array" aca="1" ref="B19" ca="1">IFERROR(INDEX(Référence,MATCH(SMALL(COUNTIF(Référence,"&lt;"&amp;Référence),ROW(A17)),COUNTIF(Référence,"&lt;"&amp;Référence),0)),"")</f>
        <v>LC1D18M7</v>
      </c>
      <c r="C19" s="12">
        <f ca="1">IF(B19="","",MIN(OFFSET(Feuil1!$E$1:$G$1,MATCH(B19,Référence,0),)))</f>
        <v>54.08</v>
      </c>
      <c r="D19" s="12" t="str">
        <f ca="1">IFERROR(IF(VLOOKUP(B19,Feuil1!A:C,3,0)="oui","",VLOOKUP(B19,Feuil1!A:C,3,0)),"")</f>
        <v/>
      </c>
    </row>
    <row r="20" spans="1:4" x14ac:dyDescent="0.3">
      <c r="A20" s="16"/>
      <c r="B20" s="10" t="str" cm="1">
        <f t="array" aca="1" ref="B20" ca="1">IFERROR(INDEX(Référence,MATCH(SMALL(COUNTIF(Référence,"&lt;"&amp;Référence),ROW(A18)),COUNTIF(Référence,"&lt;"&amp;Référence),0)),"")</f>
        <v>LC1DWK12P7_</v>
      </c>
      <c r="C20" s="12">
        <f ca="1">IF(B20="","",MIN(OFFSET(Feuil1!$E$1:$G$1,MATCH(B20,Référence,0),)))</f>
        <v>169.82</v>
      </c>
      <c r="D20" s="12" t="str">
        <f ca="1">IFERROR(IF(VLOOKUP(B20,Feuil1!A:C,3,0)="oui","",VLOOKUP(B20,Feuil1!A:C,3,0)),"")</f>
        <v/>
      </c>
    </row>
    <row r="21" spans="1:4" x14ac:dyDescent="0.3">
      <c r="A21" s="16"/>
      <c r="B21" s="10" t="str" cm="1">
        <f t="array" aca="1" ref="B21" ca="1">IFERROR(INDEX(Référence,MATCH(SMALL(COUNTIF(Référence,"&lt;"&amp;Référence),ROW(A19)),COUNTIF(Référence,"&lt;"&amp;Référence),0)),"")</f>
        <v>LC1G330KUEN</v>
      </c>
      <c r="C21" s="12">
        <f ca="1">IF(B21="","",MIN(OFFSET(Feuil1!$E$1:$G$1,MATCH(B21,Référence,0),)))</f>
        <v>618.38</v>
      </c>
      <c r="D21" s="12" t="str">
        <f ca="1">IFERROR(IF(VLOOKUP(B21,Feuil1!A:C,3,0)="oui","",VLOOKUP(B21,Feuil1!A:C,3,0)),"")</f>
        <v>NON</v>
      </c>
    </row>
    <row r="22" spans="1:4" x14ac:dyDescent="0.3">
      <c r="A22" s="16"/>
      <c r="B22" s="10" t="str" cm="1">
        <f t="array" aca="1" ref="B22" ca="1">IFERROR(INDEX(Référence,MATCH(SMALL(COUNTIF(Référence,"&lt;"&amp;Référence),ROW(A20)),COUNTIF(Référence,"&lt;"&amp;Référence),0)),"")</f>
        <v/>
      </c>
      <c r="C22" s="12" t="str">
        <f ca="1">IF(B22="","",MIN(OFFSET(Feuil1!$E$1:$G$1,MATCH(B22,Référence,0),)))</f>
        <v/>
      </c>
      <c r="D22" s="12" t="str">
        <f ca="1">IFERROR(IF(VLOOKUP(B22,Feuil1!A:C,3,0)="oui","",VLOOKUP(B22,Feuil1!A:C,3,0)),"")</f>
        <v/>
      </c>
    </row>
    <row r="23" spans="1:4" x14ac:dyDescent="0.3">
      <c r="A23" s="16"/>
      <c r="B23" s="10" t="str" cm="1">
        <f t="array" aca="1" ref="B23" ca="1">IFERROR(INDEX(Référence,MATCH(SMALL(COUNTIF(Référence,"&lt;"&amp;Référence),ROW(A21)),COUNTIF(Référence,"&lt;"&amp;Référence),0)),"")</f>
        <v/>
      </c>
      <c r="C23" s="12" t="str">
        <f ca="1">IF(B23="","",MIN(OFFSET(Feuil1!$E$1:$G$1,MATCH(B23,Référence,0),)))</f>
        <v/>
      </c>
      <c r="D23" s="12" t="str">
        <f ca="1">IFERROR(IF(VLOOKUP(B23,Feuil1!A:C,3,0)="oui","",VLOOKUP(B23,Feuil1!A:C,3,0)),"")</f>
        <v/>
      </c>
    </row>
    <row r="24" spans="1:4" x14ac:dyDescent="0.3">
      <c r="A24" s="16"/>
      <c r="B24" s="10" t="str" cm="1">
        <f t="array" aca="1" ref="B24" ca="1">IFERROR(INDEX(Référence,MATCH(SMALL(COUNTIF(Référence,"&lt;"&amp;Référence),ROW(A22)),COUNTIF(Référence,"&lt;"&amp;Référence),0)),"")</f>
        <v/>
      </c>
      <c r="C24" s="12" t="str">
        <f ca="1">IF(B24="","",MIN(OFFSET(Feuil1!$E$1:$G$1,MATCH(B24,Référence,0),)))</f>
        <v/>
      </c>
      <c r="D24" s="12" t="str">
        <f ca="1">IFERROR(IF(VLOOKUP(B24,Feuil1!A:C,3,0)="oui","",VLOOKUP(B24,Feuil1!A:C,3,0)),"")</f>
        <v/>
      </c>
    </row>
    <row r="25" spans="1:4" x14ac:dyDescent="0.3">
      <c r="A25" s="16"/>
      <c r="B25" s="10" t="str" cm="1">
        <f t="array" aca="1" ref="B25" ca="1">IFERROR(INDEX(Référence,MATCH(SMALL(COUNTIF(Référence,"&lt;"&amp;Référence),ROW(A23)),COUNTIF(Référence,"&lt;"&amp;Référence),0)),"")</f>
        <v/>
      </c>
      <c r="C25" s="12" t="str">
        <f ca="1">IF(B25="","",MIN(OFFSET(Feuil1!$E$1:$G$1,MATCH(B25,Référence,0),)))</f>
        <v/>
      </c>
      <c r="D25" s="12" t="str">
        <f ca="1">IFERROR(IF(VLOOKUP(B25,Feuil1!A:C,3,0)="oui","",VLOOKUP(B25,Feuil1!A:C,3,0)),"")</f>
        <v/>
      </c>
    </row>
    <row r="26" spans="1:4" x14ac:dyDescent="0.3">
      <c r="A26" s="16"/>
      <c r="B26" s="10" t="str" cm="1">
        <f t="array" aca="1" ref="B26" ca="1">IFERROR(INDEX(Référence,MATCH(SMALL(COUNTIF(Référence,"&lt;"&amp;Référence),ROW(A24)),COUNTIF(Référence,"&lt;"&amp;Référence),0)),"")</f>
        <v/>
      </c>
      <c r="C26" s="10" t="str">
        <f ca="1">IF(B26="","",MIN(OFFSET(Feuil1!$E$1:$G$1,MATCH(B26,Référence,0),)))</f>
        <v/>
      </c>
      <c r="D26" s="12" t="str">
        <f ca="1">IFERROR(IF(VLOOKUP(B26,Feuil1!A:C,3,0)="oui","",VLOOKUP(B26,Feuil1!A:C,3,0)),"")</f>
        <v/>
      </c>
    </row>
    <row r="27" spans="1:4" x14ac:dyDescent="0.3">
      <c r="A27" s="16"/>
      <c r="B27" s="10" t="str" cm="1">
        <f t="array" aca="1" ref="B27" ca="1">IFERROR(INDEX(Référence,MATCH(SMALL(COUNTIF(Référence,"&lt;"&amp;Référence),ROW(A25)),COUNTIF(Référence,"&lt;"&amp;Référence),0)),"")</f>
        <v/>
      </c>
      <c r="C27" s="10" t="str">
        <f ca="1">IF(B27="","",MIN(OFFSET(Feuil1!$E$1:$G$1,MATCH(B27,Référence,0),)))</f>
        <v/>
      </c>
      <c r="D27" s="12" t="str">
        <f ca="1">IFERROR(IF(VLOOKUP(B27,Feuil1!A:C,3,0)="oui","",VLOOKUP(B27,Feuil1!A:C,3,0)),"")</f>
        <v/>
      </c>
    </row>
    <row r="28" spans="1:4" x14ac:dyDescent="0.3">
      <c r="A28" s="16"/>
      <c r="B28" s="10" t="str" cm="1">
        <f t="array" aca="1" ref="B28" ca="1">IFERROR(INDEX(Référence,MATCH(SMALL(COUNTIF(Référence,"&lt;"&amp;Référence),ROW(A26)),COUNTIF(Référence,"&lt;"&amp;Référence),0)),"")</f>
        <v/>
      </c>
      <c r="C28" s="10" t="str">
        <f ca="1">IF(B28="","",MIN(OFFSET(Feuil1!$E$1:$G$1,MATCH(B28,Référence,0),)))</f>
        <v/>
      </c>
      <c r="D28" s="12" t="str">
        <f ca="1">IFERROR(IF(VLOOKUP(B28,Feuil1!A:C,3,0)="oui","",VLOOKUP(B28,Feuil1!A:C,3,0)),"")</f>
        <v/>
      </c>
    </row>
    <row r="29" spans="1:4" x14ac:dyDescent="0.3">
      <c r="A29" s="16"/>
      <c r="B29" s="10" t="str" cm="1">
        <f t="array" aca="1" ref="B29" ca="1">IFERROR(INDEX(Référence,MATCH(SMALL(COUNTIF(Référence,"&lt;"&amp;Référence),ROW(A27)),COUNTIF(Référence,"&lt;"&amp;Référence),0)),"")</f>
        <v/>
      </c>
      <c r="C29" s="10" t="str">
        <f ca="1">IF(B29="","",MIN(OFFSET(Feuil1!$E$1:$G$1,MATCH(B29,Référence,0),)))</f>
        <v/>
      </c>
      <c r="D29" s="12" t="str">
        <f ca="1">IFERROR(IF(VLOOKUP(B29,Feuil1!A:C,3,0)="oui","",VLOOKUP(B29,Feuil1!A:C,3,0)),"")</f>
        <v/>
      </c>
    </row>
    <row r="30" spans="1:4" x14ac:dyDescent="0.3">
      <c r="A30" s="16"/>
      <c r="B30" s="10" t="str" cm="1">
        <f t="array" aca="1" ref="B30" ca="1">IFERROR(INDEX(Référence,MATCH(SMALL(COUNTIF(Référence,"&lt;"&amp;Référence),ROW(A28)),COUNTIF(Référence,"&lt;"&amp;Référence),0)),"")</f>
        <v/>
      </c>
      <c r="C30" s="10" t="str">
        <f ca="1">IF(B30="","",MIN(OFFSET(Feuil1!$E$1:$G$1,MATCH(B30,Référence,0),)))</f>
        <v/>
      </c>
      <c r="D30" s="12" t="str">
        <f ca="1">IFERROR(IF(VLOOKUP(B30,Feuil1!A:C,3,0)="oui","",VLOOKUP(B30,Feuil1!A:C,3,0)),"")</f>
        <v/>
      </c>
    </row>
    <row r="31" spans="1:4" x14ac:dyDescent="0.3">
      <c r="A31" s="16"/>
      <c r="B31" s="10" t="str" cm="1">
        <f t="array" aca="1" ref="B31" ca="1">IFERROR(INDEX(Référence,MATCH(SMALL(COUNTIF(Référence,"&lt;"&amp;Référence),ROW(A29)),COUNTIF(Référence,"&lt;"&amp;Référence),0)),"")</f>
        <v/>
      </c>
      <c r="C31" s="10" t="str">
        <f ca="1">IF(B31="","",MIN(OFFSET(Feuil1!$E$1:$G$1,MATCH(B31,Référence,0),)))</f>
        <v/>
      </c>
      <c r="D31" s="12" t="str">
        <f ca="1">IFERROR(IF(VLOOKUP(B31,Feuil1!A:C,3,0)="oui","",VLOOKUP(B31,Feuil1!A:C,3,0)),"")</f>
        <v/>
      </c>
    </row>
    <row r="32" spans="1:4" x14ac:dyDescent="0.3">
      <c r="A32" s="16"/>
      <c r="B32" s="10" t="str" cm="1">
        <f t="array" aca="1" ref="B32" ca="1">IFERROR(INDEX(Référence,MATCH(SMALL(COUNTIF(Référence,"&lt;"&amp;Référence),ROW(A30)),COUNTIF(Référence,"&lt;"&amp;Référence),0)),"")</f>
        <v/>
      </c>
      <c r="C32" s="10" t="str">
        <f ca="1">IF(B32="","",MIN(OFFSET(Feuil1!$E$1:$G$1,MATCH(B32,Référence,0),)))</f>
        <v/>
      </c>
      <c r="D32" s="12" t="str">
        <f ca="1">IFERROR(IF(VLOOKUP(B32,Feuil1!A:C,3,0)="oui","",VLOOKUP(B32,Feuil1!A:C,3,0)),"")</f>
        <v/>
      </c>
    </row>
    <row r="33" spans="1:4" x14ac:dyDescent="0.3">
      <c r="A33" s="16"/>
      <c r="B33" s="10" t="str" cm="1">
        <f t="array" aca="1" ref="B33" ca="1">IFERROR(INDEX(Référence,MATCH(SMALL(COUNTIF(Référence,"&lt;"&amp;Référence),ROW(A31)),COUNTIF(Référence,"&lt;"&amp;Référence),0)),"")</f>
        <v/>
      </c>
      <c r="C33" s="10" t="str">
        <f ca="1">IF(B33="","",MIN(OFFSET(Feuil1!$E$1:$G$1,MATCH(B33,Référence,0),)))</f>
        <v/>
      </c>
      <c r="D33" s="12" t="str">
        <f ca="1">IFERROR(IF(VLOOKUP(B33,Feuil1!A:C,3,0)="oui","",VLOOKUP(B33,Feuil1!A:C,3,0)),"")</f>
        <v/>
      </c>
    </row>
    <row r="34" spans="1:4" x14ac:dyDescent="0.3">
      <c r="A34" s="16"/>
      <c r="B34" s="10" t="str" cm="1">
        <f t="array" aca="1" ref="B34" ca="1">IFERROR(INDEX(Référence,MATCH(SMALL(COUNTIF(Référence,"&lt;"&amp;Référence),ROW(A32)),COUNTIF(Référence,"&lt;"&amp;Référence),0)),"")</f>
        <v/>
      </c>
      <c r="C34" s="10" t="str">
        <f ca="1">IF(B34="","",MIN(OFFSET(Feuil1!$E$1:$G$1,MATCH(B34,Référence,0),)))</f>
        <v/>
      </c>
      <c r="D34" s="12" t="str">
        <f ca="1">IFERROR(IF(VLOOKUP(B34,Feuil1!A:C,3,0)="oui","",VLOOKUP(B34,Feuil1!A:C,3,0)),"")</f>
        <v/>
      </c>
    </row>
    <row r="35" spans="1:4" x14ac:dyDescent="0.3">
      <c r="A35" s="16"/>
      <c r="B35" s="10" t="str" cm="1">
        <f t="array" aca="1" ref="B35" ca="1">IFERROR(INDEX(Référence,MATCH(SMALL(COUNTIF(Référence,"&lt;"&amp;Référence),ROW(A33)),COUNTIF(Référence,"&lt;"&amp;Référence),0)),"")</f>
        <v/>
      </c>
      <c r="C35" s="10" t="str">
        <f ca="1">IF(B35="","",MIN(OFFSET(Feuil1!$E$1:$G$1,MATCH(B35,Référence,0),)))</f>
        <v/>
      </c>
      <c r="D35" s="12" t="str">
        <f ca="1">IFERROR(IF(VLOOKUP(B35,Feuil1!A:C,3,0)="oui","",VLOOKUP(B35,Feuil1!A:C,3,0)),"")</f>
        <v/>
      </c>
    </row>
    <row r="36" spans="1:4" x14ac:dyDescent="0.3">
      <c r="A36" s="16"/>
      <c r="B36" s="10" t="str" cm="1">
        <f t="array" aca="1" ref="B36" ca="1">IFERROR(INDEX(Référence,MATCH(SMALL(COUNTIF(Référence,"&lt;"&amp;Référence),ROW(A34)),COUNTIF(Référence,"&lt;"&amp;Référence),0)),"")</f>
        <v/>
      </c>
      <c r="C36" s="10" t="str">
        <f ca="1">IF(B36="","",MIN(OFFSET(Feuil1!$E$1:$G$1,MATCH(B36,Référence,0),)))</f>
        <v/>
      </c>
      <c r="D36" s="12" t="str">
        <f ca="1">IFERROR(IF(VLOOKUP(B36,Feuil1!A:C,3,0)="oui","",VLOOKUP(B36,Feuil1!A:C,3,0)),"")</f>
        <v/>
      </c>
    </row>
    <row r="37" spans="1:4" x14ac:dyDescent="0.3">
      <c r="A37" s="16"/>
      <c r="B37" s="10" t="str" cm="1">
        <f t="array" aca="1" ref="B37" ca="1">IFERROR(INDEX(Référence,MATCH(SMALL(COUNTIF(Référence,"&lt;"&amp;Référence),ROW(A35)),COUNTIF(Référence,"&lt;"&amp;Référence),0)),"")</f>
        <v/>
      </c>
      <c r="C37" s="10" t="str">
        <f ca="1">IF(B37="","",MIN(OFFSET(Feuil1!$E$1:$G$1,MATCH(B37,Référence,0),)))</f>
        <v/>
      </c>
      <c r="D37" s="12" t="str">
        <f ca="1">IFERROR(IF(VLOOKUP(B37,Feuil1!A:C,3,0)="oui","",VLOOKUP(B37,Feuil1!A:C,3,0)),"")</f>
        <v/>
      </c>
    </row>
    <row r="38" spans="1:4" x14ac:dyDescent="0.3">
      <c r="A38" s="16"/>
      <c r="B38" s="10" t="str" cm="1">
        <f t="array" aca="1" ref="B38" ca="1">IFERROR(INDEX(Référence,MATCH(SMALL(COUNTIF(Référence,"&lt;"&amp;Référence),ROW(A36)),COUNTIF(Référence,"&lt;"&amp;Référence),0)),"")</f>
        <v/>
      </c>
      <c r="C38" s="10" t="str">
        <f ca="1">IF(B38="","",MIN(OFFSET(Feuil1!$E$1:$G$1,MATCH(B38,Référence,0),)))</f>
        <v/>
      </c>
      <c r="D38" s="12" t="str">
        <f ca="1">IFERROR(IF(VLOOKUP(B38,Feuil1!A:C,3,0)="oui","",VLOOKUP(B38,Feuil1!A:C,3,0)),"")</f>
        <v/>
      </c>
    </row>
    <row r="39" spans="1:4" x14ac:dyDescent="0.3">
      <c r="A39" s="16"/>
      <c r="B39" s="10" t="str" cm="1">
        <f t="array" aca="1" ref="B39" ca="1">IFERROR(INDEX(Référence,MATCH(SMALL(COUNTIF(Référence,"&lt;"&amp;Référence),ROW(A37)),COUNTIF(Référence,"&lt;"&amp;Référence),0)),"")</f>
        <v/>
      </c>
      <c r="C39" s="10" t="str">
        <f ca="1">IF(B39="","",MIN(OFFSET(Feuil1!$E$1:$G$1,MATCH(B39,Référence,0),)))</f>
        <v/>
      </c>
      <c r="D39" s="12" t="str">
        <f ca="1">IFERROR(IF(VLOOKUP(B39,Feuil1!A:C,3,0)="oui","",VLOOKUP(B39,Feuil1!A:C,3,0)),"")</f>
        <v/>
      </c>
    </row>
    <row r="40" spans="1:4" x14ac:dyDescent="0.3">
      <c r="A40" s="16"/>
      <c r="B40" s="10" t="str" cm="1">
        <f t="array" aca="1" ref="B40" ca="1">IFERROR(INDEX(Référence,MATCH(SMALL(COUNTIF(Référence,"&lt;"&amp;Référence),ROW(A38)),COUNTIF(Référence,"&lt;"&amp;Référence),0)),"")</f>
        <v/>
      </c>
      <c r="C40" s="10" t="str">
        <f ca="1">IF(B40="","",MIN(OFFSET(Feuil1!$E$1:$G$1,MATCH(B40,Référence,0),)))</f>
        <v/>
      </c>
      <c r="D40" s="12" t="str">
        <f ca="1">IFERROR(IF(VLOOKUP(B40,Feuil1!A:C,3,0)="oui","",VLOOKUP(B40,Feuil1!A:C,3,0)),"")</f>
        <v/>
      </c>
    </row>
    <row r="41" spans="1:4" x14ac:dyDescent="0.3">
      <c r="A41" s="16"/>
      <c r="B41" s="10" t="str" cm="1">
        <f t="array" aca="1" ref="B41" ca="1">IFERROR(INDEX(Référence,MATCH(SMALL(COUNTIF(Référence,"&lt;"&amp;Référence),ROW(A39)),COUNTIF(Référence,"&lt;"&amp;Référence),0)),"")</f>
        <v/>
      </c>
      <c r="C41" s="10" t="str">
        <f ca="1">IF(B41="","",MIN(OFFSET(Feuil1!$E$1:$G$1,MATCH(B41,Référence,0),)))</f>
        <v/>
      </c>
      <c r="D41" s="12" t="str">
        <f ca="1">IFERROR(IF(VLOOKUP(B41,Feuil1!A:C,3,0)="oui","",VLOOKUP(B41,Feuil1!A:C,3,0)),"")</f>
        <v/>
      </c>
    </row>
    <row r="42" spans="1:4" x14ac:dyDescent="0.3">
      <c r="A42" s="16"/>
      <c r="B42" s="10" t="str" cm="1">
        <f t="array" aca="1" ref="B42" ca="1">IFERROR(INDEX(Référence,MATCH(SMALL(COUNTIF(Référence,"&lt;"&amp;Référence),ROW(A40)),COUNTIF(Référence,"&lt;"&amp;Référence),0)),"")</f>
        <v/>
      </c>
      <c r="C42" s="10" t="str">
        <f ca="1">IF(B42="","",MIN(OFFSET(Feuil1!$E$1:$G$1,MATCH(B42,Référence,0),)))</f>
        <v/>
      </c>
      <c r="D42" s="12" t="str">
        <f ca="1">IFERROR(IF(VLOOKUP(B42,Feuil1!A:C,3,0)="oui","",VLOOKUP(B42,Feuil1!A:C,3,0)),"")</f>
        <v/>
      </c>
    </row>
    <row r="43" spans="1:4" x14ac:dyDescent="0.3">
      <c r="A43" s="16"/>
      <c r="B43" s="10" t="str" cm="1">
        <f t="array" aca="1" ref="B43" ca="1">IFERROR(INDEX(Référence,MATCH(SMALL(COUNTIF(Référence,"&lt;"&amp;Référence),ROW(A41)),COUNTIF(Référence,"&lt;"&amp;Référence),0)),"")</f>
        <v/>
      </c>
      <c r="C43" s="10" t="str">
        <f ca="1">IF(B43="","",MIN(OFFSET(Feuil1!$E$1:$G$1,MATCH(B43,Référence,0),)))</f>
        <v/>
      </c>
      <c r="D43" s="12" t="str">
        <f ca="1">IFERROR(IF(VLOOKUP(B43,Feuil1!A:C,3,0)="oui","",VLOOKUP(B43,Feuil1!A:C,3,0)),"")</f>
        <v/>
      </c>
    </row>
    <row r="44" spans="1:4" x14ac:dyDescent="0.3">
      <c r="A44" s="16"/>
      <c r="B44" s="10" t="str" cm="1">
        <f t="array" aca="1" ref="B44" ca="1">IFERROR(INDEX(Référence,MATCH(SMALL(COUNTIF(Référence,"&lt;"&amp;Référence),ROW(A42)),COUNTIF(Référence,"&lt;"&amp;Référence),0)),"")</f>
        <v/>
      </c>
      <c r="C44" s="10" t="str">
        <f ca="1">IF(B44="","",MIN(OFFSET(Feuil1!$E$1:$G$1,MATCH(B44,Référence,0),)))</f>
        <v/>
      </c>
      <c r="D44" s="12" t="str">
        <f ca="1">IFERROR(IF(VLOOKUP(B44,Feuil1!A:C,3,0)="oui","",VLOOKUP(B44,Feuil1!A:C,3,0)),"")</f>
        <v/>
      </c>
    </row>
    <row r="45" spans="1:4" x14ac:dyDescent="0.3">
      <c r="A45" s="16"/>
      <c r="B45" s="10" t="str" cm="1">
        <f t="array" aca="1" ref="B45" ca="1">IFERROR(INDEX(Référence,MATCH(SMALL(COUNTIF(Référence,"&lt;"&amp;Référence),ROW(A43)),COUNTIF(Référence,"&lt;"&amp;Référence),0)),"")</f>
        <v/>
      </c>
      <c r="C45" s="10" t="str">
        <f ca="1">IF(B45="","",MIN(OFFSET(Feuil1!$E$1:$G$1,MATCH(B45,Référence,0),)))</f>
        <v/>
      </c>
      <c r="D45" s="12" t="str">
        <f ca="1">IFERROR(IF(VLOOKUP(B45,Feuil1!A:C,3,0)="oui","",VLOOKUP(B45,Feuil1!A:C,3,0)),"")</f>
        <v/>
      </c>
    </row>
    <row r="46" spans="1:4" x14ac:dyDescent="0.3">
      <c r="A46" s="16"/>
      <c r="B46" s="10" t="str" cm="1">
        <f t="array" aca="1" ref="B46" ca="1">IFERROR(INDEX(Référence,MATCH(SMALL(COUNTIF(Référence,"&lt;"&amp;Référence),ROW(A44)),COUNTIF(Référence,"&lt;"&amp;Référence),0)),"")</f>
        <v/>
      </c>
      <c r="C46" s="10" t="str">
        <f ca="1">IF(B46="","",MIN(OFFSET(Feuil1!$E$1:$G$1,MATCH(B46,Référence,0),)))</f>
        <v/>
      </c>
      <c r="D46" s="12" t="str">
        <f ca="1">IFERROR(IF(VLOOKUP(B46,Feuil1!A:C,3,0)="oui","",VLOOKUP(B46,Feuil1!A:C,3,0)),"")</f>
        <v/>
      </c>
    </row>
    <row r="47" spans="1:4" x14ac:dyDescent="0.3">
      <c r="A47" s="16"/>
      <c r="B47" s="10" t="str" cm="1">
        <f t="array" aca="1" ref="B47" ca="1">IFERROR(INDEX(Référence,MATCH(SMALL(COUNTIF(Référence,"&lt;"&amp;Référence),ROW(A45)),COUNTIF(Référence,"&lt;"&amp;Référence),0)),"")</f>
        <v/>
      </c>
      <c r="C47" s="10" t="str">
        <f ca="1">IF(B47="","",MIN(OFFSET(Feuil1!$E$1:$G$1,MATCH(B47,Référence,0),)))</f>
        <v/>
      </c>
      <c r="D47" s="12" t="str">
        <f ca="1">IFERROR(IF(VLOOKUP(B47,Feuil1!A:C,3,0)="oui","",VLOOKUP(B47,Feuil1!A:C,3,0)),"")</f>
        <v/>
      </c>
    </row>
    <row r="48" spans="1:4" x14ac:dyDescent="0.3">
      <c r="A48" s="16"/>
      <c r="B48" s="10" t="str" cm="1">
        <f t="array" aca="1" ref="B48" ca="1">IFERROR(INDEX(Référence,MATCH(SMALL(COUNTIF(Référence,"&lt;"&amp;Référence),ROW(A46)),COUNTIF(Référence,"&lt;"&amp;Référence),0)),"")</f>
        <v/>
      </c>
      <c r="C48" s="10" t="str">
        <f ca="1">IF(B48="","",MIN(OFFSET(Feuil1!$E$1:$G$1,MATCH(B48,Référence,0),)))</f>
        <v/>
      </c>
      <c r="D48" s="12" t="str">
        <f ca="1">IFERROR(IF(VLOOKUP(B48,Feuil1!A:C,3,0)="oui","",VLOOKUP(B48,Feuil1!A:C,3,0)),"")</f>
        <v/>
      </c>
    </row>
    <row r="49" spans="1:4" x14ac:dyDescent="0.3">
      <c r="A49" s="16"/>
      <c r="B49" s="10" t="str" cm="1">
        <f t="array" aca="1" ref="B49" ca="1">IFERROR(INDEX(Référence,MATCH(SMALL(COUNTIF(Référence,"&lt;"&amp;Référence),ROW(A47)),COUNTIF(Référence,"&lt;"&amp;Référence),0)),"")</f>
        <v/>
      </c>
      <c r="C49" s="10" t="str">
        <f ca="1">IF(B49="","",MIN(OFFSET(Feuil1!$E$1:$G$1,MATCH(B49,Référence,0),)))</f>
        <v/>
      </c>
      <c r="D49" s="12" t="str">
        <f ca="1">IFERROR(IF(VLOOKUP(B49,Feuil1!A:C,3,0)="oui","",VLOOKUP(B49,Feuil1!A:C,3,0)),"")</f>
        <v/>
      </c>
    </row>
    <row r="50" spans="1:4" x14ac:dyDescent="0.3">
      <c r="A50" s="16"/>
      <c r="B50" s="10" t="str" cm="1">
        <f t="array" aca="1" ref="B50" ca="1">IFERROR(INDEX(Référence,MATCH(SMALL(COUNTIF(Référence,"&lt;"&amp;Référence),ROW(A48)),COUNTIF(Référence,"&lt;"&amp;Référence),0)),"")</f>
        <v/>
      </c>
      <c r="C50" s="10" t="str">
        <f ca="1">IF(B50="","",MIN(OFFSET(Feuil1!$E$1:$G$1,MATCH(B50,Référence,0),)))</f>
        <v/>
      </c>
      <c r="D50" s="12" t="str">
        <f ca="1">IFERROR(IF(VLOOKUP(B50,Feuil1!A:C,3,0)="oui","",VLOOKUP(B50,Feuil1!A:C,3,0)),"")</f>
        <v/>
      </c>
    </row>
    <row r="51" spans="1:4" x14ac:dyDescent="0.3">
      <c r="A51" s="16"/>
      <c r="B51" s="10" t="str" cm="1">
        <f t="array" aca="1" ref="B51" ca="1">IFERROR(INDEX(Référence,MATCH(SMALL(COUNTIF(Référence,"&lt;"&amp;Référence),ROW(A49)),COUNTIF(Référence,"&lt;"&amp;Référence),0)),"")</f>
        <v/>
      </c>
      <c r="C51" s="10" t="str">
        <f ca="1">IF(B51="","",MIN(OFFSET(Feuil1!$E$1:$G$1,MATCH(B51,Référence,0),)))</f>
        <v/>
      </c>
      <c r="D51" s="12" t="str">
        <f ca="1">IFERROR(IF(VLOOKUP(B51,Feuil1!A:C,3,0)="oui","",VLOOKUP(B51,Feuil1!A:C,3,0)),"")</f>
        <v/>
      </c>
    </row>
    <row r="52" spans="1:4" x14ac:dyDescent="0.3">
      <c r="A52" s="16"/>
      <c r="B52" s="10" t="str" cm="1">
        <f t="array" aca="1" ref="B52" ca="1">IFERROR(INDEX(Référence,MATCH(SMALL(COUNTIF(Référence,"&lt;"&amp;Référence),ROW(A50)),COUNTIF(Référence,"&lt;"&amp;Référence),0)),"")</f>
        <v/>
      </c>
      <c r="C52" s="10" t="str">
        <f ca="1">IF(B52="","",MIN(OFFSET(Feuil1!$E$1:$G$1,MATCH(B52,Référence,0),)))</f>
        <v/>
      </c>
      <c r="D52" s="12" t="str">
        <f ca="1">IFERROR(IF(VLOOKUP(B52,Feuil1!A:C,3,0)="oui","",VLOOKUP(B52,Feuil1!A:C,3,0)),"")</f>
        <v/>
      </c>
    </row>
    <row r="53" spans="1:4" x14ac:dyDescent="0.3">
      <c r="A53" s="16"/>
      <c r="B53" s="10" t="str" cm="1">
        <f t="array" aca="1" ref="B53" ca="1">IFERROR(INDEX(Référence,MATCH(SMALL(COUNTIF(Référence,"&lt;"&amp;Référence),ROW(A51)),COUNTIF(Référence,"&lt;"&amp;Référence),0)),"")</f>
        <v/>
      </c>
      <c r="C53" s="10" t="str">
        <f ca="1">IF(B53="","",MIN(OFFSET(Feuil1!$E$1:$G$1,MATCH(B53,Référence,0),)))</f>
        <v/>
      </c>
      <c r="D53" s="12" t="str">
        <f ca="1">IFERROR(IF(VLOOKUP(B53,Feuil1!A:C,3,0)="oui","",VLOOKUP(B53,Feuil1!A:C,3,0)),"")</f>
        <v/>
      </c>
    </row>
    <row r="54" spans="1:4" x14ac:dyDescent="0.3">
      <c r="A54" s="16"/>
      <c r="B54" s="10" t="str" cm="1">
        <f t="array" aca="1" ref="B54" ca="1">IFERROR(INDEX(Référence,MATCH(SMALL(COUNTIF(Référence,"&lt;"&amp;Référence),ROW(A52)),COUNTIF(Référence,"&lt;"&amp;Référence),0)),"")</f>
        <v/>
      </c>
      <c r="C54" s="10" t="str">
        <f ca="1">IF(B54="","",MIN(OFFSET(Feuil1!$E$1:$G$1,MATCH(B54,Référence,0),)))</f>
        <v/>
      </c>
      <c r="D54" s="12" t="str">
        <f ca="1">IFERROR(IF(VLOOKUP(B54,Feuil1!A:C,3,0)="oui","",VLOOKUP(B54,Feuil1!A:C,3,0)),"")</f>
        <v/>
      </c>
    </row>
    <row r="55" spans="1:4" x14ac:dyDescent="0.3">
      <c r="A55" s="16"/>
      <c r="B55" s="10" t="str" cm="1">
        <f t="array" aca="1" ref="B55" ca="1">IFERROR(INDEX(Référence,MATCH(SMALL(COUNTIF(Référence,"&lt;"&amp;Référence),ROW(A53)),COUNTIF(Référence,"&lt;"&amp;Référence),0)),"")</f>
        <v/>
      </c>
      <c r="C55" s="10" t="str">
        <f ca="1">IF(B55="","",MIN(OFFSET(Feuil1!$E$1:$G$1,MATCH(B55,Référence,0),)))</f>
        <v/>
      </c>
      <c r="D55" s="12" t="str">
        <f ca="1">IFERROR(IF(VLOOKUP(B55,Feuil1!A:C,3,0)="oui","",VLOOKUP(B55,Feuil1!A:C,3,0)),"")</f>
        <v/>
      </c>
    </row>
    <row r="56" spans="1:4" x14ac:dyDescent="0.3">
      <c r="A56" s="16"/>
      <c r="B56" s="10" t="str" cm="1">
        <f t="array" aca="1" ref="B56" ca="1">IFERROR(INDEX(Référence,MATCH(SMALL(COUNTIF(Référence,"&lt;"&amp;Référence),ROW(A54)),COUNTIF(Référence,"&lt;"&amp;Référence),0)),"")</f>
        <v/>
      </c>
      <c r="C56" s="10" t="str">
        <f ca="1">IF(B56="","",MIN(OFFSET(Feuil1!$E$1:$G$1,MATCH(B56,Référence,0),)))</f>
        <v/>
      </c>
      <c r="D56" s="12" t="str">
        <f ca="1">IFERROR(IF(VLOOKUP(B56,Feuil1!A:C,3,0)="oui","",VLOOKUP(B56,Feuil1!A:C,3,0)),"")</f>
        <v/>
      </c>
    </row>
    <row r="57" spans="1:4" x14ac:dyDescent="0.3">
      <c r="A57" s="16"/>
      <c r="B57" s="10" t="str" cm="1">
        <f t="array" aca="1" ref="B57" ca="1">IFERROR(INDEX(Référence,MATCH(SMALL(COUNTIF(Référence,"&lt;"&amp;Référence),ROW(A55)),COUNTIF(Référence,"&lt;"&amp;Référence),0)),"")</f>
        <v/>
      </c>
      <c r="C57" s="10" t="str">
        <f ca="1">IF(B57="","",MIN(OFFSET(Feuil1!$E$1:$G$1,MATCH(B57,Référence,0),)))</f>
        <v/>
      </c>
      <c r="D57" s="12" t="str">
        <f ca="1">IFERROR(IF(VLOOKUP(B57,Feuil1!A:C,3,0)="oui","",VLOOKUP(B57,Feuil1!A:C,3,0)),"")</f>
        <v/>
      </c>
    </row>
    <row r="58" spans="1:4" x14ac:dyDescent="0.3">
      <c r="A58" s="16"/>
      <c r="B58" s="10" t="str" cm="1">
        <f t="array" aca="1" ref="B58" ca="1">IFERROR(INDEX(Référence,MATCH(SMALL(COUNTIF(Référence,"&lt;"&amp;Référence),ROW(A56)),COUNTIF(Référence,"&lt;"&amp;Référence),0)),"")</f>
        <v/>
      </c>
      <c r="C58" s="10" t="str">
        <f ca="1">IF(B58="","",MIN(OFFSET(Feuil1!$E$1:$G$1,MATCH(B58,Référence,0),)))</f>
        <v/>
      </c>
      <c r="D58" s="12" t="str">
        <f ca="1">IFERROR(IF(VLOOKUP(B58,Feuil1!A:C,3,0)="oui","",VLOOKUP(B58,Feuil1!A:C,3,0)),"")</f>
        <v/>
      </c>
    </row>
    <row r="59" spans="1:4" x14ac:dyDescent="0.3">
      <c r="A59" s="16"/>
      <c r="B59" s="10" t="str" cm="1">
        <f t="array" aca="1" ref="B59" ca="1">IFERROR(INDEX(Référence,MATCH(SMALL(COUNTIF(Référence,"&lt;"&amp;Référence),ROW(A57)),COUNTIF(Référence,"&lt;"&amp;Référence),0)),"")</f>
        <v/>
      </c>
      <c r="C59" s="10" t="str">
        <f ca="1">IF(B59="","",MIN(OFFSET(Feuil1!$E$1:$G$1,MATCH(B59,Référence,0),)))</f>
        <v/>
      </c>
      <c r="D59" s="12" t="str">
        <f ca="1">IFERROR(IF(VLOOKUP(B59,Feuil1!A:C,3,0)="oui","",VLOOKUP(B59,Feuil1!A:C,3,0)),"")</f>
        <v/>
      </c>
    </row>
    <row r="60" spans="1:4" x14ac:dyDescent="0.3">
      <c r="A60" s="16"/>
      <c r="B60" s="10" t="str" cm="1">
        <f t="array" aca="1" ref="B60" ca="1">IFERROR(INDEX(Référence,MATCH(SMALL(COUNTIF(Référence,"&lt;"&amp;Référence),ROW(A58)),COUNTIF(Référence,"&lt;"&amp;Référence),0)),"")</f>
        <v/>
      </c>
      <c r="C60" s="10" t="str">
        <f ca="1">IF(B60="","",MIN(OFFSET(Feuil1!$E$1:$G$1,MATCH(B60,Référence,0),)))</f>
        <v/>
      </c>
      <c r="D60" s="12" t="str">
        <f ca="1">IFERROR(IF(VLOOKUP(B60,Feuil1!A:C,3,0)="oui","",VLOOKUP(B60,Feuil1!A:C,3,0)),"")</f>
        <v/>
      </c>
    </row>
    <row r="61" spans="1:4" x14ac:dyDescent="0.3">
      <c r="A61" s="16"/>
      <c r="B61" s="10" t="str" cm="1">
        <f t="array" aca="1" ref="B61" ca="1">IFERROR(INDEX(Référence,MATCH(SMALL(COUNTIF(Référence,"&lt;"&amp;Référence),ROW(A59)),COUNTIF(Référence,"&lt;"&amp;Référence),0)),"")</f>
        <v/>
      </c>
      <c r="C61" s="10" t="str">
        <f ca="1">IF(B61="","",MIN(OFFSET(Feuil1!$E$1:$G$1,MATCH(B61,Référence,0),)))</f>
        <v/>
      </c>
      <c r="D61" s="12" t="str">
        <f ca="1">IFERROR(IF(VLOOKUP(B61,Feuil1!A:C,3,0)="oui","",VLOOKUP(B61,Feuil1!A:C,3,0)),"")</f>
        <v/>
      </c>
    </row>
    <row r="62" spans="1:4" x14ac:dyDescent="0.3">
      <c r="A62" s="16"/>
      <c r="B62" s="10" t="str" cm="1">
        <f t="array" aca="1" ref="B62" ca="1">IFERROR(INDEX(Référence,MATCH(SMALL(COUNTIF(Référence,"&lt;"&amp;Référence),ROW(A60)),COUNTIF(Référence,"&lt;"&amp;Référence),0)),"")</f>
        <v/>
      </c>
      <c r="C62" s="10" t="str">
        <f ca="1">IF(B62="","",MIN(OFFSET(Feuil1!$E$1:$G$1,MATCH(B62,Référence,0),)))</f>
        <v/>
      </c>
      <c r="D62" s="12" t="str">
        <f ca="1">IFERROR(IF(VLOOKUP(B62,Feuil1!A:C,3,0)="oui","",VLOOKUP(B62,Feuil1!A:C,3,0)),"")</f>
        <v/>
      </c>
    </row>
    <row r="63" spans="1:4" x14ac:dyDescent="0.3">
      <c r="A63" s="16"/>
      <c r="B63" s="10" t="str" cm="1">
        <f t="array" aca="1" ref="B63" ca="1">IFERROR(INDEX(Référence,MATCH(SMALL(COUNTIF(Référence,"&lt;"&amp;Référence),ROW(A61)),COUNTIF(Référence,"&lt;"&amp;Référence),0)),"")</f>
        <v/>
      </c>
      <c r="C63" s="10" t="str">
        <f ca="1">IF(B63="","",MIN(OFFSET(Feuil1!$E$1:$G$1,MATCH(B63,Référence,0),)))</f>
        <v/>
      </c>
      <c r="D63" s="12" t="str">
        <f ca="1">IFERROR(IF(VLOOKUP(B63,Feuil1!A:C,3,0)="oui","",VLOOKUP(B63,Feuil1!A:C,3,0)),"")</f>
        <v/>
      </c>
    </row>
    <row r="64" spans="1:4" x14ac:dyDescent="0.3">
      <c r="A64" s="16"/>
      <c r="B64" s="10" t="str" cm="1">
        <f t="array" aca="1" ref="B64" ca="1">IFERROR(INDEX(Référence,MATCH(SMALL(COUNTIF(Référence,"&lt;"&amp;Référence),ROW(A62)),COUNTIF(Référence,"&lt;"&amp;Référence),0)),"")</f>
        <v/>
      </c>
      <c r="C64" s="10" t="str">
        <f ca="1">IF(B64="","",MIN(OFFSET(Feuil1!$E$1:$G$1,MATCH(B64,Référence,0),)))</f>
        <v/>
      </c>
      <c r="D64" s="12" t="str">
        <f ca="1">IFERROR(IF(VLOOKUP(B64,Feuil1!A:C,3,0)="oui","",VLOOKUP(B64,Feuil1!A:C,3,0)),"")</f>
        <v/>
      </c>
    </row>
    <row r="65" spans="1:18" x14ac:dyDescent="0.3">
      <c r="A65" s="16"/>
      <c r="B65" s="10" t="str" cm="1">
        <f t="array" aca="1" ref="B65" ca="1">IFERROR(INDEX(Référence,MATCH(SMALL(COUNTIF(Référence,"&lt;"&amp;Référence),ROW(A63)),COUNTIF(Référence,"&lt;"&amp;Référence),0)),"")</f>
        <v/>
      </c>
      <c r="C65" s="10" t="str">
        <f ca="1">IF(B65="","",MIN(OFFSET(Feuil1!$E$1:$G$1,MATCH(B65,Référence,0),)))</f>
        <v/>
      </c>
      <c r="D65" s="12" t="str">
        <f ca="1">IFERROR(IF(VLOOKUP(B65,Feuil1!A:C,3,0)="oui","",VLOOKUP(B65,Feuil1!A:C,3,0)),"")</f>
        <v/>
      </c>
    </row>
    <row r="66" spans="1:18" x14ac:dyDescent="0.3">
      <c r="A66" s="16"/>
      <c r="B66" s="10" t="str" cm="1">
        <f t="array" aca="1" ref="B66" ca="1">IFERROR(INDEX(Référence,MATCH(SMALL(COUNTIF(Référence,"&lt;"&amp;Référence),ROW(A64)),COUNTIF(Référence,"&lt;"&amp;Référence),0)),"")</f>
        <v/>
      </c>
      <c r="C66" s="10" t="str">
        <f ca="1">IF(B66="","",MIN(OFFSET(Feuil1!$E$1:$G$1,MATCH(B66,Référence,0),)))</f>
        <v/>
      </c>
      <c r="D66" s="12" t="str">
        <f ca="1">IFERROR(IF(VLOOKUP(B66,Feuil1!A:C,3,0)="oui","",VLOOKUP(B66,Feuil1!A:C,3,0)),"")</f>
        <v/>
      </c>
    </row>
    <row r="67" spans="1:18" x14ac:dyDescent="0.3">
      <c r="A67" s="16"/>
      <c r="B67" s="10" t="str" cm="1">
        <f t="array" aca="1" ref="B67" ca="1">IFERROR(INDEX(Référence,MATCH(SMALL(COUNTIF(Référence,"&lt;"&amp;Référence),ROW(A65)),COUNTIF(Référence,"&lt;"&amp;Référence),0)),"")</f>
        <v/>
      </c>
      <c r="C67" s="10" t="str">
        <f ca="1">IF(B67="","",MIN(OFFSET(Feuil1!$E$1:$G$1,MATCH(B67,Référence,0),)))</f>
        <v/>
      </c>
      <c r="D67" s="12" t="str">
        <f ca="1">IFERROR(IF(VLOOKUP(B67,Feuil1!A:C,3,0)="oui","",VLOOKUP(B67,Feuil1!A:C,3,0)),"")</f>
        <v/>
      </c>
    </row>
    <row r="68" spans="1:18" x14ac:dyDescent="0.3">
      <c r="A68" s="16"/>
      <c r="B68" s="10" t="str" cm="1">
        <f t="array" aca="1" ref="B68" ca="1">IFERROR(INDEX(Référence,MATCH(SMALL(COUNTIF(Référence,"&lt;"&amp;Référence),ROW(A66)),COUNTIF(Référence,"&lt;"&amp;Référence),0)),"")</f>
        <v/>
      </c>
      <c r="C68" s="10" t="str">
        <f ca="1">IF(B68="","",MIN(OFFSET(Feuil1!$E$1:$G$1,MATCH(B68,Référence,0),)))</f>
        <v/>
      </c>
      <c r="D68" s="12" t="str">
        <f ca="1">IFERROR(IF(VLOOKUP(B68,Feuil1!A:C,3,0)="oui","",VLOOKUP(B68,Feuil1!A:C,3,0)),"")</f>
        <v/>
      </c>
    </row>
    <row r="69" spans="1:18" x14ac:dyDescent="0.3">
      <c r="A69" s="16"/>
      <c r="B69" s="10" t="str" cm="1">
        <f t="array" aca="1" ref="B69" ca="1">IFERROR(INDEX(Référence,MATCH(SMALL(COUNTIF(Référence,"&lt;"&amp;Référence),ROW(A67)),COUNTIF(Référence,"&lt;"&amp;Référence),0)),"")</f>
        <v/>
      </c>
      <c r="C69" s="10" t="str">
        <f ca="1">IF(B69="","",MIN(OFFSET(Feuil1!$E$1:$G$1,MATCH(B69,Référence,0),)))</f>
        <v/>
      </c>
      <c r="D69" s="12" t="str">
        <f ca="1">IFERROR(IF(VLOOKUP(B69,Feuil1!A:C,3,0)="oui","",VLOOKUP(B69,Feuil1!A:C,3,0)),"")</f>
        <v/>
      </c>
    </row>
    <row r="70" spans="1:18" x14ac:dyDescent="0.3">
      <c r="A70" s="16"/>
      <c r="B70" s="10" t="str" cm="1">
        <f t="array" aca="1" ref="B70" ca="1">IFERROR(INDEX(Référence,MATCH(SMALL(COUNTIF(Référence,"&lt;"&amp;Référence),ROW(A68)),COUNTIF(Référence,"&lt;"&amp;Référence),0)),"")</f>
        <v/>
      </c>
      <c r="C70" s="10" t="str">
        <f ca="1">IF(B70="","",MIN(OFFSET(Feuil1!$E$1:$G$1,MATCH(B70,Référence,0),)))</f>
        <v/>
      </c>
      <c r="D70" s="12" t="str">
        <f ca="1">IFERROR(IF(VLOOKUP(B70,Feuil1!A:C,3,0)="oui","",VLOOKUP(B70,Feuil1!A:C,3,0)),"")</f>
        <v/>
      </c>
    </row>
    <row r="71" spans="1:18" x14ac:dyDescent="0.3">
      <c r="A71" s="16"/>
      <c r="B71" s="10" t="str" cm="1">
        <f t="array" aca="1" ref="B71" ca="1">IFERROR(INDEX(Référence,MATCH(SMALL(COUNTIF(Référence,"&lt;"&amp;Référence),ROW(A69)),COUNTIF(Référence,"&lt;"&amp;Référence),0)),"")</f>
        <v/>
      </c>
      <c r="C71" s="10" t="str">
        <f ca="1">IF(B71="","",MIN(OFFSET(Feuil1!$E$1:$G$1,MATCH(B71,Référence,0),)))</f>
        <v/>
      </c>
      <c r="D71" s="12" t="str">
        <f ca="1">IFERROR(IF(VLOOKUP(B71,Feuil1!A:C,3,0)="oui","",VLOOKUP(B71,Feuil1!A:C,3,0)),"")</f>
        <v/>
      </c>
    </row>
    <row r="72" spans="1:18" x14ac:dyDescent="0.3">
      <c r="A72" s="16"/>
      <c r="B72" s="10" t="str" cm="1">
        <f t="array" aca="1" ref="B72" ca="1">IFERROR(INDEX(Référence,MATCH(SMALL(COUNTIF(Référence,"&lt;"&amp;Référence),ROW(A70)),COUNTIF(Référence,"&lt;"&amp;Référence),0)),"")</f>
        <v/>
      </c>
      <c r="C72" s="10" t="str">
        <f ca="1">IF(B72="","",MIN(OFFSET(Feuil1!$E$1:$G$1,MATCH(B72,Référence,0),)))</f>
        <v/>
      </c>
      <c r="D72" s="12" t="str">
        <f ca="1">IFERROR(IF(VLOOKUP(B72,Feuil1!A:C,3,0)="oui","",VLOOKUP(B72,Feuil1!A:C,3,0)),"")</f>
        <v/>
      </c>
    </row>
    <row r="73" spans="1:18" x14ac:dyDescent="0.3">
      <c r="A73" s="16"/>
      <c r="B73" s="10" t="str" cm="1">
        <f t="array" aca="1" ref="B73" ca="1">IFERROR(INDEX(Référence,MATCH(SMALL(COUNTIF(Référence,"&lt;"&amp;Référence),ROW(A71)),COUNTIF(Référence,"&lt;"&amp;Référence),0)),"")</f>
        <v/>
      </c>
      <c r="C73" s="10" t="str">
        <f ca="1">IF(B73="","",MIN(OFFSET(Feuil1!$E$1:$G$1,MATCH(B73,Référence,0),)))</f>
        <v/>
      </c>
      <c r="D73" s="12" t="str">
        <f ca="1">IFERROR(IF(VLOOKUP(B73,Feuil1!A:C,3,0)="oui","",VLOOKUP(B73,Feuil1!A:C,3,0)),"")</f>
        <v/>
      </c>
    </row>
    <row r="74" spans="1:18" x14ac:dyDescent="0.3">
      <c r="A74" s="16"/>
      <c r="B74" s="10" t="str" cm="1">
        <f t="array" aca="1" ref="B74" ca="1">IFERROR(INDEX(Référence,MATCH(SMALL(COUNTIF(Référence,"&lt;"&amp;Référence),ROW(A72)),COUNTIF(Référence,"&lt;"&amp;Référence),0)),"")</f>
        <v/>
      </c>
      <c r="C74" s="10" t="str">
        <f ca="1">IF(B74="","",MIN(OFFSET(Feuil1!$E$1:$G$1,MATCH(B74,Référence,0),)))</f>
        <v/>
      </c>
      <c r="D74" s="12" t="str">
        <f ca="1">IFERROR(IF(VLOOKUP(B74,Feuil1!A:C,3,0)="oui","",VLOOKUP(B74,Feuil1!A:C,3,0)),"")</f>
        <v/>
      </c>
    </row>
    <row r="75" spans="1:18" x14ac:dyDescent="0.3">
      <c r="A75" s="16"/>
      <c r="B75" s="10" t="str" cm="1">
        <f t="array" aca="1" ref="B75" ca="1">IFERROR(INDEX(Référence,MATCH(SMALL(COUNTIF(Référence,"&lt;"&amp;Référence),ROW(A73)),COUNTIF(Référence,"&lt;"&amp;Référence),0)),"")</f>
        <v/>
      </c>
      <c r="C75" s="10" t="str">
        <f ca="1">IF(B75="","",MIN(OFFSET(Feuil1!$E$1:$G$1,MATCH(B75,Référence,0),)))</f>
        <v/>
      </c>
      <c r="D75" s="12" t="str">
        <f ca="1">IFERROR(IF(VLOOKUP(B75,Feuil1!A:C,3,0)="oui","",VLOOKUP(B75,Feuil1!A:C,3,0)),"")</f>
        <v/>
      </c>
    </row>
    <row r="76" spans="1:18" x14ac:dyDescent="0.3">
      <c r="A76" s="16"/>
      <c r="B76" s="10" t="str" cm="1">
        <f t="array" aca="1" ref="B76" ca="1">IFERROR(INDEX(Référence,MATCH(SMALL(COUNTIF(Référence,"&lt;"&amp;Référence),ROW(A74)),COUNTIF(Référence,"&lt;"&amp;Référence),0)),"")</f>
        <v/>
      </c>
      <c r="C76" s="10" t="str">
        <f ca="1">IF(B76="","",MIN(OFFSET(Feuil1!$E$1:$G$1,MATCH(B76,Référence,0),)))</f>
        <v/>
      </c>
      <c r="D76" s="12" t="str">
        <f ca="1">IFERROR(IF(VLOOKUP(B76,Feuil1!A:C,3,0)="oui","",VLOOKUP(B76,Feuil1!A:C,3,0)),"")</f>
        <v/>
      </c>
      <c r="R76" t="e" cm="1">
        <f t="array" aca="1" ref="R76" ca="1">INDEX(Référence,MATCH(SMALL(COUNTIF(Référence,"&lt;"&amp;Référence),ROW(A75)),COUNTIF(Référence,"&lt;"&amp;Référence),0))</f>
        <v>#NUM!</v>
      </c>
    </row>
    <row r="77" spans="1:18" x14ac:dyDescent="0.3">
      <c r="A77" s="16"/>
      <c r="B77" s="10" t="str" cm="1">
        <f t="array" aca="1" ref="B77" ca="1">IFERROR(INDEX(Référence,MATCH(SMALL(COUNTIF(Référence,"&lt;"&amp;Référence),ROW(A75)),COUNTIF(Référence,"&lt;"&amp;Référence),0)),"")</f>
        <v/>
      </c>
      <c r="C77" s="10" t="str">
        <f ca="1">IF(B77="","",MIN(OFFSET(Feuil1!$E$1:$G$1,MATCH(B77,Référence,0),)))</f>
        <v/>
      </c>
      <c r="D77" s="12" t="str">
        <f ca="1">IFERROR(IF(VLOOKUP(B77,Feuil1!A:C,3,0)="oui","",VLOOKUP(B77,Feuil1!A:C,3,0)),"")</f>
        <v/>
      </c>
      <c r="R77" t="e" cm="1">
        <f t="array" aca="1" ref="R77" ca="1">INDEX(Référence,MATCH(SMALL(COUNTIF(Référence,"&lt;"&amp;Référence),ROW(A76)),COUNTIF(Référence,"&lt;"&amp;Référence),0))</f>
        <v>#NUM!</v>
      </c>
    </row>
    <row r="78" spans="1:18" x14ac:dyDescent="0.3">
      <c r="A78" s="16"/>
      <c r="B78" s="10" t="str" cm="1">
        <f t="array" aca="1" ref="B78" ca="1">IFERROR(INDEX(Référence,MATCH(SMALL(COUNTIF(Référence,"&lt;"&amp;Référence),ROW(A76)),COUNTIF(Référence,"&lt;"&amp;Référence),0)),"")</f>
        <v/>
      </c>
      <c r="C78" s="10" t="str">
        <f ca="1">IF(B78="","",MIN(OFFSET(Feuil1!$E$1:$G$1,MATCH(B78,Référence,0),)))</f>
        <v/>
      </c>
      <c r="D78" s="12" t="str">
        <f ca="1">IFERROR(IF(VLOOKUP(B78,Feuil1!A:C,3,0)="oui","",VLOOKUP(B78,Feuil1!A:C,3,0)),"")</f>
        <v/>
      </c>
      <c r="R78" t="e" cm="1">
        <f t="array" aca="1" ref="R78" ca="1">INDEX(Référence,MATCH(SMALL(COUNTIF(Référence,"&lt;"&amp;Référence),ROW(A77)),COUNTIF(Référence,"&lt;"&amp;Référence),0))</f>
        <v>#NUM!</v>
      </c>
    </row>
    <row r="79" spans="1:18" x14ac:dyDescent="0.3">
      <c r="A79" s="16"/>
      <c r="B79" s="10" t="str" cm="1">
        <f t="array" aca="1" ref="B79" ca="1">IFERROR(INDEX(Référence,MATCH(SMALL(COUNTIF(Référence,"&lt;"&amp;Référence),ROW(A77)),COUNTIF(Référence,"&lt;"&amp;Référence),0)),"")</f>
        <v/>
      </c>
      <c r="C79" s="10" t="str">
        <f ca="1">IF(B79="","",MIN(OFFSET(Feuil1!$E$1:$G$1,MATCH(B79,Référence,0),)))</f>
        <v/>
      </c>
      <c r="D79" s="12" t="str">
        <f ca="1">IFERROR(IF(VLOOKUP(B79,Feuil1!A:C,3,0)="oui","",VLOOKUP(B79,Feuil1!A:C,3,0)),"")</f>
        <v/>
      </c>
      <c r="R79" t="e" cm="1">
        <f t="array" aca="1" ref="R79" ca="1">INDEX(Référence,MATCH(SMALL(COUNTIF(Référence,"&lt;"&amp;Référence),ROW(A78)),COUNTIF(Référence,"&lt;"&amp;Référence),0))</f>
        <v>#NUM!</v>
      </c>
    </row>
    <row r="80" spans="1:18" x14ac:dyDescent="0.3">
      <c r="A80" s="16"/>
      <c r="B80" s="10" t="str" cm="1">
        <f t="array" aca="1" ref="B80" ca="1">IFERROR(INDEX(Référence,MATCH(SMALL(COUNTIF(Référence,"&lt;"&amp;Référence),ROW(A78)),COUNTIF(Référence,"&lt;"&amp;Référence),0)),"")</f>
        <v/>
      </c>
      <c r="C80" s="10" t="str">
        <f ca="1">IF(B80="","",MIN(OFFSET(Feuil1!$E$1:$G$1,MATCH(B80,Référence,0),)))</f>
        <v/>
      </c>
      <c r="D80" s="12" t="str">
        <f ca="1">IFERROR(IF(VLOOKUP(B80,Feuil1!A:C,3,0)="oui","",VLOOKUP(B80,Feuil1!A:C,3,0)),"")</f>
        <v/>
      </c>
      <c r="R80" t="e" cm="1">
        <f t="array" aca="1" ref="R80" ca="1">INDEX(Référence,MATCH(SMALL(COUNTIF(Référence,"&lt;"&amp;Référence),ROW(A79)),COUNTIF(Référence,"&lt;"&amp;Référence),0))</f>
        <v>#NUM!</v>
      </c>
    </row>
    <row r="81" spans="1:18" x14ac:dyDescent="0.3">
      <c r="A81" s="16"/>
      <c r="B81" s="10" t="str" cm="1">
        <f t="array" aca="1" ref="B81" ca="1">IFERROR(INDEX(Référence,MATCH(SMALL(COUNTIF(Référence,"&lt;"&amp;Référence),ROW(A79)),COUNTIF(Référence,"&lt;"&amp;Référence),0)),"")</f>
        <v/>
      </c>
      <c r="C81" s="10" t="str">
        <f ca="1">IF(B81="","",MIN(OFFSET(Feuil1!$E$1:$G$1,MATCH(B81,Référence,0),)))</f>
        <v/>
      </c>
      <c r="D81" s="12" t="str">
        <f ca="1">IFERROR(IF(VLOOKUP(B81,Feuil1!A:C,3,0)="oui","",VLOOKUP(B81,Feuil1!A:C,3,0)),"")</f>
        <v/>
      </c>
      <c r="R81" t="e" cm="1">
        <f t="array" aca="1" ref="R81" ca="1">INDEX(Référence,MATCH(SMALL(COUNTIF(Référence,"&lt;"&amp;Référence),ROW(A80)),COUNTIF(Référence,"&lt;"&amp;Référence),0))</f>
        <v>#NUM!</v>
      </c>
    </row>
    <row r="82" spans="1:18" x14ac:dyDescent="0.3">
      <c r="A82" s="16"/>
      <c r="B82" s="10" t="str" cm="1">
        <f t="array" aca="1" ref="B82" ca="1">IFERROR(INDEX(Référence,MATCH(SMALL(COUNTIF(Référence,"&lt;"&amp;Référence),ROW(A80)),COUNTIF(Référence,"&lt;"&amp;Référence),0)),"")</f>
        <v/>
      </c>
      <c r="C82" s="10" t="str">
        <f ca="1">IF(B82="","",MIN(OFFSET(Feuil1!$E$1:$G$1,MATCH(B82,Référence,0),)))</f>
        <v/>
      </c>
      <c r="D82" s="12" t="str">
        <f ca="1">IFERROR(IF(VLOOKUP(B82,Feuil1!A:C,3,0)="oui","",VLOOKUP(B82,Feuil1!A:C,3,0)),"")</f>
        <v/>
      </c>
      <c r="R82" t="e" cm="1">
        <f t="array" aca="1" ref="R82" ca="1">INDEX(Référence,MATCH(SMALL(COUNTIF(Référence,"&lt;"&amp;Référence),ROW(A81)),COUNTIF(Référence,"&lt;"&amp;Référence),0))</f>
        <v>#NUM!</v>
      </c>
    </row>
    <row r="83" spans="1:18" x14ac:dyDescent="0.3">
      <c r="A83" s="16"/>
      <c r="B83" s="10" t="str" cm="1">
        <f t="array" aca="1" ref="B83" ca="1">IFERROR(INDEX(Référence,MATCH(SMALL(COUNTIF(Référence,"&lt;"&amp;Référence),ROW(A81)),COUNTIF(Référence,"&lt;"&amp;Référence),0)),"")</f>
        <v/>
      </c>
      <c r="C83" s="10" t="str">
        <f ca="1">IF(B83="","",MIN(OFFSET(Feuil1!$E$1:$G$1,MATCH(B83,Référence,0),)))</f>
        <v/>
      </c>
      <c r="D83" s="12" t="str">
        <f ca="1">IFERROR(IF(VLOOKUP(B83,Feuil1!A:C,3,0)="oui","",VLOOKUP(B83,Feuil1!A:C,3,0)),"")</f>
        <v/>
      </c>
      <c r="R83" t="e" cm="1">
        <f t="array" aca="1" ref="R83" ca="1">INDEX(Référence,MATCH(SMALL(COUNTIF(Référence,"&lt;"&amp;Référence),ROW(A82)),COUNTIF(Référence,"&lt;"&amp;Référence),0))</f>
        <v>#NUM!</v>
      </c>
    </row>
    <row r="84" spans="1:18" x14ac:dyDescent="0.3">
      <c r="A84" s="16"/>
      <c r="B84" s="10" t="str" cm="1">
        <f t="array" aca="1" ref="B84" ca="1">IFERROR(INDEX(Référence,MATCH(SMALL(COUNTIF(Référence,"&lt;"&amp;Référence),ROW(A82)),COUNTIF(Référence,"&lt;"&amp;Référence),0)),"")</f>
        <v/>
      </c>
      <c r="C84" s="10" t="str">
        <f ca="1">IF(B84="","",MIN(OFFSET(Feuil1!$E$1:$G$1,MATCH(B84,Référence,0),)))</f>
        <v/>
      </c>
      <c r="D84" s="12" t="str">
        <f ca="1">IFERROR(IF(VLOOKUP(B84,Feuil1!A:C,3,0)="oui","",VLOOKUP(B84,Feuil1!A:C,3,0)),"")</f>
        <v/>
      </c>
      <c r="R84" t="e" cm="1">
        <f t="array" aca="1" ref="R84" ca="1">INDEX(Référence,MATCH(SMALL(COUNTIF(Référence,"&lt;"&amp;Référence),ROW(A83)),COUNTIF(Référence,"&lt;"&amp;Référence),0))</f>
        <v>#NUM!</v>
      </c>
    </row>
    <row r="85" spans="1:18" x14ac:dyDescent="0.3">
      <c r="A85" s="16"/>
      <c r="B85" s="10" t="str" cm="1">
        <f t="array" aca="1" ref="B85" ca="1">IFERROR(INDEX(Référence,MATCH(SMALL(COUNTIF(Référence,"&lt;"&amp;Référence),ROW(A83)),COUNTIF(Référence,"&lt;"&amp;Référence),0)),"")</f>
        <v/>
      </c>
      <c r="C85" s="10" t="str">
        <f ca="1">IF(B85="","",MIN(OFFSET(Feuil1!$E$1:$G$1,MATCH(B85,Référence,0),)))</f>
        <v/>
      </c>
      <c r="D85" s="12" t="str">
        <f ca="1">IFERROR(IF(VLOOKUP(B85,Feuil1!A:C,3,0)="oui","",VLOOKUP(B85,Feuil1!A:C,3,0)),"")</f>
        <v/>
      </c>
      <c r="R85" t="e" cm="1">
        <f t="array" aca="1" ref="R85" ca="1">INDEX(Référence,MATCH(SMALL(COUNTIF(Référence,"&lt;"&amp;Référence),ROW(A84)),COUNTIF(Référence,"&lt;"&amp;Référence),0))</f>
        <v>#NUM!</v>
      </c>
    </row>
    <row r="86" spans="1:18" x14ac:dyDescent="0.3">
      <c r="A86" s="16"/>
      <c r="B86" s="10" t="str" cm="1">
        <f t="array" aca="1" ref="B86" ca="1">IFERROR(INDEX(Référence,MATCH(SMALL(COUNTIF(Référence,"&lt;"&amp;Référence),ROW(A84)),COUNTIF(Référence,"&lt;"&amp;Référence),0)),"")</f>
        <v/>
      </c>
      <c r="C86" s="10" t="str">
        <f ca="1">IF(B86="","",MIN(OFFSET(Feuil1!$E$1:$G$1,MATCH(B86,Référence,0),)))</f>
        <v/>
      </c>
      <c r="D86" s="12" t="str">
        <f ca="1">IFERROR(IF(VLOOKUP(B86,Feuil1!A:C,3,0)="oui","",VLOOKUP(B86,Feuil1!A:C,3,0)),"")</f>
        <v/>
      </c>
      <c r="R86" t="e" cm="1">
        <f t="array" aca="1" ref="R86" ca="1">INDEX(Référence,MATCH(SMALL(COUNTIF(Référence,"&lt;"&amp;Référence),ROW(A85)),COUNTIF(Référence,"&lt;"&amp;Référence),0))</f>
        <v>#NUM!</v>
      </c>
    </row>
    <row r="87" spans="1:18" x14ac:dyDescent="0.3">
      <c r="A87" s="16"/>
      <c r="B87" s="10" t="str" cm="1">
        <f t="array" aca="1" ref="B87" ca="1">IFERROR(INDEX(Référence,MATCH(SMALL(COUNTIF(Référence,"&lt;"&amp;Référence),ROW(A85)),COUNTIF(Référence,"&lt;"&amp;Référence),0)),"")</f>
        <v/>
      </c>
      <c r="C87" s="10" t="str">
        <f ca="1">IF(B87="","",MIN(OFFSET(Feuil1!$E$1:$G$1,MATCH(B87,Référence,0),)))</f>
        <v/>
      </c>
      <c r="D87" s="12" t="str">
        <f ca="1">IFERROR(IF(VLOOKUP(B87,Feuil1!A:C,3,0)="oui","",VLOOKUP(B87,Feuil1!A:C,3,0)),"")</f>
        <v/>
      </c>
      <c r="R87" t="e" cm="1">
        <f t="array" aca="1" ref="R87" ca="1">INDEX(Référence,MATCH(SMALL(COUNTIF(Référence,"&lt;"&amp;Référence),ROW(A86)),COUNTIF(Référence,"&lt;"&amp;Référence),0))</f>
        <v>#NUM!</v>
      </c>
    </row>
    <row r="88" spans="1:18" x14ac:dyDescent="0.3">
      <c r="A88" s="16"/>
      <c r="B88" s="10" t="str" cm="1">
        <f t="array" aca="1" ref="B88" ca="1">IFERROR(INDEX(Référence,MATCH(SMALL(COUNTIF(Référence,"&lt;"&amp;Référence),ROW(A86)),COUNTIF(Référence,"&lt;"&amp;Référence),0)),"")</f>
        <v/>
      </c>
      <c r="C88" s="10" t="str">
        <f ca="1">IF(B88="","",MIN(OFFSET(Feuil1!$E$1:$G$1,MATCH(B88,Référence,0),)))</f>
        <v/>
      </c>
      <c r="D88" s="12" t="str">
        <f ca="1">IFERROR(IF(VLOOKUP(B88,Feuil1!A:C,3,0)="oui","",VLOOKUP(B88,Feuil1!A:C,3,0)),"")</f>
        <v/>
      </c>
      <c r="R88" t="e" cm="1">
        <f t="array" aca="1" ref="R88" ca="1">INDEX(Référence,MATCH(SMALL(COUNTIF(Référence,"&lt;"&amp;Référence),ROW(A87)),COUNTIF(Référence,"&lt;"&amp;Référence),0))</f>
        <v>#NUM!</v>
      </c>
    </row>
    <row r="89" spans="1:18" x14ac:dyDescent="0.3">
      <c r="A89" s="16"/>
      <c r="B89" s="10" t="str" cm="1">
        <f t="array" aca="1" ref="B89" ca="1">IFERROR(INDEX(Référence,MATCH(SMALL(COUNTIF(Référence,"&lt;"&amp;Référence),ROW(A87)),COUNTIF(Référence,"&lt;"&amp;Référence),0)),"")</f>
        <v/>
      </c>
      <c r="C89" s="10" t="str">
        <f ca="1">IF(B89="","",MIN(OFFSET(Feuil1!$E$1:$G$1,MATCH(B89,Référence,0),)))</f>
        <v/>
      </c>
      <c r="D89" s="12" t="str">
        <f ca="1">IFERROR(IF(VLOOKUP(B89,Feuil1!A:C,3,0)="oui","",VLOOKUP(B89,Feuil1!A:C,3,0)),"")</f>
        <v/>
      </c>
      <c r="R89" t="e" cm="1">
        <f t="array" aca="1" ref="R89" ca="1">INDEX(Référence,MATCH(SMALL(COUNTIF(Référence,"&lt;"&amp;Référence),ROW(A88)),COUNTIF(Référence,"&lt;"&amp;Référence),0))</f>
        <v>#NUM!</v>
      </c>
    </row>
    <row r="90" spans="1:18" x14ac:dyDescent="0.3">
      <c r="A90" s="16"/>
      <c r="B90" s="10" t="str" cm="1">
        <f t="array" aca="1" ref="B90" ca="1">IFERROR(INDEX(Référence,MATCH(SMALL(COUNTIF(Référence,"&lt;"&amp;Référence),ROW(A88)),COUNTIF(Référence,"&lt;"&amp;Référence),0)),"")</f>
        <v/>
      </c>
      <c r="C90" s="10" t="str">
        <f ca="1">IF(B90="","",MIN(OFFSET(Feuil1!$E$1:$G$1,MATCH(B90,Référence,0),)))</f>
        <v/>
      </c>
      <c r="D90" s="12" t="str">
        <f ca="1">IFERROR(IF(VLOOKUP(B90,Feuil1!A:C,3,0)="oui","",VLOOKUP(B90,Feuil1!A:C,3,0)),"")</f>
        <v/>
      </c>
      <c r="R90" t="e" cm="1">
        <f t="array" aca="1" ref="R90" ca="1">INDEX(Référence,MATCH(SMALL(COUNTIF(Référence,"&lt;"&amp;Référence),ROW(A89)),COUNTIF(Référence,"&lt;"&amp;Référence),0))</f>
        <v>#NUM!</v>
      </c>
    </row>
    <row r="91" spans="1:18" x14ac:dyDescent="0.3">
      <c r="A91" s="16"/>
      <c r="B91" s="10" t="str" cm="1">
        <f t="array" aca="1" ref="B91" ca="1">IFERROR(INDEX(Référence,MATCH(SMALL(COUNTIF(Référence,"&lt;"&amp;Référence),ROW(A89)),COUNTIF(Référence,"&lt;"&amp;Référence),0)),"")</f>
        <v/>
      </c>
      <c r="C91" s="10" t="str">
        <f ca="1">IF(B91="","",MIN(OFFSET(Feuil1!$E$1:$G$1,MATCH(B91,Référence,0),)))</f>
        <v/>
      </c>
      <c r="D91" s="12" t="str">
        <f ca="1">IFERROR(IF(VLOOKUP(B91,Feuil1!A:C,3,0)="oui","",VLOOKUP(B91,Feuil1!A:C,3,0)),"")</f>
        <v/>
      </c>
      <c r="R91" t="e" cm="1">
        <f t="array" aca="1" ref="R91" ca="1">INDEX(Référence,MATCH(SMALL(COUNTIF(Référence,"&lt;"&amp;Référence),ROW(A90)),COUNTIF(Référence,"&lt;"&amp;Référence),0))</f>
        <v>#NUM!</v>
      </c>
    </row>
    <row r="92" spans="1:18" x14ac:dyDescent="0.3">
      <c r="A92" s="16"/>
      <c r="B92" s="10" t="str" cm="1">
        <f t="array" aca="1" ref="B92" ca="1">IFERROR(INDEX(Référence,MATCH(SMALL(COUNTIF(Référence,"&lt;"&amp;Référence),ROW(A90)),COUNTIF(Référence,"&lt;"&amp;Référence),0)),"")</f>
        <v/>
      </c>
      <c r="C92" s="10" t="str">
        <f ca="1">IF(B92="","",MIN(OFFSET(Feuil1!$E$1:$G$1,MATCH(B92,Référence,0),)))</f>
        <v/>
      </c>
      <c r="D92" s="12" t="str">
        <f ca="1">IFERROR(IF(VLOOKUP(B92,Feuil1!A:C,3,0)="oui","",VLOOKUP(B92,Feuil1!A:C,3,0)),"")</f>
        <v/>
      </c>
      <c r="R92" t="e" cm="1">
        <f t="array" aca="1" ref="R92" ca="1">INDEX(Référence,MATCH(SMALL(COUNTIF(Référence,"&lt;"&amp;Référence),ROW(A91)),COUNTIF(Référence,"&lt;"&amp;Référence),0))</f>
        <v>#NUM!</v>
      </c>
    </row>
    <row r="93" spans="1:18" x14ac:dyDescent="0.3">
      <c r="A93" s="16"/>
      <c r="B93" s="10" t="str" cm="1">
        <f t="array" aca="1" ref="B93" ca="1">IFERROR(INDEX(Référence,MATCH(SMALL(COUNTIF(Référence,"&lt;"&amp;Référence),ROW(A91)),COUNTIF(Référence,"&lt;"&amp;Référence),0)),"")</f>
        <v/>
      </c>
      <c r="C93" s="10" t="str">
        <f ca="1">IF(B93="","",MIN(OFFSET(Feuil1!$E$1:$G$1,MATCH(B93,Référence,0),)))</f>
        <v/>
      </c>
      <c r="D93" s="12" t="str">
        <f ca="1">IFERROR(IF(VLOOKUP(B93,Feuil1!A:C,3,0)="oui","",VLOOKUP(B93,Feuil1!A:C,3,0)),"")</f>
        <v/>
      </c>
      <c r="R93" t="e" cm="1">
        <f t="array" aca="1" ref="R93" ca="1">INDEX(Référence,MATCH(SMALL(COUNTIF(Référence,"&lt;"&amp;Référence),ROW(A92)),COUNTIF(Référence,"&lt;"&amp;Référence),0))</f>
        <v>#NUM!</v>
      </c>
    </row>
    <row r="94" spans="1:18" x14ac:dyDescent="0.3">
      <c r="A94" s="16"/>
      <c r="B94" s="10" t="str" cm="1">
        <f t="array" aca="1" ref="B94" ca="1">IFERROR(INDEX(Référence,MATCH(SMALL(COUNTIF(Référence,"&lt;"&amp;Référence),ROW(A92)),COUNTIF(Référence,"&lt;"&amp;Référence),0)),"")</f>
        <v/>
      </c>
      <c r="C94" s="10" t="str">
        <f ca="1">IF(B94="","",MIN(OFFSET(Feuil1!$E$1:$G$1,MATCH(B94,Référence,0),)))</f>
        <v/>
      </c>
      <c r="D94" s="12" t="str">
        <f ca="1">IFERROR(IF(VLOOKUP(B94,Feuil1!A:C,3,0)="oui","",VLOOKUP(B94,Feuil1!A:C,3,0)),"")</f>
        <v/>
      </c>
      <c r="R94" t="e" cm="1">
        <f t="array" aca="1" ref="R94" ca="1">INDEX(Référence,MATCH(SMALL(COUNTIF(Référence,"&lt;"&amp;Référence),ROW(A93)),COUNTIF(Référence,"&lt;"&amp;Référence),0))</f>
        <v>#NUM!</v>
      </c>
    </row>
    <row r="95" spans="1:18" x14ac:dyDescent="0.3">
      <c r="A95" s="16"/>
      <c r="B95" s="10" t="str" cm="1">
        <f t="array" aca="1" ref="B95" ca="1">IFERROR(INDEX(Référence,MATCH(SMALL(COUNTIF(Référence,"&lt;"&amp;Référence),ROW(A93)),COUNTIF(Référence,"&lt;"&amp;Référence),0)),"")</f>
        <v/>
      </c>
      <c r="C95" s="10" t="str">
        <f ca="1">IF(B95="","",MIN(OFFSET(Feuil1!$E$1:$G$1,MATCH(B95,Référence,0),)))</f>
        <v/>
      </c>
      <c r="D95" s="12" t="str">
        <f ca="1">IFERROR(IF(VLOOKUP(B95,Feuil1!A:C,3,0)="oui","",VLOOKUP(B95,Feuil1!A:C,3,0)),"")</f>
        <v/>
      </c>
      <c r="R95" t="e" cm="1">
        <f t="array" aca="1" ref="R95" ca="1">INDEX(Référence,MATCH(SMALL(COUNTIF(Référence,"&lt;"&amp;Référence),ROW(A94)),COUNTIF(Référence,"&lt;"&amp;Référence),0))</f>
        <v>#NUM!</v>
      </c>
    </row>
    <row r="96" spans="1:18" x14ac:dyDescent="0.3">
      <c r="A96" s="16"/>
      <c r="B96" s="10" t="str" cm="1">
        <f t="array" aca="1" ref="B96" ca="1">IFERROR(INDEX(Référence,MATCH(SMALL(COUNTIF(Référence,"&lt;"&amp;Référence),ROW(A94)),COUNTIF(Référence,"&lt;"&amp;Référence),0)),"")</f>
        <v/>
      </c>
      <c r="C96" s="10" t="str">
        <f ca="1">IF(B96="","",MIN(OFFSET(Feuil1!$E$1:$G$1,MATCH(B96,Référence,0),)))</f>
        <v/>
      </c>
      <c r="D96" s="12" t="str">
        <f ca="1">IFERROR(IF(VLOOKUP(B96,Feuil1!A:C,3,0)="oui","",VLOOKUP(B96,Feuil1!A:C,3,0)),"")</f>
        <v/>
      </c>
      <c r="R96" t="e" cm="1">
        <f t="array" aca="1" ref="R96" ca="1">INDEX(Référence,MATCH(SMALL(COUNTIF(Référence,"&lt;"&amp;Référence),ROW(A95)),COUNTIF(Référence,"&lt;"&amp;Référence),0))</f>
        <v>#NUM!</v>
      </c>
    </row>
    <row r="97" spans="1:18" x14ac:dyDescent="0.3">
      <c r="A97" s="16"/>
      <c r="B97" s="10" t="str" cm="1">
        <f t="array" aca="1" ref="B97" ca="1">IFERROR(INDEX(Référence,MATCH(SMALL(COUNTIF(Référence,"&lt;"&amp;Référence),ROW(A95)),COUNTIF(Référence,"&lt;"&amp;Référence),0)),"")</f>
        <v/>
      </c>
      <c r="C97" s="10" t="str">
        <f ca="1">IF(B97="","",MIN(OFFSET(Feuil1!$E$1:$G$1,MATCH(B97,Référence,0),)))</f>
        <v/>
      </c>
      <c r="D97" s="12" t="str">
        <f ca="1">IFERROR(IF(VLOOKUP(B97,Feuil1!A:C,3,0)="oui","",VLOOKUP(B97,Feuil1!A:C,3,0)),"")</f>
        <v/>
      </c>
      <c r="R97" t="e" cm="1">
        <f t="array" aca="1" ref="R97" ca="1">INDEX(Référence,MATCH(SMALL(COUNTIF(Référence,"&lt;"&amp;Référence),ROW(A96)),COUNTIF(Référence,"&lt;"&amp;Référence),0))</f>
        <v>#NUM!</v>
      </c>
    </row>
    <row r="98" spans="1:18" x14ac:dyDescent="0.3">
      <c r="A98" s="16"/>
      <c r="B98" s="10" t="str" cm="1">
        <f t="array" aca="1" ref="B98" ca="1">IFERROR(INDEX(Référence,MATCH(SMALL(COUNTIF(Référence,"&lt;"&amp;Référence),ROW(A96)),COUNTIF(Référence,"&lt;"&amp;Référence),0)),"")</f>
        <v/>
      </c>
      <c r="C98" s="10" t="str">
        <f ca="1">IF(B98="","",MIN(OFFSET(Feuil1!$E$1:$G$1,MATCH(B98,Référence,0),)))</f>
        <v/>
      </c>
      <c r="D98" s="12" t="str">
        <f ca="1">IFERROR(IF(VLOOKUP(B98,Feuil1!A:C,3,0)="oui","",VLOOKUP(B98,Feuil1!A:C,3,0)),"")</f>
        <v/>
      </c>
      <c r="R98" t="e" cm="1">
        <f t="array" aca="1" ref="R98" ca="1">INDEX(Référence,MATCH(SMALL(COUNTIF(Référence,"&lt;"&amp;Référence),ROW(A97)),COUNTIF(Référence,"&lt;"&amp;Référence),0))</f>
        <v>#NUM!</v>
      </c>
    </row>
    <row r="99" spans="1:18" x14ac:dyDescent="0.3">
      <c r="A99" s="16"/>
      <c r="B99" s="10" t="str" cm="1">
        <f t="array" aca="1" ref="B99" ca="1">IFERROR(INDEX(Référence,MATCH(SMALL(COUNTIF(Référence,"&lt;"&amp;Référence),ROW(A97)),COUNTIF(Référence,"&lt;"&amp;Référence),0)),"")</f>
        <v/>
      </c>
      <c r="C99" s="10" t="str">
        <f ca="1">IF(B99="","",MIN(OFFSET(Feuil1!$E$1:$G$1,MATCH(B99,Référence,0),)))</f>
        <v/>
      </c>
      <c r="D99" s="12" t="str">
        <f ca="1">IFERROR(IF(VLOOKUP(B99,Feuil1!A:C,3,0)="oui","",VLOOKUP(B99,Feuil1!A:C,3,0)),"")</f>
        <v/>
      </c>
      <c r="R99" t="e" cm="1">
        <f t="array" aca="1" ref="R99" ca="1">INDEX(Référence,MATCH(SMALL(COUNTIF(Référence,"&lt;"&amp;Référence),ROW(A98)),COUNTIF(Référence,"&lt;"&amp;Référence),0))</f>
        <v>#NUM!</v>
      </c>
    </row>
    <row r="100" spans="1:18" x14ac:dyDescent="0.3">
      <c r="A100" s="16"/>
      <c r="B100" s="10" t="str" cm="1">
        <f t="array" aca="1" ref="B100" ca="1">IFERROR(INDEX(Référence,MATCH(SMALL(COUNTIF(Référence,"&lt;"&amp;Référence),ROW(A98)),COUNTIF(Référence,"&lt;"&amp;Référence),0)),"")</f>
        <v/>
      </c>
      <c r="C100" s="10" t="str">
        <f ca="1">IF(B100="","",MIN(OFFSET(Feuil1!$E$1:$G$1,MATCH(B100,Référence,0),)))</f>
        <v/>
      </c>
      <c r="D100" s="12" t="str">
        <f ca="1">IFERROR(IF(VLOOKUP(B100,Feuil1!A:C,3,0)="oui","",VLOOKUP(B100,Feuil1!A:C,3,0)),"")</f>
        <v/>
      </c>
      <c r="R100" t="e" cm="1">
        <f t="array" aca="1" ref="R100" ca="1">INDEX(Référence,MATCH(SMALL(COUNTIF(Référence,"&lt;"&amp;Référence),ROW(A99)),COUNTIF(Référence,"&lt;"&amp;Référence),0))</f>
        <v>#NUM!</v>
      </c>
    </row>
    <row r="101" spans="1:18" x14ac:dyDescent="0.3">
      <c r="A101" s="16"/>
      <c r="B101" s="10" t="str" cm="1">
        <f t="array" aca="1" ref="B101" ca="1">IFERROR(INDEX(Référence,MATCH(SMALL(COUNTIF(Référence,"&lt;"&amp;Référence),ROW(A99)),COUNTIF(Référence,"&lt;"&amp;Référence),0)),"")</f>
        <v/>
      </c>
      <c r="C101" s="10" t="str">
        <f ca="1">IF(B101="","",MIN(OFFSET(Feuil1!$E$1:$G$1,MATCH(B101,Référence,0),)))</f>
        <v/>
      </c>
      <c r="D101" s="12" t="str">
        <f ca="1">IFERROR(IF(VLOOKUP(B101,Feuil1!A:C,3,0)="oui","",VLOOKUP(B101,Feuil1!A:C,3,0)),"")</f>
        <v/>
      </c>
      <c r="R101" t="e" cm="1">
        <f t="array" aca="1" ref="R101" ca="1">INDEX(Référence,MATCH(SMALL(COUNTIF(Référence,"&lt;"&amp;Référence),ROW(A100)),COUNTIF(Référence,"&lt;"&amp;Référence),0))</f>
        <v>#NUM!</v>
      </c>
    </row>
    <row r="102" spans="1:18" x14ac:dyDescent="0.3">
      <c r="A102" s="16"/>
      <c r="B102" s="10" t="str" cm="1">
        <f t="array" aca="1" ref="B102" ca="1">IFERROR(INDEX(Référence,MATCH(SMALL(COUNTIF(Référence,"&lt;"&amp;Référence),ROW(A100)),COUNTIF(Référence,"&lt;"&amp;Référence),0)),"")</f>
        <v/>
      </c>
      <c r="C102" s="10" t="str">
        <f ca="1">IF(B102="","",MIN(OFFSET(Feuil1!$E$1:$G$1,MATCH(B102,Référence,0),)))</f>
        <v/>
      </c>
      <c r="D102" s="12" t="str">
        <f ca="1">IFERROR(IF(VLOOKUP(B102,Feuil1!A:C,3,0)="oui","",VLOOKUP(B102,Feuil1!A:C,3,0)),"")</f>
        <v/>
      </c>
      <c r="R102" t="e" cm="1">
        <f t="array" aca="1" ref="R102" ca="1">INDEX(Référence,MATCH(SMALL(COUNTIF(Référence,"&lt;"&amp;Référence),ROW(A101)),COUNTIF(Référence,"&lt;"&amp;Référence),0))</f>
        <v>#NUM!</v>
      </c>
    </row>
    <row r="103" spans="1:18" x14ac:dyDescent="0.3">
      <c r="A103" s="16"/>
      <c r="B103" s="10" t="str" cm="1">
        <f t="array" aca="1" ref="B103" ca="1">IFERROR(INDEX(Référence,MATCH(SMALL(COUNTIF(Référence,"&lt;"&amp;Référence),ROW(A101)),COUNTIF(Référence,"&lt;"&amp;Référence),0)),"")</f>
        <v/>
      </c>
      <c r="C103" s="10" t="str">
        <f ca="1">IF(B103="","",MIN(OFFSET(Feuil1!$E$1:$G$1,MATCH(B103,Référence,0),)))</f>
        <v/>
      </c>
      <c r="D103" s="12" t="str">
        <f ca="1">IFERROR(IF(VLOOKUP(B103,Feuil1!A:C,3,0)="oui","",VLOOKUP(B103,Feuil1!A:C,3,0)),"")</f>
        <v/>
      </c>
      <c r="R103" t="e" cm="1">
        <f t="array" aca="1" ref="R103" ca="1">INDEX(Référence,MATCH(SMALL(COUNTIF(Référence,"&lt;"&amp;Référence),ROW(A102)),COUNTIF(Référence,"&lt;"&amp;Référence),0))</f>
        <v>#NUM!</v>
      </c>
    </row>
    <row r="104" spans="1:18" x14ac:dyDescent="0.3">
      <c r="A104" s="16"/>
      <c r="B104" s="10" t="str" cm="1">
        <f t="array" aca="1" ref="B104" ca="1">IFERROR(INDEX(Référence,MATCH(SMALL(COUNTIF(Référence,"&lt;"&amp;Référence),ROW(A102)),COUNTIF(Référence,"&lt;"&amp;Référence),0)),"")</f>
        <v/>
      </c>
      <c r="C104" s="10" t="str">
        <f ca="1">IF(B104="","",MIN(OFFSET(Feuil1!$E$1:$G$1,MATCH(B104,Référence,0),)))</f>
        <v/>
      </c>
      <c r="D104" s="12" t="str">
        <f ca="1">IFERROR(IF(VLOOKUP(B104,Feuil1!A:C,3,0)="oui","",VLOOKUP(B104,Feuil1!A:C,3,0)),"")</f>
        <v/>
      </c>
      <c r="R104" t="e" cm="1">
        <f t="array" aca="1" ref="R104" ca="1">INDEX(Référence,MATCH(SMALL(COUNTIF(Référence,"&lt;"&amp;Référence),ROW(A103)),COUNTIF(Référence,"&lt;"&amp;Référence),0))</f>
        <v>#NUM!</v>
      </c>
    </row>
    <row r="105" spans="1:18" x14ac:dyDescent="0.3">
      <c r="A105" s="16"/>
      <c r="B105" s="10" t="str" cm="1">
        <f t="array" aca="1" ref="B105" ca="1">IFERROR(INDEX(Référence,MATCH(SMALL(COUNTIF(Référence,"&lt;"&amp;Référence),ROW(A103)),COUNTIF(Référence,"&lt;"&amp;Référence),0)),"")</f>
        <v/>
      </c>
      <c r="C105" s="10" t="str">
        <f ca="1">IF(B105="","",MIN(OFFSET(Feuil1!$E$1:$G$1,MATCH(B105,Référence,0),)))</f>
        <v/>
      </c>
      <c r="D105" s="12" t="str">
        <f ca="1">IFERROR(IF(VLOOKUP(B105,Feuil1!A:C,3,0)="oui","",VLOOKUP(B105,Feuil1!A:C,3,0)),"")</f>
        <v/>
      </c>
      <c r="R105" t="e" cm="1">
        <f t="array" aca="1" ref="R105" ca="1">INDEX(Référence,MATCH(SMALL(COUNTIF(Référence,"&lt;"&amp;Référence),ROW(A104)),COUNTIF(Référence,"&lt;"&amp;Référence),0))</f>
        <v>#NUM!</v>
      </c>
    </row>
    <row r="106" spans="1:18" x14ac:dyDescent="0.3">
      <c r="A106" s="16"/>
      <c r="B106" s="10" t="str" cm="1">
        <f t="array" aca="1" ref="B106" ca="1">IFERROR(INDEX(Référence,MATCH(SMALL(COUNTIF(Référence,"&lt;"&amp;Référence),ROW(A104)),COUNTIF(Référence,"&lt;"&amp;Référence),0)),"")</f>
        <v/>
      </c>
      <c r="C106" s="10" t="str">
        <f ca="1">IF(B106="","",MIN(OFFSET(Feuil1!$E$1:$G$1,MATCH(B106,Référence,0),)))</f>
        <v/>
      </c>
      <c r="D106" s="12" t="str">
        <f ca="1">IFERROR(IF(VLOOKUP(B106,Feuil1!A:C,3,0)="oui","",VLOOKUP(B106,Feuil1!A:C,3,0)),"")</f>
        <v/>
      </c>
      <c r="R106" t="e" cm="1">
        <f t="array" aca="1" ref="R106" ca="1">INDEX(Référence,MATCH(SMALL(COUNTIF(Référence,"&lt;"&amp;Référence),ROW(A105)),COUNTIF(Référence,"&lt;"&amp;Référence),0))</f>
        <v>#NUM!</v>
      </c>
    </row>
    <row r="107" spans="1:18" x14ac:dyDescent="0.3">
      <c r="A107" s="16"/>
      <c r="B107" s="10" t="str" cm="1">
        <f t="array" aca="1" ref="B107" ca="1">IFERROR(INDEX(Référence,MATCH(SMALL(COUNTIF(Référence,"&lt;"&amp;Référence),ROW(A105)),COUNTIF(Référence,"&lt;"&amp;Référence),0)),"")</f>
        <v/>
      </c>
      <c r="C107" s="10" t="str">
        <f ca="1">IF(B107="","",MIN(OFFSET(Feuil1!$E$1:$G$1,MATCH(B107,Référence,0),)))</f>
        <v/>
      </c>
      <c r="D107" s="12" t="str">
        <f ca="1">IFERROR(IF(VLOOKUP(B107,Feuil1!A:C,3,0)="oui","",VLOOKUP(B107,Feuil1!A:C,3,0)),"")</f>
        <v/>
      </c>
      <c r="R107" t="e" cm="1">
        <f t="array" aca="1" ref="R107" ca="1">INDEX(Référence,MATCH(SMALL(COUNTIF(Référence,"&lt;"&amp;Référence),ROW(A106)),COUNTIF(Référence,"&lt;"&amp;Référence),0))</f>
        <v>#NUM!</v>
      </c>
    </row>
    <row r="108" spans="1:18" x14ac:dyDescent="0.3">
      <c r="A108" s="16"/>
      <c r="B108" s="10" t="str" cm="1">
        <f t="array" aca="1" ref="B108" ca="1">IFERROR(INDEX(Référence,MATCH(SMALL(COUNTIF(Référence,"&lt;"&amp;Référence),ROW(A106)),COUNTIF(Référence,"&lt;"&amp;Référence),0)),"")</f>
        <v/>
      </c>
      <c r="C108" s="10" t="str">
        <f ca="1">IF(B108="","",MIN(OFFSET(Feuil1!$E$1:$G$1,MATCH(B108,Référence,0),)))</f>
        <v/>
      </c>
      <c r="D108" s="12" t="str">
        <f ca="1">IFERROR(IF(VLOOKUP(B108,Feuil1!A:C,3,0)="oui","",VLOOKUP(B108,Feuil1!A:C,3,0)),"")</f>
        <v/>
      </c>
      <c r="R108" t="e" cm="1">
        <f t="array" aca="1" ref="R108" ca="1">INDEX(Référence,MATCH(SMALL(COUNTIF(Référence,"&lt;"&amp;Référence),ROW(A107)),COUNTIF(Référence,"&lt;"&amp;Référence),0))</f>
        <v>#NUM!</v>
      </c>
    </row>
    <row r="109" spans="1:18" x14ac:dyDescent="0.3">
      <c r="A109" s="16"/>
      <c r="B109" s="10" t="str" cm="1">
        <f t="array" aca="1" ref="B109" ca="1">IFERROR(INDEX(Référence,MATCH(SMALL(COUNTIF(Référence,"&lt;"&amp;Référence),ROW(A107)),COUNTIF(Référence,"&lt;"&amp;Référence),0)),"")</f>
        <v/>
      </c>
      <c r="C109" s="10" t="str">
        <f ca="1">IF(B109="","",MIN(OFFSET(Feuil1!$E$1:$G$1,MATCH(B109,Référence,0),)))</f>
        <v/>
      </c>
      <c r="D109" s="12" t="str">
        <f ca="1">IFERROR(IF(VLOOKUP(B109,Feuil1!A:C,3,0)="oui","",VLOOKUP(B109,Feuil1!A:C,3,0)),"")</f>
        <v/>
      </c>
      <c r="R109" t="e" cm="1">
        <f t="array" aca="1" ref="R109" ca="1">INDEX(Référence,MATCH(SMALL(COUNTIF(Référence,"&lt;"&amp;Référence),ROW(A108)),COUNTIF(Référence,"&lt;"&amp;Référence),0))</f>
        <v>#NUM!</v>
      </c>
    </row>
    <row r="110" spans="1:18" x14ac:dyDescent="0.3">
      <c r="A110" s="16"/>
      <c r="B110" s="10" t="str" cm="1">
        <f t="array" aca="1" ref="B110" ca="1">IFERROR(INDEX(Référence,MATCH(SMALL(COUNTIF(Référence,"&lt;"&amp;Référence),ROW(A108)),COUNTIF(Référence,"&lt;"&amp;Référence),0)),"")</f>
        <v/>
      </c>
      <c r="C110" s="10" t="str">
        <f ca="1">IF(B110="","",MIN(OFFSET(Feuil1!$E$1:$G$1,MATCH(B110,Référence,0),)))</f>
        <v/>
      </c>
      <c r="D110" s="12" t="str">
        <f ca="1">IFERROR(IF(VLOOKUP(B110,Feuil1!A:C,3,0)="oui","",VLOOKUP(B110,Feuil1!A:C,3,0)),"")</f>
        <v/>
      </c>
      <c r="R110" t="e" cm="1">
        <f t="array" aca="1" ref="R110" ca="1">INDEX(Référence,MATCH(SMALL(COUNTIF(Référence,"&lt;"&amp;Référence),ROW(A109)),COUNTIF(Référence,"&lt;"&amp;Référence),0))</f>
        <v>#NUM!</v>
      </c>
    </row>
    <row r="111" spans="1:18" x14ac:dyDescent="0.3">
      <c r="A111" s="16"/>
      <c r="B111" s="10" t="str" cm="1">
        <f t="array" aca="1" ref="B111" ca="1">IFERROR(INDEX(Référence,MATCH(SMALL(COUNTIF(Référence,"&lt;"&amp;Référence),ROW(A109)),COUNTIF(Référence,"&lt;"&amp;Référence),0)),"")</f>
        <v/>
      </c>
      <c r="C111" s="10" t="str">
        <f ca="1">IF(B111="","",MIN(OFFSET(Feuil1!$E$1:$G$1,MATCH(B111,Référence,0),)))</f>
        <v/>
      </c>
      <c r="D111" s="12" t="str">
        <f ca="1">IFERROR(IF(VLOOKUP(B111,Feuil1!A:C,3,0)="oui","",VLOOKUP(B111,Feuil1!A:C,3,0)),"")</f>
        <v/>
      </c>
      <c r="R111" t="e" cm="1">
        <f t="array" aca="1" ref="R111" ca="1">INDEX(Référence,MATCH(SMALL(COUNTIF(Référence,"&lt;"&amp;Référence),ROW(A110)),COUNTIF(Référence,"&lt;"&amp;Référence),0))</f>
        <v>#NUM!</v>
      </c>
    </row>
    <row r="112" spans="1:18" x14ac:dyDescent="0.3">
      <c r="A112" s="16"/>
      <c r="B112" s="10" t="str" cm="1">
        <f t="array" aca="1" ref="B112" ca="1">IFERROR(INDEX(Référence,MATCH(SMALL(COUNTIF(Référence,"&lt;"&amp;Référence),ROW(A110)),COUNTIF(Référence,"&lt;"&amp;Référence),0)),"")</f>
        <v/>
      </c>
      <c r="C112" s="10" t="str">
        <f ca="1">IF(B112="","",MIN(OFFSET(Feuil1!$E$1:$G$1,MATCH(B112,Référence,0),)))</f>
        <v/>
      </c>
      <c r="D112" s="12" t="str">
        <f ca="1">IFERROR(IF(VLOOKUP(B112,Feuil1!A:C,3,0)="oui","",VLOOKUP(B112,Feuil1!A:C,3,0)),"")</f>
        <v/>
      </c>
      <c r="R112" t="e" cm="1">
        <f t="array" aca="1" ref="R112" ca="1">INDEX(Référence,MATCH(SMALL(COUNTIF(Référence,"&lt;"&amp;Référence),ROW(A111)),COUNTIF(Référence,"&lt;"&amp;Référence),0))</f>
        <v>#NUM!</v>
      </c>
    </row>
    <row r="113" spans="1:18" x14ac:dyDescent="0.3">
      <c r="A113" s="16"/>
      <c r="B113" s="10" t="str" cm="1">
        <f t="array" aca="1" ref="B113" ca="1">IFERROR(INDEX(Référence,MATCH(SMALL(COUNTIF(Référence,"&lt;"&amp;Référence),ROW(A111)),COUNTIF(Référence,"&lt;"&amp;Référence),0)),"")</f>
        <v/>
      </c>
      <c r="C113" s="10" t="str">
        <f ca="1">IF(B113="","",MIN(OFFSET(Feuil1!$E$1:$G$1,MATCH(B113,Référence,0),)))</f>
        <v/>
      </c>
      <c r="D113" s="12" t="str">
        <f ca="1">IFERROR(IF(VLOOKUP(B113,Feuil1!A:C,3,0)="oui","",VLOOKUP(B113,Feuil1!A:C,3,0)),"")</f>
        <v/>
      </c>
      <c r="R113" t="e" cm="1">
        <f t="array" aca="1" ref="R113" ca="1">INDEX(Référence,MATCH(SMALL(COUNTIF(Référence,"&lt;"&amp;Référence),ROW(A112)),COUNTIF(Référence,"&lt;"&amp;Référence),0))</f>
        <v>#NUM!</v>
      </c>
    </row>
    <row r="114" spans="1:18" x14ac:dyDescent="0.3">
      <c r="A114" s="16"/>
      <c r="B114" s="10" t="str" cm="1">
        <f t="array" aca="1" ref="B114" ca="1">IFERROR(INDEX(Référence,MATCH(SMALL(COUNTIF(Référence,"&lt;"&amp;Référence),ROW(A112)),COUNTIF(Référence,"&lt;"&amp;Référence),0)),"")</f>
        <v/>
      </c>
      <c r="C114" s="10" t="str">
        <f ca="1">IF(B114="","",MIN(OFFSET(Feuil1!$E$1:$G$1,MATCH(B114,Référence,0),)))</f>
        <v/>
      </c>
      <c r="D114" s="12" t="str">
        <f ca="1">IFERROR(IF(VLOOKUP(B114,Feuil1!A:C,3,0)="oui","",VLOOKUP(B114,Feuil1!A:C,3,0)),"")</f>
        <v/>
      </c>
      <c r="R114" t="e" cm="1">
        <f t="array" aca="1" ref="R114" ca="1">INDEX(Référence,MATCH(SMALL(COUNTIF(Référence,"&lt;"&amp;Référence),ROW(A113)),COUNTIF(Référence,"&lt;"&amp;Référence),0))</f>
        <v>#NUM!</v>
      </c>
    </row>
    <row r="115" spans="1:18" x14ac:dyDescent="0.3">
      <c r="A115" s="16"/>
      <c r="B115" s="10" t="str" cm="1">
        <f t="array" aca="1" ref="B115" ca="1">IFERROR(INDEX(Référence,MATCH(SMALL(COUNTIF(Référence,"&lt;"&amp;Référence),ROW(A113)),COUNTIF(Référence,"&lt;"&amp;Référence),0)),"")</f>
        <v/>
      </c>
      <c r="C115" s="10" t="str">
        <f ca="1">IF(B115="","",MIN(OFFSET(Feuil1!$E$1:$G$1,MATCH(B115,Référence,0),)))</f>
        <v/>
      </c>
      <c r="D115" s="12" t="str">
        <f ca="1">IFERROR(IF(VLOOKUP(B115,Feuil1!A:C,3,0)="oui","",VLOOKUP(B115,Feuil1!A:C,3,0)),"")</f>
        <v/>
      </c>
      <c r="R115" t="e" cm="1">
        <f t="array" aca="1" ref="R115" ca="1">INDEX(Référence,MATCH(SMALL(COUNTIF(Référence,"&lt;"&amp;Référence),ROW(A114)),COUNTIF(Référence,"&lt;"&amp;Référence),0))</f>
        <v>#NUM!</v>
      </c>
    </row>
    <row r="116" spans="1:18" x14ac:dyDescent="0.3">
      <c r="A116" s="16"/>
      <c r="B116" s="10" t="str" cm="1">
        <f t="array" aca="1" ref="B116" ca="1">IFERROR(INDEX(Référence,MATCH(SMALL(COUNTIF(Référence,"&lt;"&amp;Référence),ROW(A114)),COUNTIF(Référence,"&lt;"&amp;Référence),0)),"")</f>
        <v/>
      </c>
      <c r="C116" s="10" t="str">
        <f ca="1">IF(B116="","",MIN(OFFSET(Feuil1!$E$1:$G$1,MATCH(B116,Référence,0),)))</f>
        <v/>
      </c>
      <c r="D116" s="12" t="str">
        <f ca="1">IFERROR(IF(VLOOKUP(B116,Feuil1!A:C,3,0)="oui","",VLOOKUP(B116,Feuil1!A:C,3,0)),"")</f>
        <v/>
      </c>
      <c r="R116" t="e" cm="1">
        <f t="array" aca="1" ref="R116" ca="1">INDEX(Référence,MATCH(SMALL(COUNTIF(Référence,"&lt;"&amp;Référence),ROW(A115)),COUNTIF(Référence,"&lt;"&amp;Référence),0))</f>
        <v>#NUM!</v>
      </c>
    </row>
    <row r="117" spans="1:18" x14ac:dyDescent="0.3">
      <c r="A117" s="16"/>
      <c r="B117" s="10" t="str" cm="1">
        <f t="array" aca="1" ref="B117" ca="1">IFERROR(INDEX(Référence,MATCH(SMALL(COUNTIF(Référence,"&lt;"&amp;Référence),ROW(A115)),COUNTIF(Référence,"&lt;"&amp;Référence),0)),"")</f>
        <v/>
      </c>
      <c r="C117" s="10" t="str">
        <f ca="1">IF(B117="","",MIN(OFFSET(Feuil1!$E$1:$G$1,MATCH(B117,Référence,0),)))</f>
        <v/>
      </c>
      <c r="D117" s="12" t="str">
        <f ca="1">IFERROR(IF(VLOOKUP(B117,Feuil1!A:C,3,0)="oui","",VLOOKUP(B117,Feuil1!A:C,3,0)),"")</f>
        <v/>
      </c>
      <c r="R117" t="e" cm="1">
        <f t="array" aca="1" ref="R117" ca="1">INDEX(Référence,MATCH(SMALL(COUNTIF(Référence,"&lt;"&amp;Référence),ROW(A116)),COUNTIF(Référence,"&lt;"&amp;Référence),0))</f>
        <v>#NUM!</v>
      </c>
    </row>
    <row r="118" spans="1:18" x14ac:dyDescent="0.3">
      <c r="A118" s="16"/>
      <c r="B118" s="10" t="str" cm="1">
        <f t="array" aca="1" ref="B118" ca="1">IFERROR(INDEX(Référence,MATCH(SMALL(COUNTIF(Référence,"&lt;"&amp;Référence),ROW(A116)),COUNTIF(Référence,"&lt;"&amp;Référence),0)),"")</f>
        <v/>
      </c>
      <c r="C118" s="10" t="str">
        <f ca="1">IF(B118="","",MIN(OFFSET(Feuil1!$E$1:$G$1,MATCH(B118,Référence,0),)))</f>
        <v/>
      </c>
      <c r="D118" s="12" t="str">
        <f ca="1">IFERROR(IF(VLOOKUP(B118,Feuil1!A:C,3,0)="oui","",VLOOKUP(B118,Feuil1!A:C,3,0)),"")</f>
        <v/>
      </c>
      <c r="R118" t="e" cm="1">
        <f t="array" aca="1" ref="R118" ca="1">INDEX(Référence,MATCH(SMALL(COUNTIF(Référence,"&lt;"&amp;Référence),ROW(A117)),COUNTIF(Référence,"&lt;"&amp;Référence),0))</f>
        <v>#NUM!</v>
      </c>
    </row>
    <row r="119" spans="1:18" x14ac:dyDescent="0.3">
      <c r="A119" s="16"/>
      <c r="B119" s="10" t="str" cm="1">
        <f t="array" aca="1" ref="B119" ca="1">IFERROR(INDEX(Référence,MATCH(SMALL(COUNTIF(Référence,"&lt;"&amp;Référence),ROW(A117)),COUNTIF(Référence,"&lt;"&amp;Référence),0)),"")</f>
        <v/>
      </c>
      <c r="C119" s="10" t="str">
        <f ca="1">IF(B119="","",MIN(OFFSET(Feuil1!$E$1:$G$1,MATCH(B119,Référence,0),)))</f>
        <v/>
      </c>
      <c r="D119" s="12" t="str">
        <f ca="1">IFERROR(IF(VLOOKUP(B119,Feuil1!A:C,3,0)="oui","",VLOOKUP(B119,Feuil1!A:C,3,0)),"")</f>
        <v/>
      </c>
      <c r="R119" t="e" cm="1">
        <f t="array" aca="1" ref="R119" ca="1">INDEX(Référence,MATCH(SMALL(COUNTIF(Référence,"&lt;"&amp;Référence),ROW(A118)),COUNTIF(Référence,"&lt;"&amp;Référence),0))</f>
        <v>#NUM!</v>
      </c>
    </row>
    <row r="120" spans="1:18" x14ac:dyDescent="0.3">
      <c r="A120" s="16"/>
      <c r="B120" s="10" t="str" cm="1">
        <f t="array" aca="1" ref="B120" ca="1">IFERROR(INDEX(Référence,MATCH(SMALL(COUNTIF(Référence,"&lt;"&amp;Référence),ROW(A118)),COUNTIF(Référence,"&lt;"&amp;Référence),0)),"")</f>
        <v/>
      </c>
      <c r="C120" s="10" t="str">
        <f ca="1">IF(B120="","",MIN(OFFSET(Feuil1!$E$1:$G$1,MATCH(B120,Référence,0),)))</f>
        <v/>
      </c>
      <c r="D120" s="12" t="str">
        <f ca="1">IFERROR(IF(VLOOKUP(B120,Feuil1!A:C,3,0)="oui","",VLOOKUP(B120,Feuil1!A:C,3,0)),"")</f>
        <v/>
      </c>
      <c r="R120" t="e" cm="1">
        <f t="array" aca="1" ref="R120" ca="1">INDEX(Référence,MATCH(SMALL(COUNTIF(Référence,"&lt;"&amp;Référence),ROW(A119)),COUNTIF(Référence,"&lt;"&amp;Référence),0))</f>
        <v>#NUM!</v>
      </c>
    </row>
    <row r="121" spans="1:18" x14ac:dyDescent="0.3">
      <c r="A121" s="16"/>
      <c r="B121" s="10" t="str" cm="1">
        <f t="array" aca="1" ref="B121" ca="1">IFERROR(INDEX(Référence,MATCH(SMALL(COUNTIF(Référence,"&lt;"&amp;Référence),ROW(A119)),COUNTIF(Référence,"&lt;"&amp;Référence),0)),"")</f>
        <v/>
      </c>
      <c r="C121" s="10" t="str">
        <f ca="1">IF(B121="","",MIN(OFFSET(Feuil1!$E$1:$G$1,MATCH(B121,Référence,0),)))</f>
        <v/>
      </c>
      <c r="D121" s="12" t="str">
        <f ca="1">IFERROR(IF(VLOOKUP(B121,Feuil1!A:C,3,0)="oui","",VLOOKUP(B121,Feuil1!A:C,3,0)),"")</f>
        <v/>
      </c>
      <c r="R121" t="e" cm="1">
        <f t="array" aca="1" ref="R121" ca="1">INDEX(Référence,MATCH(SMALL(COUNTIF(Référence,"&lt;"&amp;Référence),ROW(A120)),COUNTIF(Référence,"&lt;"&amp;Référence),0))</f>
        <v>#NUM!</v>
      </c>
    </row>
    <row r="122" spans="1:18" x14ac:dyDescent="0.3">
      <c r="A122" s="16"/>
      <c r="B122" s="10" t="str" cm="1">
        <f t="array" aca="1" ref="B122" ca="1">IFERROR(INDEX(Référence,MATCH(SMALL(COUNTIF(Référence,"&lt;"&amp;Référence),ROW(A120)),COUNTIF(Référence,"&lt;"&amp;Référence),0)),"")</f>
        <v/>
      </c>
      <c r="C122" s="10" t="str">
        <f ca="1">IF(B122="","",MIN(OFFSET(Feuil1!$E$1:$G$1,MATCH(B122,Référence,0),)))</f>
        <v/>
      </c>
      <c r="D122" s="12" t="str">
        <f ca="1">IFERROR(IF(VLOOKUP(B122,Feuil1!A:C,3,0)="oui","",VLOOKUP(B122,Feuil1!A:C,3,0)),"")</f>
        <v/>
      </c>
      <c r="R122" t="e" cm="1">
        <f t="array" aca="1" ref="R122" ca="1">INDEX(Référence,MATCH(SMALL(COUNTIF(Référence,"&lt;"&amp;Référence),ROW(A121)),COUNTIF(Référence,"&lt;"&amp;Référence),0))</f>
        <v>#NUM!</v>
      </c>
    </row>
    <row r="123" spans="1:18" x14ac:dyDescent="0.3">
      <c r="A123" s="16"/>
      <c r="B123" s="10" t="str" cm="1">
        <f t="array" aca="1" ref="B123" ca="1">IFERROR(INDEX(Référence,MATCH(SMALL(COUNTIF(Référence,"&lt;"&amp;Référence),ROW(A121)),COUNTIF(Référence,"&lt;"&amp;Référence),0)),"")</f>
        <v/>
      </c>
      <c r="C123" s="10" t="str">
        <f ca="1">IF(B123="","",MIN(OFFSET(Feuil1!$E$1:$G$1,MATCH(B123,Référence,0),)))</f>
        <v/>
      </c>
      <c r="D123" s="12" t="str">
        <f ca="1">IFERROR(IF(VLOOKUP(B123,Feuil1!A:C,3,0)="oui","",VLOOKUP(B123,Feuil1!A:C,3,0)),"")</f>
        <v/>
      </c>
      <c r="R123" t="e" cm="1">
        <f t="array" aca="1" ref="R123" ca="1">INDEX(Référence,MATCH(SMALL(COUNTIF(Référence,"&lt;"&amp;Référence),ROW(A122)),COUNTIF(Référence,"&lt;"&amp;Référence),0))</f>
        <v>#NUM!</v>
      </c>
    </row>
    <row r="124" spans="1:18" x14ac:dyDescent="0.3">
      <c r="A124" s="16"/>
      <c r="B124" s="10" t="str" cm="1">
        <f t="array" aca="1" ref="B124" ca="1">IFERROR(INDEX(Référence,MATCH(SMALL(COUNTIF(Référence,"&lt;"&amp;Référence),ROW(A122)),COUNTIF(Référence,"&lt;"&amp;Référence),0)),"")</f>
        <v/>
      </c>
      <c r="C124" s="10" t="str">
        <f ca="1">IF(B124="","",MIN(OFFSET(Feuil1!$E$1:$G$1,MATCH(B124,Référence,0),)))</f>
        <v/>
      </c>
      <c r="D124" s="12" t="str">
        <f ca="1">IFERROR(IF(VLOOKUP(B124,Feuil1!A:C,3,0)="oui","",VLOOKUP(B124,Feuil1!A:C,3,0)),"")</f>
        <v/>
      </c>
      <c r="R124" t="e" cm="1">
        <f t="array" aca="1" ref="R124" ca="1">INDEX(Référence,MATCH(SMALL(COUNTIF(Référence,"&lt;"&amp;Référence),ROW(A123)),COUNTIF(Référence,"&lt;"&amp;Référence),0))</f>
        <v>#NUM!</v>
      </c>
    </row>
    <row r="125" spans="1:18" x14ac:dyDescent="0.3">
      <c r="A125" s="16"/>
      <c r="B125" s="10" t="str" cm="1">
        <f t="array" aca="1" ref="B125" ca="1">IFERROR(INDEX(Référence,MATCH(SMALL(COUNTIF(Référence,"&lt;"&amp;Référence),ROW(A123)),COUNTIF(Référence,"&lt;"&amp;Référence),0)),"")</f>
        <v/>
      </c>
      <c r="C125" s="10" t="str">
        <f ca="1">IF(B125="","",MIN(OFFSET(Feuil1!$E$1:$G$1,MATCH(B125,Référence,0),)))</f>
        <v/>
      </c>
      <c r="D125" s="12" t="str">
        <f ca="1">IFERROR(IF(VLOOKUP(B125,Feuil1!A:C,3,0)="oui","",VLOOKUP(B125,Feuil1!A:C,3,0)),"")</f>
        <v/>
      </c>
      <c r="R125" t="e" cm="1">
        <f t="array" aca="1" ref="R125" ca="1">INDEX(Référence,MATCH(SMALL(COUNTIF(Référence,"&lt;"&amp;Référence),ROW(A124)),COUNTIF(Référence,"&lt;"&amp;Référence),0))</f>
        <v>#NUM!</v>
      </c>
    </row>
    <row r="126" spans="1:18" x14ac:dyDescent="0.3">
      <c r="A126" s="16"/>
      <c r="B126" s="10" t="str" cm="1">
        <f t="array" aca="1" ref="B126" ca="1">IFERROR(INDEX(Référence,MATCH(SMALL(COUNTIF(Référence,"&lt;"&amp;Référence),ROW(A124)),COUNTIF(Référence,"&lt;"&amp;Référence),0)),"")</f>
        <v/>
      </c>
      <c r="C126" s="10" t="str">
        <f ca="1">IF(B126="","",MIN(OFFSET(Feuil1!$E$1:$G$1,MATCH(B126,Référence,0),)))</f>
        <v/>
      </c>
      <c r="D126" s="12" t="str">
        <f ca="1">IFERROR(IF(VLOOKUP(B126,Feuil1!A:C,3,0)="oui","",VLOOKUP(B126,Feuil1!A:C,3,0)),"")</f>
        <v/>
      </c>
      <c r="R126" t="e" cm="1">
        <f t="array" aca="1" ref="R126" ca="1">INDEX(Référence,MATCH(SMALL(COUNTIF(Référence,"&lt;"&amp;Référence),ROW(A125)),COUNTIF(Référence,"&lt;"&amp;Référence),0))</f>
        <v>#NUM!</v>
      </c>
    </row>
    <row r="127" spans="1:18" x14ac:dyDescent="0.3">
      <c r="A127" s="16"/>
      <c r="B127" s="10" t="str" cm="1">
        <f t="array" aca="1" ref="B127" ca="1">IFERROR(INDEX(Référence,MATCH(SMALL(COUNTIF(Référence,"&lt;"&amp;Référence),ROW(A125)),COUNTIF(Référence,"&lt;"&amp;Référence),0)),"")</f>
        <v/>
      </c>
      <c r="C127" s="10" t="str">
        <f ca="1">IF(B127="","",MIN(OFFSET(Feuil1!$E$1:$G$1,MATCH(B127,Référence,0),)))</f>
        <v/>
      </c>
      <c r="D127" s="12" t="str">
        <f ca="1">IFERROR(IF(VLOOKUP(B127,Feuil1!A:C,3,0)="oui","",VLOOKUP(B127,Feuil1!A:C,3,0)),"")</f>
        <v/>
      </c>
      <c r="R127" t="e" cm="1">
        <f t="array" aca="1" ref="R127" ca="1">INDEX(Référence,MATCH(SMALL(COUNTIF(Référence,"&lt;"&amp;Référence),ROW(A126)),COUNTIF(Référence,"&lt;"&amp;Référence),0))</f>
        <v>#NUM!</v>
      </c>
    </row>
    <row r="128" spans="1:18" x14ac:dyDescent="0.3">
      <c r="A128" s="16"/>
      <c r="B128" s="10" t="str" cm="1">
        <f t="array" aca="1" ref="B128" ca="1">IFERROR(INDEX(Référence,MATCH(SMALL(COUNTIF(Référence,"&lt;"&amp;Référence),ROW(A126)),COUNTIF(Référence,"&lt;"&amp;Référence),0)),"")</f>
        <v/>
      </c>
      <c r="C128" s="10" t="str">
        <f ca="1">IF(B128="","",MIN(OFFSET(Feuil1!$E$1:$G$1,MATCH(B128,Référence,0),)))</f>
        <v/>
      </c>
      <c r="D128" s="12" t="str">
        <f ca="1">IFERROR(IF(VLOOKUP(B128,Feuil1!A:C,3,0)="oui","",VLOOKUP(B128,Feuil1!A:C,3,0)),"")</f>
        <v/>
      </c>
      <c r="R128" t="e" cm="1">
        <f t="array" aca="1" ref="R128" ca="1">INDEX(Référence,MATCH(SMALL(COUNTIF(Référence,"&lt;"&amp;Référence),ROW(A127)),COUNTIF(Référence,"&lt;"&amp;Référence),0))</f>
        <v>#NUM!</v>
      </c>
    </row>
    <row r="129" spans="1:18" x14ac:dyDescent="0.3">
      <c r="A129" s="16"/>
      <c r="B129" s="10" t="str" cm="1">
        <f t="array" aca="1" ref="B129" ca="1">IFERROR(INDEX(Référence,MATCH(SMALL(COUNTIF(Référence,"&lt;"&amp;Référence),ROW(A127)),COUNTIF(Référence,"&lt;"&amp;Référence),0)),"")</f>
        <v/>
      </c>
      <c r="C129" s="10" t="str">
        <f ca="1">IF(B129="","",MIN(OFFSET(Feuil1!$E$1:$G$1,MATCH(B129,Référence,0),)))</f>
        <v/>
      </c>
      <c r="D129" s="12" t="str">
        <f ca="1">IFERROR(IF(VLOOKUP(B129,Feuil1!A:C,3,0)="oui","",VLOOKUP(B129,Feuil1!A:C,3,0)),"")</f>
        <v/>
      </c>
      <c r="R129" t="e" cm="1">
        <f t="array" aca="1" ref="R129" ca="1">INDEX(Référence,MATCH(SMALL(COUNTIF(Référence,"&lt;"&amp;Référence),ROW(A128)),COUNTIF(Référence,"&lt;"&amp;Référence),0))</f>
        <v>#NUM!</v>
      </c>
    </row>
    <row r="130" spans="1:18" x14ac:dyDescent="0.3">
      <c r="A130" s="16"/>
      <c r="B130" s="10" t="str" cm="1">
        <f t="array" aca="1" ref="B130" ca="1">IFERROR(INDEX(Référence,MATCH(SMALL(COUNTIF(Référence,"&lt;"&amp;Référence),ROW(A128)),COUNTIF(Référence,"&lt;"&amp;Référence),0)),"")</f>
        <v/>
      </c>
      <c r="C130" s="10" t="str">
        <f ca="1">IF(B130="","",MIN(OFFSET(Feuil1!$E$1:$G$1,MATCH(B130,Référence,0),)))</f>
        <v/>
      </c>
      <c r="D130" s="12" t="str">
        <f ca="1">IFERROR(IF(VLOOKUP(B130,Feuil1!A:C,3,0)="oui","",VLOOKUP(B130,Feuil1!A:C,3,0)),"")</f>
        <v/>
      </c>
      <c r="R130" t="e" cm="1">
        <f t="array" aca="1" ref="R130" ca="1">INDEX(Référence,MATCH(SMALL(COUNTIF(Référence,"&lt;"&amp;Référence),ROW(A129)),COUNTIF(Référence,"&lt;"&amp;Référence),0))</f>
        <v>#NUM!</v>
      </c>
    </row>
    <row r="131" spans="1:18" x14ac:dyDescent="0.3">
      <c r="A131" s="16"/>
      <c r="B131" s="10" t="str" cm="1">
        <f t="array" aca="1" ref="B131" ca="1">IFERROR(INDEX(Référence,MATCH(SMALL(COUNTIF(Référence,"&lt;"&amp;Référence),ROW(A129)),COUNTIF(Référence,"&lt;"&amp;Référence),0)),"")</f>
        <v/>
      </c>
      <c r="C131" s="10" t="str">
        <f ca="1">IF(B131="","",MIN(OFFSET(Feuil1!$E$1:$G$1,MATCH(B131,Référence,0),)))</f>
        <v/>
      </c>
      <c r="D131" s="12" t="str">
        <f ca="1">IFERROR(IF(VLOOKUP(B131,Feuil1!A:C,3,0)="oui","",VLOOKUP(B131,Feuil1!A:C,3,0)),"")</f>
        <v/>
      </c>
      <c r="R131" t="e" cm="1">
        <f t="array" aca="1" ref="R131" ca="1">INDEX(Référence,MATCH(SMALL(COUNTIF(Référence,"&lt;"&amp;Référence),ROW(A130)),COUNTIF(Référence,"&lt;"&amp;Référence),0))</f>
        <v>#NUM!</v>
      </c>
    </row>
    <row r="132" spans="1:18" x14ac:dyDescent="0.3">
      <c r="A132" s="16"/>
      <c r="B132" s="10" t="str" cm="1">
        <f t="array" aca="1" ref="B132" ca="1">IFERROR(INDEX(Référence,MATCH(SMALL(COUNTIF(Référence,"&lt;"&amp;Référence),ROW(A130)),COUNTIF(Référence,"&lt;"&amp;Référence),0)),"")</f>
        <v/>
      </c>
      <c r="C132" s="10" t="str">
        <f ca="1">IF(B132="","",MIN(OFFSET(Feuil1!$E$1:$G$1,MATCH(B132,Référence,0),)))</f>
        <v/>
      </c>
      <c r="D132" s="12" t="str">
        <f ca="1">IFERROR(IF(VLOOKUP(B132,Feuil1!A:C,3,0)="oui","",VLOOKUP(B132,Feuil1!A:C,3,0)),"")</f>
        <v/>
      </c>
      <c r="R132" t="e" cm="1">
        <f t="array" aca="1" ref="R132" ca="1">INDEX(Référence,MATCH(SMALL(COUNTIF(Référence,"&lt;"&amp;Référence),ROW(A131)),COUNTIF(Référence,"&lt;"&amp;Référence),0))</f>
        <v>#NUM!</v>
      </c>
    </row>
    <row r="133" spans="1:18" x14ac:dyDescent="0.3">
      <c r="A133" s="16"/>
      <c r="B133" s="10" t="str" cm="1">
        <f t="array" aca="1" ref="B133" ca="1">IFERROR(INDEX(Référence,MATCH(SMALL(COUNTIF(Référence,"&lt;"&amp;Référence),ROW(A131)),COUNTIF(Référence,"&lt;"&amp;Référence),0)),"")</f>
        <v/>
      </c>
      <c r="C133" s="10" t="str">
        <f ca="1">IF(B133="","",MIN(OFFSET(Feuil1!$E$1:$G$1,MATCH(B133,Référence,0),)))</f>
        <v/>
      </c>
      <c r="D133" s="12" t="str">
        <f ca="1">IFERROR(IF(VLOOKUP(B133,Feuil1!A:C,3,0)="oui","",VLOOKUP(B133,Feuil1!A:C,3,0)),"")</f>
        <v/>
      </c>
      <c r="R133" t="e" cm="1">
        <f t="array" aca="1" ref="R133" ca="1">INDEX(Référence,MATCH(SMALL(COUNTIF(Référence,"&lt;"&amp;Référence),ROW(A132)),COUNTIF(Référence,"&lt;"&amp;Référence),0))</f>
        <v>#NUM!</v>
      </c>
    </row>
    <row r="134" spans="1:18" x14ac:dyDescent="0.3">
      <c r="A134" s="16"/>
      <c r="B134" s="10" t="str" cm="1">
        <f t="array" aca="1" ref="B134" ca="1">IFERROR(INDEX(Référence,MATCH(SMALL(COUNTIF(Référence,"&lt;"&amp;Référence),ROW(A132)),COUNTIF(Référence,"&lt;"&amp;Référence),0)),"")</f>
        <v/>
      </c>
      <c r="C134" s="10" t="str">
        <f ca="1">IF(B134="","",MIN(OFFSET(Feuil1!$E$1:$G$1,MATCH(B134,Référence,0),)))</f>
        <v/>
      </c>
      <c r="D134" s="12" t="str">
        <f ca="1">IFERROR(IF(VLOOKUP(B134,Feuil1!A:C,3,0)="oui","",VLOOKUP(B134,Feuil1!A:C,3,0)),"")</f>
        <v/>
      </c>
      <c r="R134" t="e" cm="1">
        <f t="array" aca="1" ref="R134" ca="1">INDEX(Référence,MATCH(SMALL(COUNTIF(Référence,"&lt;"&amp;Référence),ROW(A133)),COUNTIF(Référence,"&lt;"&amp;Référence),0))</f>
        <v>#NUM!</v>
      </c>
    </row>
    <row r="135" spans="1:18" x14ac:dyDescent="0.3">
      <c r="A135" s="16"/>
      <c r="B135" s="10" t="str" cm="1">
        <f t="array" aca="1" ref="B135" ca="1">IFERROR(INDEX(Référence,MATCH(SMALL(COUNTIF(Référence,"&lt;"&amp;Référence),ROW(A133)),COUNTIF(Référence,"&lt;"&amp;Référence),0)),"")</f>
        <v/>
      </c>
      <c r="C135" s="10" t="str">
        <f ca="1">IF(B135="","",MIN(OFFSET(Feuil1!$E$1:$G$1,MATCH(B135,Référence,0),)))</f>
        <v/>
      </c>
      <c r="D135" s="12" t="str">
        <f ca="1">IFERROR(IF(VLOOKUP(B135,Feuil1!A:C,3,0)="oui","",VLOOKUP(B135,Feuil1!A:C,3,0)),"")</f>
        <v/>
      </c>
      <c r="R135" t="e" cm="1">
        <f t="array" aca="1" ref="R135" ca="1">INDEX(Référence,MATCH(SMALL(COUNTIF(Référence,"&lt;"&amp;Référence),ROW(A134)),COUNTIF(Référence,"&lt;"&amp;Référence),0))</f>
        <v>#NUM!</v>
      </c>
    </row>
    <row r="136" spans="1:18" x14ac:dyDescent="0.3">
      <c r="A136" s="16"/>
      <c r="B136" s="10" t="str" cm="1">
        <f t="array" aca="1" ref="B136" ca="1">IFERROR(INDEX(Référence,MATCH(SMALL(COUNTIF(Référence,"&lt;"&amp;Référence),ROW(A134)),COUNTIF(Référence,"&lt;"&amp;Référence),0)),"")</f>
        <v/>
      </c>
      <c r="C136" s="10" t="str">
        <f ca="1">IF(B136="","",MIN(OFFSET(Feuil1!$E$1:$G$1,MATCH(B136,Référence,0),)))</f>
        <v/>
      </c>
      <c r="D136" s="12" t="str">
        <f ca="1">IFERROR(IF(VLOOKUP(B136,Feuil1!A:C,3,0)="oui","",VLOOKUP(B136,Feuil1!A:C,3,0)),"")</f>
        <v/>
      </c>
      <c r="R136" t="e" cm="1">
        <f t="array" aca="1" ref="R136" ca="1">INDEX(Référence,MATCH(SMALL(COUNTIF(Référence,"&lt;"&amp;Référence),ROW(A135)),COUNTIF(Référence,"&lt;"&amp;Référence),0))</f>
        <v>#NUM!</v>
      </c>
    </row>
    <row r="137" spans="1:18" x14ac:dyDescent="0.3">
      <c r="A137" s="16"/>
      <c r="B137" s="10" t="str" cm="1">
        <f t="array" aca="1" ref="B137" ca="1">IFERROR(INDEX(Référence,MATCH(SMALL(COUNTIF(Référence,"&lt;"&amp;Référence),ROW(A135)),COUNTIF(Référence,"&lt;"&amp;Référence),0)),"")</f>
        <v/>
      </c>
      <c r="C137" s="10" t="str">
        <f ca="1">IF(B137="","",MIN(OFFSET(Feuil1!$E$1:$G$1,MATCH(B137,Référence,0),)))</f>
        <v/>
      </c>
      <c r="D137" s="12" t="str">
        <f ca="1">IFERROR(IF(VLOOKUP(B137,Feuil1!A:C,3,0)="oui","",VLOOKUP(B137,Feuil1!A:C,3,0)),"")</f>
        <v/>
      </c>
      <c r="R137" t="e" cm="1">
        <f t="array" aca="1" ref="R137" ca="1">INDEX(Référence,MATCH(SMALL(COUNTIF(Référence,"&lt;"&amp;Référence),ROW(A136)),COUNTIF(Référence,"&lt;"&amp;Référence),0))</f>
        <v>#NUM!</v>
      </c>
    </row>
    <row r="138" spans="1:18" x14ac:dyDescent="0.3">
      <c r="A138" s="16"/>
      <c r="B138" s="10" t="str" cm="1">
        <f t="array" aca="1" ref="B138" ca="1">IFERROR(INDEX(Référence,MATCH(SMALL(COUNTIF(Référence,"&lt;"&amp;Référence),ROW(A136)),COUNTIF(Référence,"&lt;"&amp;Référence),0)),"")</f>
        <v/>
      </c>
      <c r="C138" s="10" t="str">
        <f ca="1">IF(B138="","",MIN(OFFSET(Feuil1!$E$1:$G$1,MATCH(B138,Référence,0),)))</f>
        <v/>
      </c>
      <c r="D138" s="12" t="str">
        <f ca="1">IFERROR(IF(VLOOKUP(B138,Feuil1!A:C,3,0)="oui","",VLOOKUP(B138,Feuil1!A:C,3,0)),"")</f>
        <v/>
      </c>
      <c r="R138" t="e" cm="1">
        <f t="array" aca="1" ref="R138" ca="1">INDEX(Référence,MATCH(SMALL(COUNTIF(Référence,"&lt;"&amp;Référence),ROW(A137)),COUNTIF(Référence,"&lt;"&amp;Référence),0))</f>
        <v>#NUM!</v>
      </c>
    </row>
    <row r="139" spans="1:18" x14ac:dyDescent="0.3">
      <c r="A139" s="16"/>
      <c r="B139" s="10" t="str" cm="1">
        <f t="array" aca="1" ref="B139" ca="1">IFERROR(INDEX(Référence,MATCH(SMALL(COUNTIF(Référence,"&lt;"&amp;Référence),ROW(A137)),COUNTIF(Référence,"&lt;"&amp;Référence),0)),"")</f>
        <v/>
      </c>
      <c r="C139" s="10" t="str">
        <f ca="1">IF(B139="","",MIN(OFFSET(Feuil1!$E$1:$G$1,MATCH(B139,Référence,0),)))</f>
        <v/>
      </c>
      <c r="D139" s="12" t="str">
        <f ca="1">IFERROR(IF(VLOOKUP(B139,Feuil1!A:C,3,0)="oui","",VLOOKUP(B139,Feuil1!A:C,3,0)),"")</f>
        <v/>
      </c>
      <c r="R139" t="e" cm="1">
        <f t="array" aca="1" ref="R139" ca="1">INDEX(Référence,MATCH(SMALL(COUNTIF(Référence,"&lt;"&amp;Référence),ROW(A138)),COUNTIF(Référence,"&lt;"&amp;Référence),0))</f>
        <v>#NUM!</v>
      </c>
    </row>
    <row r="140" spans="1:18" x14ac:dyDescent="0.3">
      <c r="A140" s="16"/>
      <c r="B140" s="10" t="str" cm="1">
        <f t="array" aca="1" ref="B140" ca="1">IFERROR(INDEX(Référence,MATCH(SMALL(COUNTIF(Référence,"&lt;"&amp;Référence),ROW(A138)),COUNTIF(Référence,"&lt;"&amp;Référence),0)),"")</f>
        <v/>
      </c>
      <c r="C140" s="10" t="str">
        <f ca="1">IF(B140="","",MIN(OFFSET(Feuil1!$E$1:$G$1,MATCH(B140,Référence,0),)))</f>
        <v/>
      </c>
      <c r="D140" s="12" t="str">
        <f ca="1">IFERROR(IF(VLOOKUP(B140,Feuil1!A:C,3,0)="oui","",VLOOKUP(B140,Feuil1!A:C,3,0)),"")</f>
        <v/>
      </c>
      <c r="R140" t="e" cm="1">
        <f t="array" aca="1" ref="R140" ca="1">INDEX(Référence,MATCH(SMALL(COUNTIF(Référence,"&lt;"&amp;Référence),ROW(A139)),COUNTIF(Référence,"&lt;"&amp;Référence),0))</f>
        <v>#NUM!</v>
      </c>
    </row>
    <row r="141" spans="1:18" x14ac:dyDescent="0.3">
      <c r="A141" s="16"/>
      <c r="B141" s="10" t="str" cm="1">
        <f t="array" aca="1" ref="B141" ca="1">IFERROR(INDEX(Référence,MATCH(SMALL(COUNTIF(Référence,"&lt;"&amp;Référence),ROW(A139)),COUNTIF(Référence,"&lt;"&amp;Référence),0)),"")</f>
        <v/>
      </c>
      <c r="C141" s="10" t="str">
        <f ca="1">IF(B141="","",MIN(OFFSET(Feuil1!$E$1:$G$1,MATCH(B141,Référence,0),)))</f>
        <v/>
      </c>
      <c r="D141" s="12" t="str">
        <f ca="1">IFERROR(IF(VLOOKUP(B141,Feuil1!A:C,3,0)="oui","",VLOOKUP(B141,Feuil1!A:C,3,0)),"")</f>
        <v/>
      </c>
      <c r="R141" t="e" cm="1">
        <f t="array" aca="1" ref="R141" ca="1">INDEX(Référence,MATCH(SMALL(COUNTIF(Référence,"&lt;"&amp;Référence),ROW(A140)),COUNTIF(Référence,"&lt;"&amp;Référence),0))</f>
        <v>#NUM!</v>
      </c>
    </row>
    <row r="142" spans="1:18" x14ac:dyDescent="0.3">
      <c r="A142" s="16"/>
      <c r="B142" s="10" t="str" cm="1">
        <f t="array" aca="1" ref="B142" ca="1">IFERROR(INDEX(Référence,MATCH(SMALL(COUNTIF(Référence,"&lt;"&amp;Référence),ROW(A140)),COUNTIF(Référence,"&lt;"&amp;Référence),0)),"")</f>
        <v/>
      </c>
      <c r="C142" s="10" t="str">
        <f ca="1">IF(B142="","",MIN(OFFSET(Feuil1!$E$1:$G$1,MATCH(B142,Référence,0),)))</f>
        <v/>
      </c>
      <c r="D142" s="12" t="str">
        <f ca="1">IFERROR(IF(VLOOKUP(B142,Feuil1!A:C,3,0)="oui","",VLOOKUP(B142,Feuil1!A:C,3,0)),"")</f>
        <v/>
      </c>
      <c r="R142" t="e" cm="1">
        <f t="array" aca="1" ref="R142" ca="1">INDEX(Référence,MATCH(SMALL(COUNTIF(Référence,"&lt;"&amp;Référence),ROW(A141)),COUNTIF(Référence,"&lt;"&amp;Référence),0))</f>
        <v>#NUM!</v>
      </c>
    </row>
    <row r="143" spans="1:18" x14ac:dyDescent="0.3">
      <c r="A143" s="16"/>
      <c r="B143" s="10" t="str" cm="1">
        <f t="array" aca="1" ref="B143" ca="1">IFERROR(INDEX(Référence,MATCH(SMALL(COUNTIF(Référence,"&lt;"&amp;Référence),ROW(A141)),COUNTIF(Référence,"&lt;"&amp;Référence),0)),"")</f>
        <v/>
      </c>
      <c r="C143" s="10" t="str">
        <f ca="1">IF(B143="","",MIN(OFFSET(Feuil1!$E$1:$G$1,MATCH(B143,Référence,0),)))</f>
        <v/>
      </c>
      <c r="D143" s="12" t="str">
        <f ca="1">IFERROR(IF(VLOOKUP(B143,Feuil1!A:C,3,0)="oui","",VLOOKUP(B143,Feuil1!A:C,3,0)),"")</f>
        <v/>
      </c>
      <c r="R143" t="e" cm="1">
        <f t="array" aca="1" ref="R143" ca="1">INDEX(Référence,MATCH(SMALL(COUNTIF(Référence,"&lt;"&amp;Référence),ROW(A142)),COUNTIF(Référence,"&lt;"&amp;Référence),0))</f>
        <v>#NUM!</v>
      </c>
    </row>
    <row r="144" spans="1:18" x14ac:dyDescent="0.3">
      <c r="A144" s="16"/>
      <c r="B144" s="10" t="str" cm="1">
        <f t="array" aca="1" ref="B144" ca="1">IFERROR(INDEX(Référence,MATCH(SMALL(COUNTIF(Référence,"&lt;"&amp;Référence),ROW(A142)),COUNTIF(Référence,"&lt;"&amp;Référence),0)),"")</f>
        <v/>
      </c>
      <c r="C144" s="10" t="str">
        <f ca="1">IF(B144="","",MIN(OFFSET(Feuil1!$E$1:$G$1,MATCH(B144,Référence,0),)))</f>
        <v/>
      </c>
      <c r="D144" s="12" t="str">
        <f ca="1">IFERROR(IF(VLOOKUP(B144,Feuil1!A:C,3,0)="oui","",VLOOKUP(B144,Feuil1!A:C,3,0)),"")</f>
        <v/>
      </c>
      <c r="R144" t="e" cm="1">
        <f t="array" aca="1" ref="R144" ca="1">INDEX(Référence,MATCH(SMALL(COUNTIF(Référence,"&lt;"&amp;Référence),ROW(A143)),COUNTIF(Référence,"&lt;"&amp;Référence),0))</f>
        <v>#NUM!</v>
      </c>
    </row>
    <row r="145" spans="1:18" x14ac:dyDescent="0.3">
      <c r="A145" s="16"/>
      <c r="B145" s="10" t="str" cm="1">
        <f t="array" aca="1" ref="B145" ca="1">IFERROR(INDEX(Référence,MATCH(SMALL(COUNTIF(Référence,"&lt;"&amp;Référence),ROW(A143)),COUNTIF(Référence,"&lt;"&amp;Référence),0)),"")</f>
        <v/>
      </c>
      <c r="C145" s="10" t="str">
        <f ca="1">IF(B145="","",MIN(OFFSET(Feuil1!$E$1:$G$1,MATCH(B145,Référence,0),)))</f>
        <v/>
      </c>
      <c r="D145" s="12" t="str">
        <f ca="1">IFERROR(IF(VLOOKUP(B145,Feuil1!A:C,3,0)="oui","",VLOOKUP(B145,Feuil1!A:C,3,0)),"")</f>
        <v/>
      </c>
      <c r="R145" t="e" cm="1">
        <f t="array" aca="1" ref="R145" ca="1">INDEX(Référence,MATCH(SMALL(COUNTIF(Référence,"&lt;"&amp;Référence),ROW(A144)),COUNTIF(Référence,"&lt;"&amp;Référence),0))</f>
        <v>#NUM!</v>
      </c>
    </row>
    <row r="146" spans="1:18" x14ac:dyDescent="0.3">
      <c r="A146" s="16"/>
      <c r="B146" s="10" t="str" cm="1">
        <f t="array" aca="1" ref="B146" ca="1">IFERROR(INDEX(Référence,MATCH(SMALL(COUNTIF(Référence,"&lt;"&amp;Référence),ROW(A144)),COUNTIF(Référence,"&lt;"&amp;Référence),0)),"")</f>
        <v/>
      </c>
      <c r="C146" s="10" t="str">
        <f ca="1">IF(B146="","",MIN(OFFSET(Feuil1!$E$1:$G$1,MATCH(B146,Référence,0),)))</f>
        <v/>
      </c>
      <c r="D146" s="12" t="str">
        <f ca="1">IFERROR(IF(VLOOKUP(B146,Feuil1!A:C,3,0)="oui","",VLOOKUP(B146,Feuil1!A:C,3,0)),"")</f>
        <v/>
      </c>
      <c r="R146" t="e" cm="1">
        <f t="array" aca="1" ref="R146" ca="1">INDEX(Référence,MATCH(SMALL(COUNTIF(Référence,"&lt;"&amp;Référence),ROW(A145)),COUNTIF(Référence,"&lt;"&amp;Référence),0))</f>
        <v>#NUM!</v>
      </c>
    </row>
    <row r="147" spans="1:18" x14ac:dyDescent="0.3">
      <c r="A147" s="16"/>
      <c r="B147" s="10" t="str" cm="1">
        <f t="array" aca="1" ref="B147" ca="1">IFERROR(INDEX(Référence,MATCH(SMALL(COUNTIF(Référence,"&lt;"&amp;Référence),ROW(A145)),COUNTIF(Référence,"&lt;"&amp;Référence),0)),"")</f>
        <v/>
      </c>
      <c r="C147" s="10" t="str">
        <f ca="1">IF(B147="","",MIN(OFFSET(Feuil1!$E$1:$G$1,MATCH(B147,Référence,0),)))</f>
        <v/>
      </c>
      <c r="D147" s="12" t="str">
        <f ca="1">IFERROR(IF(VLOOKUP(B147,Feuil1!A:C,3,0)="oui","",VLOOKUP(B147,Feuil1!A:C,3,0)),"")</f>
        <v/>
      </c>
      <c r="R147" t="e" cm="1">
        <f t="array" aca="1" ref="R147" ca="1">INDEX(Référence,MATCH(SMALL(COUNTIF(Référence,"&lt;"&amp;Référence),ROW(A146)),COUNTIF(Référence,"&lt;"&amp;Référence),0))</f>
        <v>#NUM!</v>
      </c>
    </row>
    <row r="148" spans="1:18" x14ac:dyDescent="0.3">
      <c r="A148" s="16"/>
      <c r="B148" s="10" t="str" cm="1">
        <f t="array" aca="1" ref="B148" ca="1">IFERROR(INDEX(Référence,MATCH(SMALL(COUNTIF(Référence,"&lt;"&amp;Référence),ROW(A146)),COUNTIF(Référence,"&lt;"&amp;Référence),0)),"")</f>
        <v/>
      </c>
      <c r="C148" s="10" t="str">
        <f ca="1">IF(B148="","",MIN(OFFSET(Feuil1!$E$1:$G$1,MATCH(B148,Référence,0),)))</f>
        <v/>
      </c>
      <c r="D148" s="12" t="str">
        <f ca="1">IFERROR(IF(VLOOKUP(B148,Feuil1!A:C,3,0)="oui","",VLOOKUP(B148,Feuil1!A:C,3,0)),"")</f>
        <v/>
      </c>
      <c r="R148" t="e" cm="1">
        <f t="array" aca="1" ref="R148" ca="1">INDEX(Référence,MATCH(SMALL(COUNTIF(Référence,"&lt;"&amp;Référence),ROW(A147)),COUNTIF(Référence,"&lt;"&amp;Référence),0))</f>
        <v>#NUM!</v>
      </c>
    </row>
    <row r="149" spans="1:18" x14ac:dyDescent="0.3">
      <c r="A149" s="16"/>
      <c r="B149" s="10" t="str" cm="1">
        <f t="array" aca="1" ref="B149" ca="1">IFERROR(INDEX(Référence,MATCH(SMALL(COUNTIF(Référence,"&lt;"&amp;Référence),ROW(A147)),COUNTIF(Référence,"&lt;"&amp;Référence),0)),"")</f>
        <v/>
      </c>
      <c r="C149" s="10" t="str">
        <f ca="1">IF(B149="","",MIN(OFFSET(Feuil1!$E$1:$G$1,MATCH(B149,Référence,0),)))</f>
        <v/>
      </c>
      <c r="D149" s="12" t="str">
        <f ca="1">IFERROR(IF(VLOOKUP(B149,Feuil1!A:C,3,0)="oui","",VLOOKUP(B149,Feuil1!A:C,3,0)),"")</f>
        <v/>
      </c>
      <c r="R149" t="e" cm="1">
        <f t="array" aca="1" ref="R149" ca="1">INDEX(Référence,MATCH(SMALL(COUNTIF(Référence,"&lt;"&amp;Référence),ROW(A148)),COUNTIF(Référence,"&lt;"&amp;Référence),0))</f>
        <v>#NUM!</v>
      </c>
    </row>
    <row r="150" spans="1:18" x14ac:dyDescent="0.3">
      <c r="A150" s="16"/>
      <c r="B150" s="10" t="str" cm="1">
        <f t="array" aca="1" ref="B150" ca="1">IFERROR(INDEX(Référence,MATCH(SMALL(COUNTIF(Référence,"&lt;"&amp;Référence),ROW(A148)),COUNTIF(Référence,"&lt;"&amp;Référence),0)),"")</f>
        <v/>
      </c>
      <c r="C150" s="10" t="str">
        <f ca="1">IF(B150="","",MIN(OFFSET(Feuil1!$E$1:$G$1,MATCH(B150,Référence,0),)))</f>
        <v/>
      </c>
      <c r="D150" s="12" t="str">
        <f ca="1">IFERROR(IF(VLOOKUP(B150,Feuil1!A:C,3,0)="oui","",VLOOKUP(B150,Feuil1!A:C,3,0)),"")</f>
        <v/>
      </c>
      <c r="R150" t="e" cm="1">
        <f t="array" aca="1" ref="R150" ca="1">INDEX(Référence,MATCH(SMALL(COUNTIF(Référence,"&lt;"&amp;Référence),ROW(A149)),COUNTIF(Référence,"&lt;"&amp;Référence),0))</f>
        <v>#NUM!</v>
      </c>
    </row>
    <row r="151" spans="1:18" x14ac:dyDescent="0.3">
      <c r="A151" s="16"/>
      <c r="B151" s="10" t="str" cm="1">
        <f t="array" aca="1" ref="B151" ca="1">IFERROR(INDEX(Référence,MATCH(SMALL(COUNTIF(Référence,"&lt;"&amp;Référence),ROW(A149)),COUNTIF(Référence,"&lt;"&amp;Référence),0)),"")</f>
        <v/>
      </c>
      <c r="C151" s="10" t="str">
        <f ca="1">IF(B151="","",MIN(OFFSET(Feuil1!$E$1:$G$1,MATCH(B151,Référence,0),)))</f>
        <v/>
      </c>
      <c r="D151" s="12" t="str">
        <f ca="1">IFERROR(IF(VLOOKUP(B151,Feuil1!A:C,3,0)="oui","",VLOOKUP(B151,Feuil1!A:C,3,0)),"")</f>
        <v/>
      </c>
      <c r="R151" t="e" cm="1">
        <f t="array" aca="1" ref="R151" ca="1">INDEX(Référence,MATCH(SMALL(COUNTIF(Référence,"&lt;"&amp;Référence),ROW(A150)),COUNTIF(Référence,"&lt;"&amp;Référence),0))</f>
        <v>#NUM!</v>
      </c>
    </row>
    <row r="152" spans="1:18" x14ac:dyDescent="0.3">
      <c r="A152" s="16"/>
      <c r="B152" s="10" t="str" cm="1">
        <f t="array" aca="1" ref="B152" ca="1">IFERROR(INDEX(Référence,MATCH(SMALL(COUNTIF(Référence,"&lt;"&amp;Référence),ROW(A150)),COUNTIF(Référence,"&lt;"&amp;Référence),0)),"")</f>
        <v/>
      </c>
      <c r="C152" s="10" t="str">
        <f ca="1">IF(B152="","",MIN(OFFSET(Feuil1!$E$1:$G$1,MATCH(B152,Référence,0),)))</f>
        <v/>
      </c>
      <c r="D152" s="12" t="str">
        <f ca="1">IFERROR(IF(VLOOKUP(B152,Feuil1!A:C,3,0)="oui","",VLOOKUP(B152,Feuil1!A:C,3,0)),"")</f>
        <v/>
      </c>
      <c r="R152" t="e" cm="1">
        <f t="array" aca="1" ref="R152" ca="1">INDEX(Référence,MATCH(SMALL(COUNTIF(Référence,"&lt;"&amp;Référence),ROW(A151)),COUNTIF(Référence,"&lt;"&amp;Référence),0))</f>
        <v>#NUM!</v>
      </c>
    </row>
    <row r="153" spans="1:18" x14ac:dyDescent="0.3">
      <c r="A153" s="16"/>
      <c r="B153" s="10" t="str" cm="1">
        <f t="array" aca="1" ref="B153" ca="1">IFERROR(INDEX(Référence,MATCH(SMALL(COUNTIF(Référence,"&lt;"&amp;Référence),ROW(A151)),COUNTIF(Référence,"&lt;"&amp;Référence),0)),"")</f>
        <v/>
      </c>
      <c r="C153" s="10" t="str">
        <f ca="1">IF(B153="","",MIN(OFFSET(Feuil1!$E$1:$G$1,MATCH(B153,Référence,0),)))</f>
        <v/>
      </c>
      <c r="D153" s="12" t="str">
        <f ca="1">IFERROR(IF(VLOOKUP(B153,Feuil1!A:C,3,0)="oui","",VLOOKUP(B153,Feuil1!A:C,3,0)),"")</f>
        <v/>
      </c>
      <c r="R153" t="e" cm="1">
        <f t="array" aca="1" ref="R153" ca="1">INDEX(Référence,MATCH(SMALL(COUNTIF(Référence,"&lt;"&amp;Référence),ROW(A152)),COUNTIF(Référence,"&lt;"&amp;Référence),0))</f>
        <v>#NUM!</v>
      </c>
    </row>
    <row r="154" spans="1:18" x14ac:dyDescent="0.3">
      <c r="A154" s="16"/>
      <c r="B154" s="10" t="str" cm="1">
        <f t="array" aca="1" ref="B154" ca="1">IFERROR(INDEX(Référence,MATCH(SMALL(COUNTIF(Référence,"&lt;"&amp;Référence),ROW(A152)),COUNTIF(Référence,"&lt;"&amp;Référence),0)),"")</f>
        <v/>
      </c>
      <c r="C154" s="10" t="str">
        <f ca="1">IF(B154="","",MIN(OFFSET(Feuil1!$E$1:$G$1,MATCH(B154,Référence,0),)))</f>
        <v/>
      </c>
      <c r="D154" s="12" t="str">
        <f ca="1">IFERROR(IF(VLOOKUP(B154,Feuil1!A:C,3,0)="oui","",VLOOKUP(B154,Feuil1!A:C,3,0)),"")</f>
        <v/>
      </c>
      <c r="R154" t="e" cm="1">
        <f t="array" aca="1" ref="R154" ca="1">INDEX(Référence,MATCH(SMALL(COUNTIF(Référence,"&lt;"&amp;Référence),ROW(A153)),COUNTIF(Référence,"&lt;"&amp;Référence),0))</f>
        <v>#NUM!</v>
      </c>
    </row>
    <row r="155" spans="1:18" x14ac:dyDescent="0.3">
      <c r="A155" s="16"/>
      <c r="B155" s="10" t="str" cm="1">
        <f t="array" aca="1" ref="B155" ca="1">IFERROR(INDEX(Référence,MATCH(SMALL(COUNTIF(Référence,"&lt;"&amp;Référence),ROW(A153)),COUNTIF(Référence,"&lt;"&amp;Référence),0)),"")</f>
        <v/>
      </c>
      <c r="C155" s="10" t="str">
        <f ca="1">IF(B155="","",MIN(OFFSET(Feuil1!$E$1:$G$1,MATCH(B155,Référence,0),)))</f>
        <v/>
      </c>
      <c r="D155" s="12" t="str">
        <f ca="1">IFERROR(IF(VLOOKUP(B155,Feuil1!A:C,3,0)="oui","",VLOOKUP(B155,Feuil1!A:C,3,0)),"")</f>
        <v/>
      </c>
      <c r="R155" t="e" cm="1">
        <f t="array" aca="1" ref="R155" ca="1">INDEX(Référence,MATCH(SMALL(COUNTIF(Référence,"&lt;"&amp;Référence),ROW(A154)),COUNTIF(Référence,"&lt;"&amp;Référence),0))</f>
        <v>#NUM!</v>
      </c>
    </row>
    <row r="156" spans="1:18" x14ac:dyDescent="0.3">
      <c r="A156" s="16"/>
      <c r="B156" s="10" t="str" cm="1">
        <f t="array" aca="1" ref="B156" ca="1">IFERROR(INDEX(Référence,MATCH(SMALL(COUNTIF(Référence,"&lt;"&amp;Référence),ROW(A154)),COUNTIF(Référence,"&lt;"&amp;Référence),0)),"")</f>
        <v/>
      </c>
      <c r="C156" s="10" t="str">
        <f ca="1">IF(B156="","",MIN(OFFSET(Feuil1!$E$1:$G$1,MATCH(B156,Référence,0),)))</f>
        <v/>
      </c>
      <c r="D156" s="12" t="str">
        <f ca="1">IFERROR(IF(VLOOKUP(B156,Feuil1!A:C,3,0)="oui","",VLOOKUP(B156,Feuil1!A:C,3,0)),"")</f>
        <v/>
      </c>
      <c r="R156" t="e" cm="1">
        <f t="array" aca="1" ref="R156" ca="1">INDEX(Référence,MATCH(SMALL(COUNTIF(Référence,"&lt;"&amp;Référence),ROW(A155)),COUNTIF(Référence,"&lt;"&amp;Référence),0))</f>
        <v>#NUM!</v>
      </c>
    </row>
    <row r="157" spans="1:18" x14ac:dyDescent="0.3">
      <c r="A157" s="16"/>
      <c r="B157" s="10" t="str" cm="1">
        <f t="array" aca="1" ref="B157" ca="1">IFERROR(INDEX(Référence,MATCH(SMALL(COUNTIF(Référence,"&lt;"&amp;Référence),ROW(A155)),COUNTIF(Référence,"&lt;"&amp;Référence),0)),"")</f>
        <v/>
      </c>
      <c r="C157" s="10" t="str">
        <f ca="1">IF(B157="","",MIN(OFFSET(Feuil1!$E$1:$G$1,MATCH(B157,Référence,0),)))</f>
        <v/>
      </c>
      <c r="D157" s="12" t="str">
        <f ca="1">IFERROR(IF(VLOOKUP(B157,Feuil1!A:C,3,0)="oui","",VLOOKUP(B157,Feuil1!A:C,3,0)),"")</f>
        <v/>
      </c>
      <c r="R157" t="e" cm="1">
        <f t="array" aca="1" ref="R157" ca="1">INDEX(Référence,MATCH(SMALL(COUNTIF(Référence,"&lt;"&amp;Référence),ROW(A156)),COUNTIF(Référence,"&lt;"&amp;Référence),0))</f>
        <v>#NUM!</v>
      </c>
    </row>
    <row r="158" spans="1:18" x14ac:dyDescent="0.3">
      <c r="A158" s="16"/>
      <c r="B158" s="10" t="str" cm="1">
        <f t="array" aca="1" ref="B158" ca="1">IFERROR(INDEX(Référence,MATCH(SMALL(COUNTIF(Référence,"&lt;"&amp;Référence),ROW(A156)),COUNTIF(Référence,"&lt;"&amp;Référence),0)),"")</f>
        <v/>
      </c>
      <c r="C158" s="10" t="str">
        <f ca="1">IF(B158="","",MIN(OFFSET(Feuil1!$E$1:$G$1,MATCH(B158,Référence,0),)))</f>
        <v/>
      </c>
      <c r="D158" s="12" t="str">
        <f ca="1">IFERROR(IF(VLOOKUP(B158,Feuil1!A:C,3,0)="oui","",VLOOKUP(B158,Feuil1!A:C,3,0)),"")</f>
        <v/>
      </c>
      <c r="R158" t="e" cm="1">
        <f t="array" aca="1" ref="R158" ca="1">INDEX(Référence,MATCH(SMALL(COUNTIF(Référence,"&lt;"&amp;Référence),ROW(A157)),COUNTIF(Référence,"&lt;"&amp;Référence),0))</f>
        <v>#NUM!</v>
      </c>
    </row>
    <row r="159" spans="1:18" x14ac:dyDescent="0.3">
      <c r="A159" s="16"/>
      <c r="B159" s="10" t="str" cm="1">
        <f t="array" aca="1" ref="B159" ca="1">IFERROR(INDEX(Référence,MATCH(SMALL(COUNTIF(Référence,"&lt;"&amp;Référence),ROW(A157)),COUNTIF(Référence,"&lt;"&amp;Référence),0)),"")</f>
        <v/>
      </c>
      <c r="C159" s="10" t="str">
        <f ca="1">IF(B159="","",MIN(OFFSET(Feuil1!$E$1:$G$1,MATCH(B159,Référence,0),)))</f>
        <v/>
      </c>
      <c r="D159" s="12" t="str">
        <f ca="1">IFERROR(IF(VLOOKUP(B159,Feuil1!A:C,3,0)="oui","",VLOOKUP(B159,Feuil1!A:C,3,0)),"")</f>
        <v/>
      </c>
      <c r="R159" t="e" cm="1">
        <f t="array" aca="1" ref="R159" ca="1">INDEX(Référence,MATCH(SMALL(COUNTIF(Référence,"&lt;"&amp;Référence),ROW(A158)),COUNTIF(Référence,"&lt;"&amp;Référence),0))</f>
        <v>#NUM!</v>
      </c>
    </row>
    <row r="160" spans="1:18" x14ac:dyDescent="0.3">
      <c r="A160" s="16"/>
      <c r="B160" s="10" t="str" cm="1">
        <f t="array" aca="1" ref="B160" ca="1">IFERROR(INDEX(Référence,MATCH(SMALL(COUNTIF(Référence,"&lt;"&amp;Référence),ROW(A158)),COUNTIF(Référence,"&lt;"&amp;Référence),0)),"")</f>
        <v/>
      </c>
      <c r="C160" s="10" t="str">
        <f ca="1">IF(B160="","",MIN(OFFSET(Feuil1!$E$1:$G$1,MATCH(B160,Référence,0),)))</f>
        <v/>
      </c>
      <c r="D160" s="12" t="str">
        <f ca="1">IFERROR(IF(VLOOKUP(B160,Feuil1!A:C,3,0)="oui","",VLOOKUP(B160,Feuil1!A:C,3,0)),"")</f>
        <v/>
      </c>
      <c r="R160" t="e" cm="1">
        <f t="array" aca="1" ref="R160" ca="1">INDEX(Référence,MATCH(SMALL(COUNTIF(Référence,"&lt;"&amp;Référence),ROW(A159)),COUNTIF(Référence,"&lt;"&amp;Référence),0))</f>
        <v>#NUM!</v>
      </c>
    </row>
    <row r="161" spans="1:18" x14ac:dyDescent="0.3">
      <c r="A161" s="16"/>
      <c r="B161" s="10" t="str" cm="1">
        <f t="array" aca="1" ref="B161" ca="1">IFERROR(INDEX(Référence,MATCH(SMALL(COUNTIF(Référence,"&lt;"&amp;Référence),ROW(A159)),COUNTIF(Référence,"&lt;"&amp;Référence),0)),"")</f>
        <v/>
      </c>
      <c r="C161" s="10" t="str">
        <f ca="1">IF(B161="","",MIN(OFFSET(Feuil1!$E$1:$G$1,MATCH(B161,Référence,0),)))</f>
        <v/>
      </c>
      <c r="D161" s="12" t="str">
        <f ca="1">IFERROR(IF(VLOOKUP(B161,Feuil1!A:C,3,0)="oui","",VLOOKUP(B161,Feuil1!A:C,3,0)),"")</f>
        <v/>
      </c>
      <c r="R161" t="e" cm="1">
        <f t="array" aca="1" ref="R161" ca="1">INDEX(Référence,MATCH(SMALL(COUNTIF(Référence,"&lt;"&amp;Référence),ROW(A160)),COUNTIF(Référence,"&lt;"&amp;Référence),0))</f>
        <v>#NUM!</v>
      </c>
    </row>
    <row r="162" spans="1:18" x14ac:dyDescent="0.3">
      <c r="A162" s="16"/>
      <c r="B162" s="10" t="str" cm="1">
        <f t="array" aca="1" ref="B162" ca="1">IFERROR(INDEX(Référence,MATCH(SMALL(COUNTIF(Référence,"&lt;"&amp;Référence),ROW(A160)),COUNTIF(Référence,"&lt;"&amp;Référence),0)),"")</f>
        <v/>
      </c>
      <c r="C162" s="10" t="str">
        <f ca="1">IF(B162="","",MIN(OFFSET(Feuil1!$E$1:$G$1,MATCH(B162,Référence,0),)))</f>
        <v/>
      </c>
      <c r="D162" s="12" t="str">
        <f ca="1">IFERROR(IF(VLOOKUP(B162,Feuil1!A:C,3,0)="oui","",VLOOKUP(B162,Feuil1!A:C,3,0)),"")</f>
        <v/>
      </c>
      <c r="R162" t="e" cm="1">
        <f t="array" aca="1" ref="R162" ca="1">INDEX(Référence,MATCH(SMALL(COUNTIF(Référence,"&lt;"&amp;Référence),ROW(A161)),COUNTIF(Référence,"&lt;"&amp;Référence),0))</f>
        <v>#NUM!</v>
      </c>
    </row>
    <row r="163" spans="1:18" x14ac:dyDescent="0.3">
      <c r="A163" s="16"/>
      <c r="B163" s="10" t="str" cm="1">
        <f t="array" aca="1" ref="B163" ca="1">IFERROR(INDEX(Référence,MATCH(SMALL(COUNTIF(Référence,"&lt;"&amp;Référence),ROW(A161)),COUNTIF(Référence,"&lt;"&amp;Référence),0)),"")</f>
        <v/>
      </c>
      <c r="C163" s="10" t="str">
        <f ca="1">IF(B163="","",MIN(OFFSET(Feuil1!$E$1:$G$1,MATCH(B163,Référence,0),)))</f>
        <v/>
      </c>
      <c r="D163" s="12" t="str">
        <f ca="1">IFERROR(IF(VLOOKUP(B163,Feuil1!A:C,3,0)="oui","",VLOOKUP(B163,Feuil1!A:C,3,0)),"")</f>
        <v/>
      </c>
      <c r="R163" t="e" cm="1">
        <f t="array" aca="1" ref="R163" ca="1">INDEX(Référence,MATCH(SMALL(COUNTIF(Référence,"&lt;"&amp;Référence),ROW(A162)),COUNTIF(Référence,"&lt;"&amp;Référence),0))</f>
        <v>#NUM!</v>
      </c>
    </row>
    <row r="164" spans="1:18" x14ac:dyDescent="0.3">
      <c r="A164" s="16"/>
      <c r="B164" s="10" t="str" cm="1">
        <f t="array" aca="1" ref="B164" ca="1">IFERROR(INDEX(Référence,MATCH(SMALL(COUNTIF(Référence,"&lt;"&amp;Référence),ROW(A162)),COUNTIF(Référence,"&lt;"&amp;Référence),0)),"")</f>
        <v/>
      </c>
      <c r="C164" s="10" t="str">
        <f ca="1">IF(B164="","",MIN(OFFSET(Feuil1!$E$1:$G$1,MATCH(B164,Référence,0),)))</f>
        <v/>
      </c>
      <c r="D164" s="12" t="str">
        <f ca="1">IFERROR(IF(VLOOKUP(B164,Feuil1!A:C,3,0)="oui","",VLOOKUP(B164,Feuil1!A:C,3,0)),"")</f>
        <v/>
      </c>
      <c r="R164" t="e" cm="1">
        <f t="array" aca="1" ref="R164" ca="1">INDEX(Référence,MATCH(SMALL(COUNTIF(Référence,"&lt;"&amp;Référence),ROW(A163)),COUNTIF(Référence,"&lt;"&amp;Référence),0))</f>
        <v>#NUM!</v>
      </c>
    </row>
    <row r="165" spans="1:18" x14ac:dyDescent="0.3">
      <c r="A165" s="16"/>
      <c r="B165" s="10" t="str" cm="1">
        <f t="array" aca="1" ref="B165" ca="1">IFERROR(INDEX(Référence,MATCH(SMALL(COUNTIF(Référence,"&lt;"&amp;Référence),ROW(A163)),COUNTIF(Référence,"&lt;"&amp;Référence),0)),"")</f>
        <v/>
      </c>
      <c r="C165" s="10" t="str">
        <f ca="1">IF(B165="","",MIN(OFFSET(Feuil1!$E$1:$G$1,MATCH(B165,Référence,0),)))</f>
        <v/>
      </c>
      <c r="D165" s="12" t="str">
        <f ca="1">IFERROR(IF(VLOOKUP(B165,Feuil1!A:C,3,0)="oui","",VLOOKUP(B165,Feuil1!A:C,3,0)),"")</f>
        <v/>
      </c>
      <c r="R165" t="e" cm="1">
        <f t="array" aca="1" ref="R165" ca="1">INDEX(Référence,MATCH(SMALL(COUNTIF(Référence,"&lt;"&amp;Référence),ROW(A164)),COUNTIF(Référence,"&lt;"&amp;Référence),0))</f>
        <v>#NUM!</v>
      </c>
    </row>
    <row r="166" spans="1:18" x14ac:dyDescent="0.3">
      <c r="A166" s="16"/>
      <c r="B166" s="10" t="str" cm="1">
        <f t="array" aca="1" ref="B166" ca="1">IFERROR(INDEX(Référence,MATCH(SMALL(COUNTIF(Référence,"&lt;"&amp;Référence),ROW(A164)),COUNTIF(Référence,"&lt;"&amp;Référence),0)),"")</f>
        <v/>
      </c>
      <c r="C166" s="10" t="str">
        <f ca="1">IF(B166="","",MIN(OFFSET(Feuil1!$E$1:$G$1,MATCH(B166,Référence,0),)))</f>
        <v/>
      </c>
      <c r="D166" s="12" t="str">
        <f ca="1">IFERROR(IF(VLOOKUP(B166,Feuil1!A:C,3,0)="oui","",VLOOKUP(B166,Feuil1!A:C,3,0)),"")</f>
        <v/>
      </c>
      <c r="R166" t="e" cm="1">
        <f t="array" aca="1" ref="R166" ca="1">INDEX(Référence,MATCH(SMALL(COUNTIF(Référence,"&lt;"&amp;Référence),ROW(A165)),COUNTIF(Référence,"&lt;"&amp;Référence),0))</f>
        <v>#NUM!</v>
      </c>
    </row>
    <row r="167" spans="1:18" x14ac:dyDescent="0.3">
      <c r="A167" s="16"/>
      <c r="B167" s="10" t="str" cm="1">
        <f t="array" aca="1" ref="B167" ca="1">IFERROR(INDEX(Référence,MATCH(SMALL(COUNTIF(Référence,"&lt;"&amp;Référence),ROW(A165)),COUNTIF(Référence,"&lt;"&amp;Référence),0)),"")</f>
        <v/>
      </c>
      <c r="C167" s="10" t="str">
        <f ca="1">IF(B167="","",MIN(OFFSET(Feuil1!$E$1:$G$1,MATCH(B167,Référence,0),)))</f>
        <v/>
      </c>
      <c r="D167" s="12" t="str">
        <f ca="1">IFERROR(IF(VLOOKUP(B167,Feuil1!A:C,3,0)="oui","",VLOOKUP(B167,Feuil1!A:C,3,0)),"")</f>
        <v/>
      </c>
      <c r="R167" t="e" cm="1">
        <f t="array" aca="1" ref="R167" ca="1">INDEX(Référence,MATCH(SMALL(COUNTIF(Référence,"&lt;"&amp;Référence),ROW(A166)),COUNTIF(Référence,"&lt;"&amp;Référence),0))</f>
        <v>#NUM!</v>
      </c>
    </row>
    <row r="168" spans="1:18" x14ac:dyDescent="0.3">
      <c r="A168" s="16"/>
      <c r="B168" s="10" t="str" cm="1">
        <f t="array" aca="1" ref="B168" ca="1">IFERROR(INDEX(Référence,MATCH(SMALL(COUNTIF(Référence,"&lt;"&amp;Référence),ROW(A166)),COUNTIF(Référence,"&lt;"&amp;Référence),0)),"")</f>
        <v/>
      </c>
      <c r="C168" s="10" t="str">
        <f ca="1">IF(B168="","",MIN(OFFSET(Feuil1!$E$1:$G$1,MATCH(B168,Référence,0),)))</f>
        <v/>
      </c>
      <c r="D168" s="12" t="str">
        <f ca="1">IFERROR(IF(VLOOKUP(B168,Feuil1!A:C,3,0)="oui","",VLOOKUP(B168,Feuil1!A:C,3,0)),"")</f>
        <v/>
      </c>
      <c r="R168" t="e" cm="1">
        <f t="array" aca="1" ref="R168" ca="1">INDEX(Référence,MATCH(SMALL(COUNTIF(Référence,"&lt;"&amp;Référence),ROW(A167)),COUNTIF(Référence,"&lt;"&amp;Référence),0))</f>
        <v>#NUM!</v>
      </c>
    </row>
    <row r="169" spans="1:18" x14ac:dyDescent="0.3">
      <c r="A169" s="16"/>
      <c r="B169" s="10" t="str" cm="1">
        <f t="array" aca="1" ref="B169" ca="1">IFERROR(INDEX(Référence,MATCH(SMALL(COUNTIF(Référence,"&lt;"&amp;Référence),ROW(A167)),COUNTIF(Référence,"&lt;"&amp;Référence),0)),"")</f>
        <v/>
      </c>
      <c r="C169" s="10" t="str">
        <f ca="1">IF(B169="","",MIN(OFFSET(Feuil1!$E$1:$G$1,MATCH(B169,Référence,0),)))</f>
        <v/>
      </c>
      <c r="D169" s="12" t="str">
        <f ca="1">IFERROR(IF(VLOOKUP(B169,Feuil1!A:C,3,0)="oui","",VLOOKUP(B169,Feuil1!A:C,3,0)),"")</f>
        <v/>
      </c>
      <c r="R169" t="e" cm="1">
        <f t="array" aca="1" ref="R169" ca="1">INDEX(Référence,MATCH(SMALL(COUNTIF(Référence,"&lt;"&amp;Référence),ROW(A168)),COUNTIF(Référence,"&lt;"&amp;Référence),0))</f>
        <v>#NUM!</v>
      </c>
    </row>
    <row r="170" spans="1:18" x14ac:dyDescent="0.3">
      <c r="A170" s="16"/>
      <c r="B170" s="10" t="str" cm="1">
        <f t="array" aca="1" ref="B170" ca="1">IFERROR(INDEX(Référence,MATCH(SMALL(COUNTIF(Référence,"&lt;"&amp;Référence),ROW(A168)),COUNTIF(Référence,"&lt;"&amp;Référence),0)),"")</f>
        <v/>
      </c>
      <c r="C170" s="10" t="str">
        <f ca="1">IF(B170="","",MIN(OFFSET(Feuil1!$E$1:$G$1,MATCH(B170,Référence,0),)))</f>
        <v/>
      </c>
      <c r="D170" s="12" t="str">
        <f ca="1">IFERROR(IF(VLOOKUP(B170,Feuil1!A:C,3,0)="oui","",VLOOKUP(B170,Feuil1!A:C,3,0)),"")</f>
        <v/>
      </c>
      <c r="R170" t="e" cm="1">
        <f t="array" aca="1" ref="R170" ca="1">INDEX(Référence,MATCH(SMALL(COUNTIF(Référence,"&lt;"&amp;Référence),ROW(A169)),COUNTIF(Référence,"&lt;"&amp;Référence),0))</f>
        <v>#NUM!</v>
      </c>
    </row>
    <row r="171" spans="1:18" x14ac:dyDescent="0.3">
      <c r="A171" s="16"/>
      <c r="B171" s="10" t="str" cm="1">
        <f t="array" aca="1" ref="B171" ca="1">IFERROR(INDEX(Référence,MATCH(SMALL(COUNTIF(Référence,"&lt;"&amp;Référence),ROW(A169)),COUNTIF(Référence,"&lt;"&amp;Référence),0)),"")</f>
        <v/>
      </c>
      <c r="C171" s="10" t="str">
        <f ca="1">IF(B171="","",MIN(OFFSET(Feuil1!$E$1:$G$1,MATCH(B171,Référence,0),)))</f>
        <v/>
      </c>
      <c r="D171" s="12" t="str">
        <f ca="1">IFERROR(IF(VLOOKUP(B171,Feuil1!A:C,3,0)="oui","",VLOOKUP(B171,Feuil1!A:C,3,0)),"")</f>
        <v/>
      </c>
      <c r="R171" t="e" cm="1">
        <f t="array" aca="1" ref="R171" ca="1">INDEX(Référence,MATCH(SMALL(COUNTIF(Référence,"&lt;"&amp;Référence),ROW(A170)),COUNTIF(Référence,"&lt;"&amp;Référence),0))</f>
        <v>#NUM!</v>
      </c>
    </row>
    <row r="172" spans="1:18" x14ac:dyDescent="0.3">
      <c r="A172" s="16"/>
      <c r="B172" s="10" t="str" cm="1">
        <f t="array" aca="1" ref="B172" ca="1">IFERROR(INDEX(Référence,MATCH(SMALL(COUNTIF(Référence,"&lt;"&amp;Référence),ROW(A170)),COUNTIF(Référence,"&lt;"&amp;Référence),0)),"")</f>
        <v/>
      </c>
      <c r="C172" s="10" t="str">
        <f ca="1">IF(B172="","",MIN(OFFSET(Feuil1!$E$1:$G$1,MATCH(B172,Référence,0),)))</f>
        <v/>
      </c>
      <c r="D172" s="12" t="str">
        <f ca="1">IFERROR(IF(VLOOKUP(B172,Feuil1!A:C,3,0)="oui","",VLOOKUP(B172,Feuil1!A:C,3,0)),"")</f>
        <v/>
      </c>
      <c r="R172" t="e" cm="1">
        <f t="array" aca="1" ref="R172" ca="1">INDEX(Référence,MATCH(SMALL(COUNTIF(Référence,"&lt;"&amp;Référence),ROW(A171)),COUNTIF(Référence,"&lt;"&amp;Référence),0))</f>
        <v>#NUM!</v>
      </c>
    </row>
    <row r="173" spans="1:18" x14ac:dyDescent="0.3">
      <c r="A173" s="16"/>
      <c r="B173" s="10" t="str" cm="1">
        <f t="array" aca="1" ref="B173" ca="1">IFERROR(INDEX(Référence,MATCH(SMALL(COUNTIF(Référence,"&lt;"&amp;Référence),ROW(A171)),COUNTIF(Référence,"&lt;"&amp;Référence),0)),"")</f>
        <v/>
      </c>
      <c r="C173" s="10" t="str">
        <f ca="1">IF(B173="","",MIN(OFFSET(Feuil1!$E$1:$G$1,MATCH(B173,Référence,0),)))</f>
        <v/>
      </c>
      <c r="D173" s="12" t="str">
        <f ca="1">IFERROR(IF(VLOOKUP(B173,Feuil1!A:C,3,0)="oui","",VLOOKUP(B173,Feuil1!A:C,3,0)),"")</f>
        <v/>
      </c>
      <c r="R173" t="e" cm="1">
        <f t="array" aca="1" ref="R173" ca="1">INDEX(Référence,MATCH(SMALL(COUNTIF(Référence,"&lt;"&amp;Référence),ROW(A172)),COUNTIF(Référence,"&lt;"&amp;Référence),0))</f>
        <v>#NUM!</v>
      </c>
    </row>
    <row r="174" spans="1:18" x14ac:dyDescent="0.3">
      <c r="A174" s="16"/>
      <c r="B174" s="10" t="str" cm="1">
        <f t="array" aca="1" ref="B174" ca="1">IFERROR(INDEX(Référence,MATCH(SMALL(COUNTIF(Référence,"&lt;"&amp;Référence),ROW(A172)),COUNTIF(Référence,"&lt;"&amp;Référence),0)),"")</f>
        <v/>
      </c>
      <c r="C174" s="10" t="str">
        <f ca="1">IF(B174="","",MIN(OFFSET(Feuil1!$E$1:$G$1,MATCH(B174,Référence,0),)))</f>
        <v/>
      </c>
      <c r="D174" s="12" t="str">
        <f ca="1">IFERROR(IF(VLOOKUP(B174,Feuil1!A:C,3,0)="oui","",VLOOKUP(B174,Feuil1!A:C,3,0)),"")</f>
        <v/>
      </c>
      <c r="R174" t="e" cm="1">
        <f t="array" aca="1" ref="R174" ca="1">INDEX(Référence,MATCH(SMALL(COUNTIF(Référence,"&lt;"&amp;Référence),ROW(A173)),COUNTIF(Référence,"&lt;"&amp;Référence),0))</f>
        <v>#NUM!</v>
      </c>
    </row>
    <row r="175" spans="1:18" x14ac:dyDescent="0.3">
      <c r="A175" s="16"/>
      <c r="B175" s="10" t="str" cm="1">
        <f t="array" aca="1" ref="B175" ca="1">IFERROR(INDEX(Référence,MATCH(SMALL(COUNTIF(Référence,"&lt;"&amp;Référence),ROW(A173)),COUNTIF(Référence,"&lt;"&amp;Référence),0)),"")</f>
        <v/>
      </c>
      <c r="C175" s="10" t="str">
        <f ca="1">IF(B175="","",MIN(OFFSET(Feuil1!$E$1:$G$1,MATCH(B175,Référence,0),)))</f>
        <v/>
      </c>
      <c r="D175" s="12" t="str">
        <f ca="1">IFERROR(IF(VLOOKUP(B175,Feuil1!A:C,3,0)="oui","",VLOOKUP(B175,Feuil1!A:C,3,0)),"")</f>
        <v/>
      </c>
      <c r="R175" t="e" cm="1">
        <f t="array" aca="1" ref="R175" ca="1">INDEX(Référence,MATCH(SMALL(COUNTIF(Référence,"&lt;"&amp;Référence),ROW(A174)),COUNTIF(Référence,"&lt;"&amp;Référence),0))</f>
        <v>#NUM!</v>
      </c>
    </row>
    <row r="176" spans="1:18" x14ac:dyDescent="0.3">
      <c r="A176" s="16"/>
      <c r="B176" s="10" t="str" cm="1">
        <f t="array" aca="1" ref="B176" ca="1">IFERROR(INDEX(Référence,MATCH(SMALL(COUNTIF(Référence,"&lt;"&amp;Référence),ROW(A174)),COUNTIF(Référence,"&lt;"&amp;Référence),0)),"")</f>
        <v/>
      </c>
      <c r="C176" s="10" t="str">
        <f ca="1">IF(B176="","",MIN(OFFSET(Feuil1!$E$1:$G$1,MATCH(B176,Référence,0),)))</f>
        <v/>
      </c>
      <c r="D176" s="12" t="str">
        <f ca="1">IFERROR(IF(VLOOKUP(B176,Feuil1!A:C,3,0)="oui","",VLOOKUP(B176,Feuil1!A:C,3,0)),"")</f>
        <v/>
      </c>
      <c r="R176" t="e" cm="1">
        <f t="array" aca="1" ref="R176" ca="1">INDEX(Référence,MATCH(SMALL(COUNTIF(Référence,"&lt;"&amp;Référence),ROW(A175)),COUNTIF(Référence,"&lt;"&amp;Référence),0))</f>
        <v>#NUM!</v>
      </c>
    </row>
    <row r="177" spans="1:18" x14ac:dyDescent="0.3">
      <c r="A177" s="16"/>
      <c r="B177" s="10" t="str" cm="1">
        <f t="array" aca="1" ref="B177" ca="1">IFERROR(INDEX(Référence,MATCH(SMALL(COUNTIF(Référence,"&lt;"&amp;Référence),ROW(A175)),COUNTIF(Référence,"&lt;"&amp;Référence),0)),"")</f>
        <v/>
      </c>
      <c r="C177" s="10" t="str">
        <f ca="1">IF(B177="","",MIN(OFFSET(Feuil1!$E$1:$G$1,MATCH(B177,Référence,0),)))</f>
        <v/>
      </c>
      <c r="D177" s="12" t="str">
        <f ca="1">IFERROR(IF(VLOOKUP(B177,Feuil1!A:C,3,0)="oui","",VLOOKUP(B177,Feuil1!A:C,3,0)),"")</f>
        <v/>
      </c>
      <c r="R177" t="e" cm="1">
        <f t="array" aca="1" ref="R177" ca="1">INDEX(Référence,MATCH(SMALL(COUNTIF(Référence,"&lt;"&amp;Référence),ROW(A176)),COUNTIF(Référence,"&lt;"&amp;Référence),0))</f>
        <v>#NUM!</v>
      </c>
    </row>
    <row r="178" spans="1:18" x14ac:dyDescent="0.3">
      <c r="A178" s="16"/>
      <c r="B178" s="10" t="str" cm="1">
        <f t="array" aca="1" ref="B178" ca="1">IFERROR(INDEX(Référence,MATCH(SMALL(COUNTIF(Référence,"&lt;"&amp;Référence),ROW(A176)),COUNTIF(Référence,"&lt;"&amp;Référence),0)),"")</f>
        <v/>
      </c>
      <c r="C178" s="10" t="str">
        <f ca="1">IF(B178="","",MIN(OFFSET(Feuil1!$E$1:$G$1,MATCH(B178,Référence,0),)))</f>
        <v/>
      </c>
      <c r="D178" s="12" t="str">
        <f ca="1">IFERROR(IF(VLOOKUP(B178,Feuil1!A:C,3,0)="oui","",VLOOKUP(B178,Feuil1!A:C,3,0)),"")</f>
        <v/>
      </c>
      <c r="R178" t="e" cm="1">
        <f t="array" aca="1" ref="R178" ca="1">INDEX(Référence,MATCH(SMALL(COUNTIF(Référence,"&lt;"&amp;Référence),ROW(A177)),COUNTIF(Référence,"&lt;"&amp;Référence),0))</f>
        <v>#NUM!</v>
      </c>
    </row>
    <row r="179" spans="1:18" x14ac:dyDescent="0.3">
      <c r="A179" s="16"/>
      <c r="B179" s="10" t="str" cm="1">
        <f t="array" aca="1" ref="B179" ca="1">IFERROR(INDEX(Référence,MATCH(SMALL(COUNTIF(Référence,"&lt;"&amp;Référence),ROW(A177)),COUNTIF(Référence,"&lt;"&amp;Référence),0)),"")</f>
        <v/>
      </c>
      <c r="C179" s="10" t="str">
        <f ca="1">IF(B179="","",MIN(OFFSET(Feuil1!$E$1:$G$1,MATCH(B179,Référence,0),)))</f>
        <v/>
      </c>
      <c r="D179" s="12" t="str">
        <f ca="1">IFERROR(IF(VLOOKUP(B179,Feuil1!A:C,3,0)="oui","",VLOOKUP(B179,Feuil1!A:C,3,0)),"")</f>
        <v/>
      </c>
      <c r="R179" t="e" cm="1">
        <f t="array" aca="1" ref="R179" ca="1">INDEX(Référence,MATCH(SMALL(COUNTIF(Référence,"&lt;"&amp;Référence),ROW(A178)),COUNTIF(Référence,"&lt;"&amp;Référence),0))</f>
        <v>#NUM!</v>
      </c>
    </row>
    <row r="180" spans="1:18" x14ac:dyDescent="0.3">
      <c r="A180" s="16"/>
      <c r="B180" s="10" t="str" cm="1">
        <f t="array" aca="1" ref="B180" ca="1">IFERROR(INDEX(Référence,MATCH(SMALL(COUNTIF(Référence,"&lt;"&amp;Référence),ROW(A178)),COUNTIF(Référence,"&lt;"&amp;Référence),0)),"")</f>
        <v/>
      </c>
      <c r="C180" s="10" t="str">
        <f ca="1">IF(B180="","",MIN(OFFSET(Feuil1!$E$1:$G$1,MATCH(B180,Référence,0),)))</f>
        <v/>
      </c>
      <c r="D180" s="12" t="str">
        <f ca="1">IFERROR(IF(VLOOKUP(B180,Feuil1!A:C,3,0)="oui","",VLOOKUP(B180,Feuil1!A:C,3,0)),"")</f>
        <v/>
      </c>
      <c r="R180" t="e" cm="1">
        <f t="array" aca="1" ref="R180" ca="1">INDEX(Référence,MATCH(SMALL(COUNTIF(Référence,"&lt;"&amp;Référence),ROW(A179)),COUNTIF(Référence,"&lt;"&amp;Référence),0))</f>
        <v>#NUM!</v>
      </c>
    </row>
    <row r="181" spans="1:18" x14ac:dyDescent="0.3">
      <c r="A181" s="16"/>
      <c r="B181" s="10" t="str" cm="1">
        <f t="array" aca="1" ref="B181" ca="1">IFERROR(INDEX(Référence,MATCH(SMALL(COUNTIF(Référence,"&lt;"&amp;Référence),ROW(A179)),COUNTIF(Référence,"&lt;"&amp;Référence),0)),"")</f>
        <v/>
      </c>
      <c r="C181" s="10" t="str">
        <f ca="1">IF(B181="","",MIN(OFFSET(Feuil1!$E$1:$G$1,MATCH(B181,Référence,0),)))</f>
        <v/>
      </c>
      <c r="D181" s="12" t="str">
        <f ca="1">IFERROR(IF(VLOOKUP(B181,Feuil1!A:C,3,0)="oui","",VLOOKUP(B181,Feuil1!A:C,3,0)),"")</f>
        <v/>
      </c>
      <c r="R181" t="e" cm="1">
        <f t="array" aca="1" ref="R181" ca="1">INDEX(Référence,MATCH(SMALL(COUNTIF(Référence,"&lt;"&amp;Référence),ROW(A180)),COUNTIF(Référence,"&lt;"&amp;Référence),0))</f>
        <v>#NUM!</v>
      </c>
    </row>
    <row r="182" spans="1:18" x14ac:dyDescent="0.3">
      <c r="A182" s="16"/>
      <c r="B182" s="10" t="str" cm="1">
        <f t="array" aca="1" ref="B182" ca="1">IFERROR(INDEX(Référence,MATCH(SMALL(COUNTIF(Référence,"&lt;"&amp;Référence),ROW(A180)),COUNTIF(Référence,"&lt;"&amp;Référence),0)),"")</f>
        <v/>
      </c>
      <c r="C182" s="10" t="str">
        <f ca="1">IF(B182="","",MIN(OFFSET(Feuil1!$E$1:$G$1,MATCH(B182,Référence,0),)))</f>
        <v/>
      </c>
      <c r="D182" s="12" t="str">
        <f ca="1">IFERROR(IF(VLOOKUP(B182,Feuil1!A:C,3,0)="oui","",VLOOKUP(B182,Feuil1!A:C,3,0)),"")</f>
        <v/>
      </c>
      <c r="R182" t="e" cm="1">
        <f t="array" aca="1" ref="R182" ca="1">INDEX(Référence,MATCH(SMALL(COUNTIF(Référence,"&lt;"&amp;Référence),ROW(A181)),COUNTIF(Référence,"&lt;"&amp;Référence),0))</f>
        <v>#NUM!</v>
      </c>
    </row>
    <row r="183" spans="1:18" x14ac:dyDescent="0.3">
      <c r="A183" s="16"/>
      <c r="B183" s="10" t="str" cm="1">
        <f t="array" aca="1" ref="B183" ca="1">IFERROR(INDEX(Référence,MATCH(SMALL(COUNTIF(Référence,"&lt;"&amp;Référence),ROW(A181)),COUNTIF(Référence,"&lt;"&amp;Référence),0)),"")</f>
        <v/>
      </c>
      <c r="C183" s="10" t="str">
        <f ca="1">IF(B183="","",MIN(OFFSET(Feuil1!$E$1:$G$1,MATCH(B183,Référence,0),)))</f>
        <v/>
      </c>
      <c r="D183" s="12" t="str">
        <f ca="1">IFERROR(IF(VLOOKUP(B183,Feuil1!A:C,3,0)="oui","",VLOOKUP(B183,Feuil1!A:C,3,0)),"")</f>
        <v/>
      </c>
      <c r="R183" t="e" cm="1">
        <f t="array" aca="1" ref="R183" ca="1">INDEX(Référence,MATCH(SMALL(COUNTIF(Référence,"&lt;"&amp;Référence),ROW(A182)),COUNTIF(Référence,"&lt;"&amp;Référence),0))</f>
        <v>#NUM!</v>
      </c>
    </row>
    <row r="184" spans="1:18" x14ac:dyDescent="0.3">
      <c r="A184" s="16"/>
      <c r="B184" s="10" t="str" cm="1">
        <f t="array" aca="1" ref="B184" ca="1">IFERROR(INDEX(Référence,MATCH(SMALL(COUNTIF(Référence,"&lt;"&amp;Référence),ROW(A182)),COUNTIF(Référence,"&lt;"&amp;Référence),0)),"")</f>
        <v/>
      </c>
      <c r="C184" s="10" t="str">
        <f ca="1">IF(B184="","",MIN(OFFSET(Feuil1!$E$1:$G$1,MATCH(B184,Référence,0),)))</f>
        <v/>
      </c>
      <c r="D184" s="12" t="str">
        <f ca="1">IFERROR(IF(VLOOKUP(B184,Feuil1!A:C,3,0)="oui","",VLOOKUP(B184,Feuil1!A:C,3,0)),"")</f>
        <v/>
      </c>
      <c r="R184" t="e" cm="1">
        <f t="array" aca="1" ref="R184" ca="1">INDEX(Référence,MATCH(SMALL(COUNTIF(Référence,"&lt;"&amp;Référence),ROW(A183)),COUNTIF(Référence,"&lt;"&amp;Référence),0))</f>
        <v>#NUM!</v>
      </c>
    </row>
    <row r="185" spans="1:18" x14ac:dyDescent="0.3">
      <c r="A185" s="16"/>
      <c r="B185" s="10" t="str" cm="1">
        <f t="array" aca="1" ref="B185" ca="1">IFERROR(INDEX(Référence,MATCH(SMALL(COUNTIF(Référence,"&lt;"&amp;Référence),ROW(A183)),COUNTIF(Référence,"&lt;"&amp;Référence),0)),"")</f>
        <v/>
      </c>
      <c r="C185" s="10" t="str">
        <f ca="1">IF(B185="","",MIN(OFFSET(Feuil1!$E$1:$G$1,MATCH(B185,Référence,0),)))</f>
        <v/>
      </c>
      <c r="D185" s="12" t="str">
        <f ca="1">IFERROR(IF(VLOOKUP(B185,Feuil1!A:C,3,0)="oui","",VLOOKUP(B185,Feuil1!A:C,3,0)),"")</f>
        <v/>
      </c>
      <c r="R185" t="e" cm="1">
        <f t="array" aca="1" ref="R185" ca="1">INDEX(Référence,MATCH(SMALL(COUNTIF(Référence,"&lt;"&amp;Référence),ROW(A184)),COUNTIF(Référence,"&lt;"&amp;Référence),0))</f>
        <v>#NUM!</v>
      </c>
    </row>
    <row r="186" spans="1:18" x14ac:dyDescent="0.3">
      <c r="A186" s="16"/>
      <c r="B186" s="10" t="str" cm="1">
        <f t="array" aca="1" ref="B186" ca="1">IFERROR(INDEX(Référence,MATCH(SMALL(COUNTIF(Référence,"&lt;"&amp;Référence),ROW(A184)),COUNTIF(Référence,"&lt;"&amp;Référence),0)),"")</f>
        <v/>
      </c>
      <c r="C186" s="10" t="str">
        <f ca="1">IF(B186="","",MIN(OFFSET(Feuil1!$E$1:$G$1,MATCH(B186,Référence,0),)))</f>
        <v/>
      </c>
      <c r="D186" s="12" t="str">
        <f ca="1">IFERROR(IF(VLOOKUP(B186,Feuil1!A:C,3,0)="oui","",VLOOKUP(B186,Feuil1!A:C,3,0)),"")</f>
        <v/>
      </c>
      <c r="R186" t="e" cm="1">
        <f t="array" aca="1" ref="R186" ca="1">INDEX(Référence,MATCH(SMALL(COUNTIF(Référence,"&lt;"&amp;Référence),ROW(A185)),COUNTIF(Référence,"&lt;"&amp;Référence),0))</f>
        <v>#NUM!</v>
      </c>
    </row>
    <row r="187" spans="1:18" x14ac:dyDescent="0.3">
      <c r="A187" s="16"/>
      <c r="B187" s="10" t="str" cm="1">
        <f t="array" aca="1" ref="B187" ca="1">IFERROR(INDEX(Référence,MATCH(SMALL(COUNTIF(Référence,"&lt;"&amp;Référence),ROW(A185)),COUNTIF(Référence,"&lt;"&amp;Référence),0)),"")</f>
        <v/>
      </c>
      <c r="C187" s="10" t="str">
        <f ca="1">IF(B187="","",MIN(OFFSET(Feuil1!$E$1:$G$1,MATCH(B187,Référence,0),)))</f>
        <v/>
      </c>
      <c r="D187" s="12" t="str">
        <f ca="1">IFERROR(IF(VLOOKUP(B187,Feuil1!A:C,3,0)="oui","",VLOOKUP(B187,Feuil1!A:C,3,0)),"")</f>
        <v/>
      </c>
      <c r="R187" t="e" cm="1">
        <f t="array" aca="1" ref="R187" ca="1">INDEX(Référence,MATCH(SMALL(COUNTIF(Référence,"&lt;"&amp;Référence),ROW(A186)),COUNTIF(Référence,"&lt;"&amp;Référence),0))</f>
        <v>#NUM!</v>
      </c>
    </row>
    <row r="188" spans="1:18" x14ac:dyDescent="0.3">
      <c r="A188" s="16"/>
      <c r="B188" s="10" t="str" cm="1">
        <f t="array" aca="1" ref="B188" ca="1">IFERROR(INDEX(Référence,MATCH(SMALL(COUNTIF(Référence,"&lt;"&amp;Référence),ROW(A186)),COUNTIF(Référence,"&lt;"&amp;Référence),0)),"")</f>
        <v/>
      </c>
      <c r="C188" s="10" t="str">
        <f ca="1">IF(B188="","",MIN(OFFSET(Feuil1!$E$1:$G$1,MATCH(B188,Référence,0),)))</f>
        <v/>
      </c>
      <c r="D188" s="12" t="str">
        <f ca="1">IFERROR(IF(VLOOKUP(B188,Feuil1!A:C,3,0)="oui","",VLOOKUP(B188,Feuil1!A:C,3,0)),"")</f>
        <v/>
      </c>
      <c r="R188" t="e" cm="1">
        <f t="array" aca="1" ref="R188" ca="1">INDEX(Référence,MATCH(SMALL(COUNTIF(Référence,"&lt;"&amp;Référence),ROW(A187)),COUNTIF(Référence,"&lt;"&amp;Référence),0))</f>
        <v>#NUM!</v>
      </c>
    </row>
    <row r="189" spans="1:18" x14ac:dyDescent="0.3">
      <c r="A189" s="16"/>
      <c r="B189" s="10" t="str" cm="1">
        <f t="array" aca="1" ref="B189" ca="1">IFERROR(INDEX(Référence,MATCH(SMALL(COUNTIF(Référence,"&lt;"&amp;Référence),ROW(A187)),COUNTIF(Référence,"&lt;"&amp;Référence),0)),"")</f>
        <v/>
      </c>
      <c r="C189" s="10" t="str">
        <f ca="1">IF(B189="","",MIN(OFFSET(Feuil1!$E$1:$G$1,MATCH(B189,Référence,0),)))</f>
        <v/>
      </c>
      <c r="D189" s="12" t="str">
        <f ca="1">IFERROR(IF(VLOOKUP(B189,Feuil1!A:C,3,0)="oui","",VLOOKUP(B189,Feuil1!A:C,3,0)),"")</f>
        <v/>
      </c>
      <c r="R189" t="e" cm="1">
        <f t="array" aca="1" ref="R189" ca="1">INDEX(Référence,MATCH(SMALL(COUNTIF(Référence,"&lt;"&amp;Référence),ROW(A188)),COUNTIF(Référence,"&lt;"&amp;Référence),0))</f>
        <v>#NUM!</v>
      </c>
    </row>
    <row r="190" spans="1:18" x14ac:dyDescent="0.3">
      <c r="A190" s="16"/>
      <c r="B190" s="10" t="str" cm="1">
        <f t="array" aca="1" ref="B190" ca="1">IFERROR(INDEX(Référence,MATCH(SMALL(COUNTIF(Référence,"&lt;"&amp;Référence),ROW(A188)),COUNTIF(Référence,"&lt;"&amp;Référence),0)),"")</f>
        <v/>
      </c>
      <c r="C190" s="10" t="str">
        <f ca="1">IF(B190="","",MIN(OFFSET(Feuil1!$E$1:$G$1,MATCH(B190,Référence,0),)))</f>
        <v/>
      </c>
      <c r="D190" s="12" t="str">
        <f ca="1">IFERROR(IF(VLOOKUP(B190,Feuil1!A:C,3,0)="oui","",VLOOKUP(B190,Feuil1!A:C,3,0)),"")</f>
        <v/>
      </c>
      <c r="R190" t="e" cm="1">
        <f t="array" aca="1" ref="R190" ca="1">INDEX(Référence,MATCH(SMALL(COUNTIF(Référence,"&lt;"&amp;Référence),ROW(A189)),COUNTIF(Référence,"&lt;"&amp;Référence),0))</f>
        <v>#NUM!</v>
      </c>
    </row>
    <row r="191" spans="1:18" x14ac:dyDescent="0.3">
      <c r="A191" s="16"/>
      <c r="B191" s="10" t="str" cm="1">
        <f t="array" aca="1" ref="B191" ca="1">IFERROR(INDEX(Référence,MATCH(SMALL(COUNTIF(Référence,"&lt;"&amp;Référence),ROW(A189)),COUNTIF(Référence,"&lt;"&amp;Référence),0)),"")</f>
        <v/>
      </c>
      <c r="C191" s="10" t="str">
        <f ca="1">IF(B191="","",MIN(OFFSET(Feuil1!$E$1:$G$1,MATCH(B191,Référence,0),)))</f>
        <v/>
      </c>
      <c r="D191" s="12" t="str">
        <f ca="1">IFERROR(IF(VLOOKUP(B191,Feuil1!A:C,3,0)="oui","",VLOOKUP(B191,Feuil1!A:C,3,0)),"")</f>
        <v/>
      </c>
      <c r="R191" t="e" cm="1">
        <f t="array" aca="1" ref="R191" ca="1">INDEX(Référence,MATCH(SMALL(COUNTIF(Référence,"&lt;"&amp;Référence),ROW(A190)),COUNTIF(Référence,"&lt;"&amp;Référence),0))</f>
        <v>#NUM!</v>
      </c>
    </row>
    <row r="192" spans="1:18" x14ac:dyDescent="0.3">
      <c r="A192" s="16"/>
      <c r="B192" s="10" t="str" cm="1">
        <f t="array" aca="1" ref="B192" ca="1">IFERROR(INDEX(Référence,MATCH(SMALL(COUNTIF(Référence,"&lt;"&amp;Référence),ROW(A190)),COUNTIF(Référence,"&lt;"&amp;Référence),0)),"")</f>
        <v/>
      </c>
      <c r="C192" s="10" t="str">
        <f ca="1">IF(B192="","",MIN(OFFSET(Feuil1!$E$1:$G$1,MATCH(B192,Référence,0),)))</f>
        <v/>
      </c>
      <c r="D192" s="12" t="str">
        <f ca="1">IFERROR(IF(VLOOKUP(B192,Feuil1!A:C,3,0)="oui","",VLOOKUP(B192,Feuil1!A:C,3,0)),"")</f>
        <v/>
      </c>
      <c r="R192" t="e" cm="1">
        <f t="array" aca="1" ref="R192" ca="1">INDEX(Référence,MATCH(SMALL(COUNTIF(Référence,"&lt;"&amp;Référence),ROW(A191)),COUNTIF(Référence,"&lt;"&amp;Référence),0))</f>
        <v>#NUM!</v>
      </c>
    </row>
    <row r="193" spans="1:18" x14ac:dyDescent="0.3">
      <c r="A193" s="16"/>
      <c r="B193" s="10" t="str" cm="1">
        <f t="array" aca="1" ref="B193" ca="1">IFERROR(INDEX(Référence,MATCH(SMALL(COUNTIF(Référence,"&lt;"&amp;Référence),ROW(A191)),COUNTIF(Référence,"&lt;"&amp;Référence),0)),"")</f>
        <v/>
      </c>
      <c r="C193" s="10" t="str">
        <f ca="1">IF(B193="","",MIN(OFFSET(Feuil1!$E$1:$G$1,MATCH(B193,Référence,0),)))</f>
        <v/>
      </c>
      <c r="D193" s="12" t="str">
        <f ca="1">IFERROR(IF(VLOOKUP(B193,Feuil1!A:C,3,0)="oui","",VLOOKUP(B193,Feuil1!A:C,3,0)),"")</f>
        <v/>
      </c>
      <c r="R193" t="e" cm="1">
        <f t="array" aca="1" ref="R193" ca="1">INDEX(Référence,MATCH(SMALL(COUNTIF(Référence,"&lt;"&amp;Référence),ROW(A192)),COUNTIF(Référence,"&lt;"&amp;Référence),0))</f>
        <v>#NUM!</v>
      </c>
    </row>
    <row r="194" spans="1:18" x14ac:dyDescent="0.3">
      <c r="A194" s="16"/>
      <c r="B194" s="10" t="str" cm="1">
        <f t="array" aca="1" ref="B194" ca="1">IFERROR(INDEX(Référence,MATCH(SMALL(COUNTIF(Référence,"&lt;"&amp;Référence),ROW(A192)),COUNTIF(Référence,"&lt;"&amp;Référence),0)),"")</f>
        <v/>
      </c>
      <c r="C194" s="10" t="str">
        <f ca="1">IF(B194="","",MIN(OFFSET(Feuil1!$E$1:$G$1,MATCH(B194,Référence,0),)))</f>
        <v/>
      </c>
      <c r="D194" s="12" t="str">
        <f ca="1">IFERROR(IF(VLOOKUP(B194,Feuil1!A:C,3,0)="oui","",VLOOKUP(B194,Feuil1!A:C,3,0)),"")</f>
        <v/>
      </c>
      <c r="R194" t="e" cm="1">
        <f t="array" aca="1" ref="R194" ca="1">INDEX(Référence,MATCH(SMALL(COUNTIF(Référence,"&lt;"&amp;Référence),ROW(A193)),COUNTIF(Référence,"&lt;"&amp;Référence),0))</f>
        <v>#NUM!</v>
      </c>
    </row>
    <row r="195" spans="1:18" x14ac:dyDescent="0.3">
      <c r="A195" s="16"/>
      <c r="B195" s="10" t="str" cm="1">
        <f t="array" aca="1" ref="B195" ca="1">IFERROR(INDEX(Référence,MATCH(SMALL(COUNTIF(Référence,"&lt;"&amp;Référence),ROW(A193)),COUNTIF(Référence,"&lt;"&amp;Référence),0)),"")</f>
        <v/>
      </c>
      <c r="C195" s="10" t="str">
        <f ca="1">IF(B195="","",MIN(OFFSET(Feuil1!$E$1:$G$1,MATCH(B195,Référence,0),)))</f>
        <v/>
      </c>
      <c r="D195" s="12" t="str">
        <f ca="1">IFERROR(IF(VLOOKUP(B195,Feuil1!A:C,3,0)="oui","",VLOOKUP(B195,Feuil1!A:C,3,0)),"")</f>
        <v/>
      </c>
      <c r="R195" t="e" cm="1">
        <f t="array" aca="1" ref="R195" ca="1">INDEX(Référence,MATCH(SMALL(COUNTIF(Référence,"&lt;"&amp;Référence),ROW(A194)),COUNTIF(Référence,"&lt;"&amp;Référence),0))</f>
        <v>#NUM!</v>
      </c>
    </row>
    <row r="196" spans="1:18" x14ac:dyDescent="0.3">
      <c r="A196" s="16"/>
      <c r="B196" s="10" t="str" cm="1">
        <f t="array" aca="1" ref="B196" ca="1">IFERROR(INDEX(Référence,MATCH(SMALL(COUNTIF(Référence,"&lt;"&amp;Référence),ROW(A194)),COUNTIF(Référence,"&lt;"&amp;Référence),0)),"")</f>
        <v/>
      </c>
      <c r="C196" s="10" t="str">
        <f ca="1">IF(B196="","",MIN(OFFSET(Feuil1!$E$1:$G$1,MATCH(B196,Référence,0),)))</f>
        <v/>
      </c>
      <c r="D196" s="12" t="str">
        <f ca="1">IFERROR(IF(VLOOKUP(B196,Feuil1!A:C,3,0)="oui","",VLOOKUP(B196,Feuil1!A:C,3,0)),"")</f>
        <v/>
      </c>
      <c r="R196" t="e" cm="1">
        <f t="array" aca="1" ref="R196" ca="1">INDEX(Référence,MATCH(SMALL(COUNTIF(Référence,"&lt;"&amp;Référence),ROW(A195)),COUNTIF(Référence,"&lt;"&amp;Référence),0))</f>
        <v>#NUM!</v>
      </c>
    </row>
    <row r="197" spans="1:18" x14ac:dyDescent="0.3">
      <c r="A197" s="16"/>
      <c r="B197" s="10" t="str" cm="1">
        <f t="array" aca="1" ref="B197" ca="1">IFERROR(INDEX(Référence,MATCH(SMALL(COUNTIF(Référence,"&lt;"&amp;Référence),ROW(A195)),COUNTIF(Référence,"&lt;"&amp;Référence),0)),"")</f>
        <v/>
      </c>
      <c r="C197" s="10" t="str">
        <f ca="1">IF(B197="","",MIN(OFFSET(Feuil1!$E$1:$G$1,MATCH(B197,Référence,0),)))</f>
        <v/>
      </c>
      <c r="D197" s="12" t="str">
        <f ca="1">IFERROR(IF(VLOOKUP(B197,Feuil1!A:C,3,0)="oui","",VLOOKUP(B197,Feuil1!A:C,3,0)),"")</f>
        <v/>
      </c>
      <c r="R197" t="e" cm="1">
        <f t="array" aca="1" ref="R197" ca="1">INDEX(Référence,MATCH(SMALL(COUNTIF(Référence,"&lt;"&amp;Référence),ROW(A196)),COUNTIF(Référence,"&lt;"&amp;Référence),0))</f>
        <v>#NUM!</v>
      </c>
    </row>
    <row r="198" spans="1:18" x14ac:dyDescent="0.3">
      <c r="A198" s="16"/>
      <c r="B198" s="10" t="str" cm="1">
        <f t="array" aca="1" ref="B198" ca="1">IFERROR(INDEX(Référence,MATCH(SMALL(COUNTIF(Référence,"&lt;"&amp;Référence),ROW(A196)),COUNTIF(Référence,"&lt;"&amp;Référence),0)),"")</f>
        <v/>
      </c>
      <c r="C198" s="10" t="str">
        <f ca="1">IF(B198="","",MIN(OFFSET(Feuil1!$E$1:$G$1,MATCH(B198,Référence,0),)))</f>
        <v/>
      </c>
      <c r="D198" s="12" t="str">
        <f ca="1">IFERROR(IF(VLOOKUP(B198,Feuil1!A:C,3,0)="oui","",VLOOKUP(B198,Feuil1!A:C,3,0)),"")</f>
        <v/>
      </c>
      <c r="R198" t="e" cm="1">
        <f t="array" aca="1" ref="R198" ca="1">INDEX(Référence,MATCH(SMALL(COUNTIF(Référence,"&lt;"&amp;Référence),ROW(A197)),COUNTIF(Référence,"&lt;"&amp;Référence),0))</f>
        <v>#NUM!</v>
      </c>
    </row>
    <row r="199" spans="1:18" x14ac:dyDescent="0.3">
      <c r="A199" s="16"/>
      <c r="B199" s="10" t="str" cm="1">
        <f t="array" aca="1" ref="B199" ca="1">IFERROR(INDEX(Référence,MATCH(SMALL(COUNTIF(Référence,"&lt;"&amp;Référence),ROW(A197)),COUNTIF(Référence,"&lt;"&amp;Référence),0)),"")</f>
        <v/>
      </c>
      <c r="C199" s="10" t="str">
        <f ca="1">IF(B199="","",MIN(OFFSET(Feuil1!$E$1:$G$1,MATCH(B199,Référence,0),)))</f>
        <v/>
      </c>
      <c r="D199" s="12" t="str">
        <f ca="1">IFERROR(IF(VLOOKUP(B199,Feuil1!A:C,3,0)="oui","",VLOOKUP(B199,Feuil1!A:C,3,0)),"")</f>
        <v/>
      </c>
      <c r="R199" t="e" cm="1">
        <f t="array" aca="1" ref="R199" ca="1">INDEX(Référence,MATCH(SMALL(COUNTIF(Référence,"&lt;"&amp;Référence),ROW(A198)),COUNTIF(Référence,"&lt;"&amp;Référence),0))</f>
        <v>#NUM!</v>
      </c>
    </row>
    <row r="200" spans="1:18" x14ac:dyDescent="0.3">
      <c r="A200" s="16"/>
      <c r="B200" s="10" t="str" cm="1">
        <f t="array" aca="1" ref="B200" ca="1">IFERROR(INDEX(Référence,MATCH(SMALL(COUNTIF(Référence,"&lt;"&amp;Référence),ROW(A198)),COUNTIF(Référence,"&lt;"&amp;Référence),0)),"")</f>
        <v/>
      </c>
      <c r="C200" s="10" t="str">
        <f ca="1">IF(B200="","",MIN(OFFSET(Feuil1!$E$1:$G$1,MATCH(B200,Référence,0),)))</f>
        <v/>
      </c>
      <c r="D200" s="12" t="str">
        <f ca="1">IFERROR(IF(VLOOKUP(B200,Feuil1!A:C,3,0)="oui","",VLOOKUP(B200,Feuil1!A:C,3,0)),"")</f>
        <v/>
      </c>
      <c r="R200" t="e" cm="1">
        <f t="array" aca="1" ref="R200" ca="1">INDEX(Référence,MATCH(SMALL(COUNTIF(Référence,"&lt;"&amp;Référence),ROW(A199)),COUNTIF(Référence,"&lt;"&amp;Référence),0))</f>
        <v>#NUM!</v>
      </c>
    </row>
    <row r="201" spans="1:18" x14ac:dyDescent="0.3">
      <c r="A201" s="16"/>
      <c r="B201" s="10" t="str" cm="1">
        <f t="array" aca="1" ref="B201" ca="1">IFERROR(INDEX(Référence,MATCH(SMALL(COUNTIF(Référence,"&lt;"&amp;Référence),ROW(A199)),COUNTIF(Référence,"&lt;"&amp;Référence),0)),"")</f>
        <v/>
      </c>
      <c r="C201" s="10" t="str">
        <f ca="1">IF(B201="","",MIN(OFFSET(Feuil1!$E$1:$G$1,MATCH(B201,Référence,0),)))</f>
        <v/>
      </c>
      <c r="D201" s="12" t="str">
        <f ca="1">IFERROR(IF(VLOOKUP(B201,Feuil1!A:C,3,0)="oui","",VLOOKUP(B201,Feuil1!A:C,3,0)),"")</f>
        <v/>
      </c>
      <c r="R201" t="e" cm="1">
        <f t="array" aca="1" ref="R201" ca="1">INDEX(Référence,MATCH(SMALL(COUNTIF(Référence,"&lt;"&amp;Référence),ROW(A200)),COUNTIF(Référence,"&lt;"&amp;Référence),0))</f>
        <v>#NUM!</v>
      </c>
    </row>
    <row r="202" spans="1:18" x14ac:dyDescent="0.3">
      <c r="A202" s="16"/>
      <c r="B202" s="10" t="str" cm="1">
        <f t="array" aca="1" ref="B202" ca="1">IFERROR(INDEX(Référence,MATCH(SMALL(COUNTIF(Référence,"&lt;"&amp;Référence),ROW(A200)),COUNTIF(Référence,"&lt;"&amp;Référence),0)),"")</f>
        <v/>
      </c>
      <c r="C202" s="10" t="str">
        <f ca="1">IF(B202="","",MIN(OFFSET(Feuil1!$E$1:$G$1,MATCH(B202,Référence,0),)))</f>
        <v/>
      </c>
      <c r="D202" s="12" t="str">
        <f ca="1">IFERROR(IF(VLOOKUP(B202,Feuil1!A:C,3,0)="oui","",VLOOKUP(B202,Feuil1!A:C,3,0)),"")</f>
        <v/>
      </c>
      <c r="R202" t="e" cm="1">
        <f t="array" aca="1" ref="R202" ca="1">INDEX(Référence,MATCH(SMALL(COUNTIF(Référence,"&lt;"&amp;Référence),ROW(A201)),COUNTIF(Référence,"&lt;"&amp;Référence),0))</f>
        <v>#NUM!</v>
      </c>
    </row>
    <row r="203" spans="1:18" x14ac:dyDescent="0.3">
      <c r="A203" s="16"/>
      <c r="B203" s="10" t="str" cm="1">
        <f t="array" aca="1" ref="B203" ca="1">IFERROR(INDEX(Référence,MATCH(SMALL(COUNTIF(Référence,"&lt;"&amp;Référence),ROW(A201)),COUNTIF(Référence,"&lt;"&amp;Référence),0)),"")</f>
        <v/>
      </c>
      <c r="C203" s="10" t="str">
        <f ca="1">IF(B203="","",MIN(OFFSET(Feuil1!$E$1:$G$1,MATCH(B203,Référence,0),)))</f>
        <v/>
      </c>
      <c r="D203" s="12" t="str">
        <f ca="1">IFERROR(IF(VLOOKUP(B203,Feuil1!A:C,3,0)="oui","",VLOOKUP(B203,Feuil1!A:C,3,0)),"")</f>
        <v/>
      </c>
      <c r="R203" t="e" cm="1">
        <f t="array" aca="1" ref="R203" ca="1">INDEX(Référence,MATCH(SMALL(COUNTIF(Référence,"&lt;"&amp;Référence),ROW(A202)),COUNTIF(Référence,"&lt;"&amp;Référence),0))</f>
        <v>#NUM!</v>
      </c>
    </row>
    <row r="204" spans="1:18" x14ac:dyDescent="0.3">
      <c r="A204" s="16"/>
      <c r="B204" s="10" t="str" cm="1">
        <f t="array" aca="1" ref="B204" ca="1">IFERROR(INDEX(Référence,MATCH(SMALL(COUNTIF(Référence,"&lt;"&amp;Référence),ROW(A202)),COUNTIF(Référence,"&lt;"&amp;Référence),0)),"")</f>
        <v/>
      </c>
      <c r="C204" s="10" t="str">
        <f ca="1">IF(B204="","",MIN(OFFSET(Feuil1!$E$1:$G$1,MATCH(B204,Référence,0),)))</f>
        <v/>
      </c>
      <c r="D204" s="12" t="str">
        <f ca="1">IFERROR(IF(VLOOKUP(B204,Feuil1!A:C,3,0)="oui","",VLOOKUP(B204,Feuil1!A:C,3,0)),"")</f>
        <v/>
      </c>
      <c r="R204" t="e" cm="1">
        <f t="array" aca="1" ref="R204" ca="1">INDEX(Référence,MATCH(SMALL(COUNTIF(Référence,"&lt;"&amp;Référence),ROW(A203)),COUNTIF(Référence,"&lt;"&amp;Référence),0))</f>
        <v>#NUM!</v>
      </c>
    </row>
    <row r="205" spans="1:18" x14ac:dyDescent="0.3">
      <c r="A205" s="16"/>
      <c r="B205" s="10" t="str" cm="1">
        <f t="array" aca="1" ref="B205" ca="1">IFERROR(INDEX(Référence,MATCH(SMALL(COUNTIF(Référence,"&lt;"&amp;Référence),ROW(A203)),COUNTIF(Référence,"&lt;"&amp;Référence),0)),"")</f>
        <v/>
      </c>
      <c r="C205" s="10" t="str">
        <f ca="1">IF(B205="","",MIN(OFFSET(Feuil1!$E$1:$G$1,MATCH(B205,Référence,0),)))</f>
        <v/>
      </c>
      <c r="D205" s="12" t="str">
        <f ca="1">IFERROR(IF(VLOOKUP(B205,Feuil1!A:C,3,0)="oui","",VLOOKUP(B205,Feuil1!A:C,3,0)),"")</f>
        <v/>
      </c>
      <c r="R205" t="e" cm="1">
        <f t="array" aca="1" ref="R205" ca="1">INDEX(Référence,MATCH(SMALL(COUNTIF(Référence,"&lt;"&amp;Référence),ROW(A204)),COUNTIF(Référence,"&lt;"&amp;Référence),0))</f>
        <v>#NUM!</v>
      </c>
    </row>
    <row r="206" spans="1:18" x14ac:dyDescent="0.3">
      <c r="A206" s="16"/>
      <c r="B206" s="10" t="str" cm="1">
        <f t="array" aca="1" ref="B206" ca="1">IFERROR(INDEX(Référence,MATCH(SMALL(COUNTIF(Référence,"&lt;"&amp;Référence),ROW(A204)),COUNTIF(Référence,"&lt;"&amp;Référence),0)),"")</f>
        <v/>
      </c>
      <c r="C206" s="10" t="str">
        <f ca="1">IF(B206="","",MIN(OFFSET(Feuil1!$E$1:$G$1,MATCH(B206,Référence,0),)))</f>
        <v/>
      </c>
      <c r="D206" s="12" t="str">
        <f ca="1">IFERROR(IF(VLOOKUP(B206,Feuil1!A:C,3,0)="oui","",VLOOKUP(B206,Feuil1!A:C,3,0)),"")</f>
        <v/>
      </c>
      <c r="R206" t="e" cm="1">
        <f t="array" aca="1" ref="R206" ca="1">INDEX(Référence,MATCH(SMALL(COUNTIF(Référence,"&lt;"&amp;Référence),ROW(A205)),COUNTIF(Référence,"&lt;"&amp;Référence),0))</f>
        <v>#NUM!</v>
      </c>
    </row>
    <row r="207" spans="1:18" x14ac:dyDescent="0.3">
      <c r="A207" s="16"/>
      <c r="B207" s="10" t="str" cm="1">
        <f t="array" aca="1" ref="B207" ca="1">IFERROR(INDEX(Référence,MATCH(SMALL(COUNTIF(Référence,"&lt;"&amp;Référence),ROW(A205)),COUNTIF(Référence,"&lt;"&amp;Référence),0)),"")</f>
        <v/>
      </c>
      <c r="C207" s="10" t="str">
        <f ca="1">IF(B207="","",MIN(OFFSET(Feuil1!$E$1:$G$1,MATCH(B207,Référence,0),)))</f>
        <v/>
      </c>
      <c r="D207" s="12" t="str">
        <f ca="1">IFERROR(IF(VLOOKUP(B207,Feuil1!A:C,3,0)="oui","",VLOOKUP(B207,Feuil1!A:C,3,0)),"")</f>
        <v/>
      </c>
      <c r="R207" t="e" cm="1">
        <f t="array" aca="1" ref="R207" ca="1">INDEX(Référence,MATCH(SMALL(COUNTIF(Référence,"&lt;"&amp;Référence),ROW(A206)),COUNTIF(Référence,"&lt;"&amp;Référence),0))</f>
        <v>#NUM!</v>
      </c>
    </row>
    <row r="208" spans="1:18" x14ac:dyDescent="0.3">
      <c r="A208" s="16"/>
      <c r="B208" s="10" t="str" cm="1">
        <f t="array" aca="1" ref="B208" ca="1">IFERROR(INDEX(Référence,MATCH(SMALL(COUNTIF(Référence,"&lt;"&amp;Référence),ROW(A206)),COUNTIF(Référence,"&lt;"&amp;Référence),0)),"")</f>
        <v/>
      </c>
      <c r="C208" s="10" t="str">
        <f ca="1">IF(B208="","",MIN(OFFSET(Feuil1!$E$1:$G$1,MATCH(B208,Référence,0),)))</f>
        <v/>
      </c>
      <c r="D208" s="12" t="str">
        <f ca="1">IFERROR(IF(VLOOKUP(B208,Feuil1!A:C,3,0)="oui","",VLOOKUP(B208,Feuil1!A:C,3,0)),"")</f>
        <v/>
      </c>
      <c r="R208" t="e" cm="1">
        <f t="array" aca="1" ref="R208" ca="1">INDEX(Référence,MATCH(SMALL(COUNTIF(Référence,"&lt;"&amp;Référence),ROW(A207)),COUNTIF(Référence,"&lt;"&amp;Référence),0))</f>
        <v>#NUM!</v>
      </c>
    </row>
    <row r="209" spans="1:18" x14ac:dyDescent="0.3">
      <c r="A209" s="16"/>
      <c r="B209" s="10" t="str" cm="1">
        <f t="array" aca="1" ref="B209" ca="1">IFERROR(INDEX(Référence,MATCH(SMALL(COUNTIF(Référence,"&lt;"&amp;Référence),ROW(A207)),COUNTIF(Référence,"&lt;"&amp;Référence),0)),"")</f>
        <v/>
      </c>
      <c r="C209" s="10" t="str">
        <f ca="1">IF(B209="","",MIN(OFFSET(Feuil1!$E$1:$G$1,MATCH(B209,Référence,0),)))</f>
        <v/>
      </c>
      <c r="D209" s="12" t="str">
        <f ca="1">IFERROR(IF(VLOOKUP(B209,Feuil1!A:C,3,0)="oui","",VLOOKUP(B209,Feuil1!A:C,3,0)),"")</f>
        <v/>
      </c>
      <c r="R209" t="e" cm="1">
        <f t="array" aca="1" ref="R209" ca="1">INDEX(Référence,MATCH(SMALL(COUNTIF(Référence,"&lt;"&amp;Référence),ROW(A208)),COUNTIF(Référence,"&lt;"&amp;Référence),0))</f>
        <v>#NUM!</v>
      </c>
    </row>
    <row r="210" spans="1:18" x14ac:dyDescent="0.3">
      <c r="A210" s="16"/>
      <c r="B210" s="10" t="str" cm="1">
        <f t="array" aca="1" ref="B210" ca="1">IFERROR(INDEX(Référence,MATCH(SMALL(COUNTIF(Référence,"&lt;"&amp;Référence),ROW(A208)),COUNTIF(Référence,"&lt;"&amp;Référence),0)),"")</f>
        <v/>
      </c>
      <c r="C210" s="10" t="str">
        <f ca="1">IF(B210="","",MIN(OFFSET(Feuil1!$E$1:$G$1,MATCH(B210,Référence,0),)))</f>
        <v/>
      </c>
      <c r="D210" s="12" t="str">
        <f ca="1">IFERROR(IF(VLOOKUP(B210,Feuil1!A:C,3,0)="oui","",VLOOKUP(B210,Feuil1!A:C,3,0)),"")</f>
        <v/>
      </c>
      <c r="R210" t="e" cm="1">
        <f t="array" aca="1" ref="R210" ca="1">INDEX(Référence,MATCH(SMALL(COUNTIF(Référence,"&lt;"&amp;Référence),ROW(A209)),COUNTIF(Référence,"&lt;"&amp;Référence),0))</f>
        <v>#NUM!</v>
      </c>
    </row>
    <row r="211" spans="1:18" x14ac:dyDescent="0.3">
      <c r="A211" s="16"/>
      <c r="B211" s="10" t="str" cm="1">
        <f t="array" aca="1" ref="B211" ca="1">IFERROR(INDEX(Référence,MATCH(SMALL(COUNTIF(Référence,"&lt;"&amp;Référence),ROW(A209)),COUNTIF(Référence,"&lt;"&amp;Référence),0)),"")</f>
        <v/>
      </c>
      <c r="C211" s="10" t="str">
        <f ca="1">IF(B211="","",MIN(OFFSET(Feuil1!$E$1:$G$1,MATCH(B211,Référence,0),)))</f>
        <v/>
      </c>
      <c r="D211" s="12" t="str">
        <f ca="1">IFERROR(IF(VLOOKUP(B211,Feuil1!A:C,3,0)="oui","",VLOOKUP(B211,Feuil1!A:C,3,0)),"")</f>
        <v/>
      </c>
      <c r="R211" t="e" cm="1">
        <f t="array" aca="1" ref="R211" ca="1">INDEX(Référence,MATCH(SMALL(COUNTIF(Référence,"&lt;"&amp;Référence),ROW(A210)),COUNTIF(Référence,"&lt;"&amp;Référence),0))</f>
        <v>#NUM!</v>
      </c>
    </row>
    <row r="212" spans="1:18" x14ac:dyDescent="0.3">
      <c r="A212" s="16"/>
      <c r="B212" s="10" t="str" cm="1">
        <f t="array" aca="1" ref="B212" ca="1">IFERROR(INDEX(Référence,MATCH(SMALL(COUNTIF(Référence,"&lt;"&amp;Référence),ROW(A210)),COUNTIF(Référence,"&lt;"&amp;Référence),0)),"")</f>
        <v/>
      </c>
      <c r="C212" s="10" t="str">
        <f ca="1">IF(B212="","",MIN(OFFSET(Feuil1!$E$1:$G$1,MATCH(B212,Référence,0),)))</f>
        <v/>
      </c>
      <c r="D212" s="12" t="str">
        <f ca="1">IFERROR(IF(VLOOKUP(B212,Feuil1!A:C,3,0)="oui","",VLOOKUP(B212,Feuil1!A:C,3,0)),"")</f>
        <v/>
      </c>
      <c r="R212" t="e" cm="1">
        <f t="array" aca="1" ref="R212" ca="1">INDEX(Référence,MATCH(SMALL(COUNTIF(Référence,"&lt;"&amp;Référence),ROW(A211)),COUNTIF(Référence,"&lt;"&amp;Référence),0))</f>
        <v>#NUM!</v>
      </c>
    </row>
    <row r="213" spans="1:18" x14ac:dyDescent="0.3">
      <c r="A213" s="16"/>
      <c r="B213" s="10" t="str" cm="1">
        <f t="array" aca="1" ref="B213" ca="1">IFERROR(INDEX(Référence,MATCH(SMALL(COUNTIF(Référence,"&lt;"&amp;Référence),ROW(A211)),COUNTIF(Référence,"&lt;"&amp;Référence),0)),"")</f>
        <v/>
      </c>
      <c r="C213" s="10" t="str">
        <f ca="1">IF(B213="","",MIN(OFFSET(Feuil1!$E$1:$G$1,MATCH(B213,Référence,0),)))</f>
        <v/>
      </c>
      <c r="D213" s="12" t="str">
        <f ca="1">IFERROR(IF(VLOOKUP(B213,Feuil1!A:C,3,0)="oui","",VLOOKUP(B213,Feuil1!A:C,3,0)),"")</f>
        <v/>
      </c>
      <c r="R213" t="e" cm="1">
        <f t="array" aca="1" ref="R213" ca="1">INDEX(Référence,MATCH(SMALL(COUNTIF(Référence,"&lt;"&amp;Référence),ROW(A212)),COUNTIF(Référence,"&lt;"&amp;Référence),0))</f>
        <v>#NUM!</v>
      </c>
    </row>
    <row r="214" spans="1:18" x14ac:dyDescent="0.3">
      <c r="A214" s="16"/>
      <c r="B214" s="10" t="str" cm="1">
        <f t="array" aca="1" ref="B214" ca="1">IFERROR(INDEX(Référence,MATCH(SMALL(COUNTIF(Référence,"&lt;"&amp;Référence),ROW(A212)),COUNTIF(Référence,"&lt;"&amp;Référence),0)),"")</f>
        <v/>
      </c>
      <c r="C214" s="10" t="str">
        <f ca="1">IF(B214="","",MIN(OFFSET(Feuil1!$E$1:$G$1,MATCH(B214,Référence,0),)))</f>
        <v/>
      </c>
      <c r="D214" s="12" t="str">
        <f ca="1">IFERROR(IF(VLOOKUP(B214,Feuil1!A:C,3,0)="oui","",VLOOKUP(B214,Feuil1!A:C,3,0)),"")</f>
        <v/>
      </c>
      <c r="R214" t="e" cm="1">
        <f t="array" aca="1" ref="R214" ca="1">INDEX(Référence,MATCH(SMALL(COUNTIF(Référence,"&lt;"&amp;Référence),ROW(A213)),COUNTIF(Référence,"&lt;"&amp;Référence),0))</f>
        <v>#NUM!</v>
      </c>
    </row>
    <row r="215" spans="1:18" x14ac:dyDescent="0.3">
      <c r="A215" s="16"/>
      <c r="B215" s="10" t="str" cm="1">
        <f t="array" aca="1" ref="B215" ca="1">IFERROR(INDEX(Référence,MATCH(SMALL(COUNTIF(Référence,"&lt;"&amp;Référence),ROW(A213)),COUNTIF(Référence,"&lt;"&amp;Référence),0)),"")</f>
        <v/>
      </c>
      <c r="C215" s="10" t="str">
        <f ca="1">IF(B215="","",MIN(OFFSET(Feuil1!$E$1:$G$1,MATCH(B215,Référence,0),)))</f>
        <v/>
      </c>
      <c r="D215" s="12" t="str">
        <f ca="1">IFERROR(IF(VLOOKUP(B215,Feuil1!A:C,3,0)="oui","",VLOOKUP(B215,Feuil1!A:C,3,0)),"")</f>
        <v/>
      </c>
      <c r="R215" t="e" cm="1">
        <f t="array" aca="1" ref="R215" ca="1">INDEX(Référence,MATCH(SMALL(COUNTIF(Référence,"&lt;"&amp;Référence),ROW(A214)),COUNTIF(Référence,"&lt;"&amp;Référence),0))</f>
        <v>#NUM!</v>
      </c>
    </row>
    <row r="216" spans="1:18" x14ac:dyDescent="0.3">
      <c r="A216" s="16"/>
      <c r="B216" s="10" t="str" cm="1">
        <f t="array" aca="1" ref="B216" ca="1">IFERROR(INDEX(Référence,MATCH(SMALL(COUNTIF(Référence,"&lt;"&amp;Référence),ROW(A214)),COUNTIF(Référence,"&lt;"&amp;Référence),0)),"")</f>
        <v/>
      </c>
      <c r="C216" s="10" t="str">
        <f ca="1">IF(B216="","",MIN(OFFSET(Feuil1!$E$1:$G$1,MATCH(B216,Référence,0),)))</f>
        <v/>
      </c>
      <c r="D216" s="12" t="str">
        <f ca="1">IFERROR(IF(VLOOKUP(B216,Feuil1!A:C,3,0)="oui","",VLOOKUP(B216,Feuil1!A:C,3,0)),"")</f>
        <v/>
      </c>
      <c r="R216" t="e" cm="1">
        <f t="array" aca="1" ref="R216" ca="1">INDEX(Référence,MATCH(SMALL(COUNTIF(Référence,"&lt;"&amp;Référence),ROW(A215)),COUNTIF(Référence,"&lt;"&amp;Référence),0))</f>
        <v>#NUM!</v>
      </c>
    </row>
    <row r="217" spans="1:18" x14ac:dyDescent="0.3">
      <c r="A217" s="16"/>
      <c r="B217" s="10" t="str" cm="1">
        <f t="array" aca="1" ref="B217" ca="1">IFERROR(INDEX(Référence,MATCH(SMALL(COUNTIF(Référence,"&lt;"&amp;Référence),ROW(A215)),COUNTIF(Référence,"&lt;"&amp;Référence),0)),"")</f>
        <v/>
      </c>
      <c r="C217" s="10" t="str">
        <f ca="1">IF(B217="","",MIN(OFFSET(Feuil1!$E$1:$G$1,MATCH(B217,Référence,0),)))</f>
        <v/>
      </c>
      <c r="D217" s="12" t="str">
        <f ca="1">IFERROR(IF(VLOOKUP(B217,Feuil1!A:C,3,0)="oui","",VLOOKUP(B217,Feuil1!A:C,3,0)),"")</f>
        <v/>
      </c>
      <c r="R217" t="e" cm="1">
        <f t="array" aca="1" ref="R217" ca="1">INDEX(Référence,MATCH(SMALL(COUNTIF(Référence,"&lt;"&amp;Référence),ROW(A216)),COUNTIF(Référence,"&lt;"&amp;Référence),0))</f>
        <v>#NUM!</v>
      </c>
    </row>
    <row r="218" spans="1:18" x14ac:dyDescent="0.3">
      <c r="A218" s="16"/>
      <c r="B218" s="10" t="str" cm="1">
        <f t="array" aca="1" ref="B218" ca="1">IFERROR(INDEX(Référence,MATCH(SMALL(COUNTIF(Référence,"&lt;"&amp;Référence),ROW(A216)),COUNTIF(Référence,"&lt;"&amp;Référence),0)),"")</f>
        <v/>
      </c>
      <c r="C218" s="10" t="str">
        <f ca="1">IF(B218="","",MIN(OFFSET(Feuil1!$E$1:$G$1,MATCH(B218,Référence,0),)))</f>
        <v/>
      </c>
      <c r="D218" s="12" t="str">
        <f ca="1">IFERROR(IF(VLOOKUP(B218,Feuil1!A:C,3,0)="oui","",VLOOKUP(B218,Feuil1!A:C,3,0)),"")</f>
        <v/>
      </c>
      <c r="R218" t="e" cm="1">
        <f t="array" aca="1" ref="R218" ca="1">INDEX(Référence,MATCH(SMALL(COUNTIF(Référence,"&lt;"&amp;Référence),ROW(A217)),COUNTIF(Référence,"&lt;"&amp;Référence),0))</f>
        <v>#NUM!</v>
      </c>
    </row>
    <row r="219" spans="1:18" x14ac:dyDescent="0.3">
      <c r="A219" s="16"/>
      <c r="B219" s="10" t="str" cm="1">
        <f t="array" aca="1" ref="B219" ca="1">IFERROR(INDEX(Référence,MATCH(SMALL(COUNTIF(Référence,"&lt;"&amp;Référence),ROW(A217)),COUNTIF(Référence,"&lt;"&amp;Référence),0)),"")</f>
        <v/>
      </c>
      <c r="C219" s="10" t="str">
        <f ca="1">IF(B219="","",MIN(OFFSET(Feuil1!$E$1:$G$1,MATCH(B219,Référence,0),)))</f>
        <v/>
      </c>
      <c r="D219" s="12" t="str">
        <f ca="1">IFERROR(IF(VLOOKUP(B219,Feuil1!A:C,3,0)="oui","",VLOOKUP(B219,Feuil1!A:C,3,0)),"")</f>
        <v/>
      </c>
      <c r="R219" t="e" cm="1">
        <f t="array" aca="1" ref="R219" ca="1">INDEX(Référence,MATCH(SMALL(COUNTIF(Référence,"&lt;"&amp;Référence),ROW(A218)),COUNTIF(Référence,"&lt;"&amp;Référence),0))</f>
        <v>#NUM!</v>
      </c>
    </row>
    <row r="220" spans="1:18" x14ac:dyDescent="0.3">
      <c r="A220" s="16"/>
      <c r="B220" s="10" t="str" cm="1">
        <f t="array" aca="1" ref="B220" ca="1">IFERROR(INDEX(Référence,MATCH(SMALL(COUNTIF(Référence,"&lt;"&amp;Référence),ROW(A218)),COUNTIF(Référence,"&lt;"&amp;Référence),0)),"")</f>
        <v/>
      </c>
      <c r="C220" s="10" t="str">
        <f ca="1">IF(B220="","",MIN(OFFSET(Feuil1!$E$1:$G$1,MATCH(B220,Référence,0),)))</f>
        <v/>
      </c>
      <c r="D220" s="12" t="str">
        <f ca="1">IFERROR(IF(VLOOKUP(B220,Feuil1!A:C,3,0)="oui","",VLOOKUP(B220,Feuil1!A:C,3,0)),"")</f>
        <v/>
      </c>
      <c r="R220" t="e" cm="1">
        <f t="array" aca="1" ref="R220" ca="1">INDEX(Référence,MATCH(SMALL(COUNTIF(Référence,"&lt;"&amp;Référence),ROW(A219)),COUNTIF(Référence,"&lt;"&amp;Référence),0))</f>
        <v>#NUM!</v>
      </c>
    </row>
    <row r="221" spans="1:18" x14ac:dyDescent="0.3">
      <c r="A221" s="16"/>
      <c r="B221" s="10" t="str" cm="1">
        <f t="array" aca="1" ref="B221" ca="1">IFERROR(INDEX(Référence,MATCH(SMALL(COUNTIF(Référence,"&lt;"&amp;Référence),ROW(A219)),COUNTIF(Référence,"&lt;"&amp;Référence),0)),"")</f>
        <v/>
      </c>
      <c r="C221" s="10" t="str">
        <f ca="1">IF(B221="","",MIN(OFFSET(Feuil1!$E$1:$G$1,MATCH(B221,Référence,0),)))</f>
        <v/>
      </c>
      <c r="D221" s="12" t="str">
        <f ca="1">IFERROR(IF(VLOOKUP(B221,Feuil1!A:C,3,0)="oui","",VLOOKUP(B221,Feuil1!A:C,3,0)),"")</f>
        <v/>
      </c>
      <c r="R221" t="e" cm="1">
        <f t="array" aca="1" ref="R221" ca="1">INDEX(Référence,MATCH(SMALL(COUNTIF(Référence,"&lt;"&amp;Référence),ROW(A220)),COUNTIF(Référence,"&lt;"&amp;Référence),0))</f>
        <v>#NUM!</v>
      </c>
    </row>
    <row r="222" spans="1:18" x14ac:dyDescent="0.3">
      <c r="A222" s="16"/>
      <c r="B222" s="10" t="str" cm="1">
        <f t="array" aca="1" ref="B222" ca="1">IFERROR(INDEX(Référence,MATCH(SMALL(COUNTIF(Référence,"&lt;"&amp;Référence),ROW(A220)),COUNTIF(Référence,"&lt;"&amp;Référence),0)),"")</f>
        <v/>
      </c>
      <c r="C222" s="10" t="str">
        <f ca="1">IF(B222="","",MIN(OFFSET(Feuil1!$E$1:$G$1,MATCH(B222,Référence,0),)))</f>
        <v/>
      </c>
      <c r="D222" s="12" t="str">
        <f ca="1">IFERROR(IF(VLOOKUP(B222,Feuil1!A:C,3,0)="oui","",VLOOKUP(B222,Feuil1!A:C,3,0)),"")</f>
        <v/>
      </c>
      <c r="R222" t="e" cm="1">
        <f t="array" aca="1" ref="R222" ca="1">INDEX(Référence,MATCH(SMALL(COUNTIF(Référence,"&lt;"&amp;Référence),ROW(A221)),COUNTIF(Référence,"&lt;"&amp;Référence),0))</f>
        <v>#NUM!</v>
      </c>
    </row>
    <row r="223" spans="1:18" x14ac:dyDescent="0.3">
      <c r="A223" s="16"/>
      <c r="B223" s="10" t="str" cm="1">
        <f t="array" aca="1" ref="B223" ca="1">IFERROR(INDEX(Référence,MATCH(SMALL(COUNTIF(Référence,"&lt;"&amp;Référence),ROW(A221)),COUNTIF(Référence,"&lt;"&amp;Référence),0)),"")</f>
        <v/>
      </c>
      <c r="C223" s="10" t="str">
        <f ca="1">IF(B223="","",MIN(OFFSET(Feuil1!$E$1:$G$1,MATCH(B223,Référence,0),)))</f>
        <v/>
      </c>
      <c r="D223" s="12" t="str">
        <f ca="1">IFERROR(IF(VLOOKUP(B223,Feuil1!A:C,3,0)="oui","",VLOOKUP(B223,Feuil1!A:C,3,0)),"")</f>
        <v/>
      </c>
      <c r="R223" t="e" cm="1">
        <f t="array" aca="1" ref="R223" ca="1">INDEX(Référence,MATCH(SMALL(COUNTIF(Référence,"&lt;"&amp;Référence),ROW(A222)),COUNTIF(Référence,"&lt;"&amp;Référence),0))</f>
        <v>#NUM!</v>
      </c>
    </row>
    <row r="224" spans="1:18" x14ac:dyDescent="0.3">
      <c r="A224" s="16"/>
      <c r="B224" s="10" t="str" cm="1">
        <f t="array" aca="1" ref="B224" ca="1">IFERROR(INDEX(Référence,MATCH(SMALL(COUNTIF(Référence,"&lt;"&amp;Référence),ROW(A222)),COUNTIF(Référence,"&lt;"&amp;Référence),0)),"")</f>
        <v/>
      </c>
      <c r="C224" s="10" t="str">
        <f ca="1">IF(B224="","",MIN(OFFSET(Feuil1!$E$1:$G$1,MATCH(B224,Référence,0),)))</f>
        <v/>
      </c>
      <c r="D224" s="12" t="str">
        <f ca="1">IFERROR(IF(VLOOKUP(B224,Feuil1!A:C,3,0)="oui","",VLOOKUP(B224,Feuil1!A:C,3,0)),"")</f>
        <v/>
      </c>
      <c r="R224" t="e" cm="1">
        <f t="array" aca="1" ref="R224" ca="1">INDEX(Référence,MATCH(SMALL(COUNTIF(Référence,"&lt;"&amp;Référence),ROW(A223)),COUNTIF(Référence,"&lt;"&amp;Référence),0))</f>
        <v>#NUM!</v>
      </c>
    </row>
    <row r="225" spans="1:18" x14ac:dyDescent="0.3">
      <c r="A225" s="16"/>
      <c r="B225" s="10" t="str" cm="1">
        <f t="array" aca="1" ref="B225" ca="1">IFERROR(INDEX(Référence,MATCH(SMALL(COUNTIF(Référence,"&lt;"&amp;Référence),ROW(A223)),COUNTIF(Référence,"&lt;"&amp;Référence),0)),"")</f>
        <v/>
      </c>
      <c r="C225" s="10" t="str">
        <f ca="1">IF(B225="","",MIN(OFFSET(Feuil1!$E$1:$G$1,MATCH(B225,Référence,0),)))</f>
        <v/>
      </c>
      <c r="D225" s="12" t="str">
        <f ca="1">IFERROR(IF(VLOOKUP(B225,Feuil1!A:C,3,0)="oui","",VLOOKUP(B225,Feuil1!A:C,3,0)),"")</f>
        <v/>
      </c>
      <c r="R225" t="e" cm="1">
        <f t="array" aca="1" ref="R225" ca="1">INDEX(Référence,MATCH(SMALL(COUNTIF(Référence,"&lt;"&amp;Référence),ROW(A224)),COUNTIF(Référence,"&lt;"&amp;Référence),0))</f>
        <v>#NUM!</v>
      </c>
    </row>
    <row r="226" spans="1:18" x14ac:dyDescent="0.3">
      <c r="A226" s="16"/>
      <c r="B226" s="10" t="str" cm="1">
        <f t="array" aca="1" ref="B226" ca="1">IFERROR(INDEX(Référence,MATCH(SMALL(COUNTIF(Référence,"&lt;"&amp;Référence),ROW(A224)),COUNTIF(Référence,"&lt;"&amp;Référence),0)),"")</f>
        <v/>
      </c>
      <c r="C226" s="10" t="str">
        <f ca="1">IF(B226="","",MIN(OFFSET(Feuil1!$E$1:$G$1,MATCH(B226,Référence,0),)))</f>
        <v/>
      </c>
      <c r="D226" s="12" t="str">
        <f ca="1">IFERROR(IF(VLOOKUP(B226,Feuil1!A:C,3,0)="oui","",VLOOKUP(B226,Feuil1!A:C,3,0)),"")</f>
        <v/>
      </c>
      <c r="R226" t="e" cm="1">
        <f t="array" aca="1" ref="R226" ca="1">INDEX(Référence,MATCH(SMALL(COUNTIF(Référence,"&lt;"&amp;Référence),ROW(A225)),COUNTIF(Référence,"&lt;"&amp;Référence),0))</f>
        <v>#NUM!</v>
      </c>
    </row>
    <row r="227" spans="1:18" x14ac:dyDescent="0.3">
      <c r="A227" s="16"/>
      <c r="B227" s="10" t="str" cm="1">
        <f t="array" aca="1" ref="B227" ca="1">IFERROR(INDEX(Référence,MATCH(SMALL(COUNTIF(Référence,"&lt;"&amp;Référence),ROW(A225)),COUNTIF(Référence,"&lt;"&amp;Référence),0)),"")</f>
        <v/>
      </c>
      <c r="C227" s="10" t="str">
        <f ca="1">IF(B227="","",MIN(OFFSET(Feuil1!$E$1:$G$1,MATCH(B227,Référence,0),)))</f>
        <v/>
      </c>
      <c r="D227" s="12" t="str">
        <f ca="1">IFERROR(IF(VLOOKUP(B227,Feuil1!A:C,3,0)="oui","",VLOOKUP(B227,Feuil1!A:C,3,0)),"")</f>
        <v/>
      </c>
      <c r="R227" t="e" cm="1">
        <f t="array" aca="1" ref="R227" ca="1">INDEX(Référence,MATCH(SMALL(COUNTIF(Référence,"&lt;"&amp;Référence),ROW(A226)),COUNTIF(Référence,"&lt;"&amp;Référence),0))</f>
        <v>#NUM!</v>
      </c>
    </row>
    <row r="228" spans="1:18" x14ac:dyDescent="0.3">
      <c r="A228" s="16"/>
      <c r="B228" s="10" t="str" cm="1">
        <f t="array" aca="1" ref="B228" ca="1">IFERROR(INDEX(Référence,MATCH(SMALL(COUNTIF(Référence,"&lt;"&amp;Référence),ROW(A226)),COUNTIF(Référence,"&lt;"&amp;Référence),0)),"")</f>
        <v/>
      </c>
      <c r="C228" s="10" t="str">
        <f ca="1">IF(B228="","",MIN(OFFSET(Feuil1!$E$1:$G$1,MATCH(B228,Référence,0),)))</f>
        <v/>
      </c>
      <c r="D228" s="12" t="str">
        <f ca="1">IFERROR(IF(VLOOKUP(B228,Feuil1!A:C,3,0)="oui","",VLOOKUP(B228,Feuil1!A:C,3,0)),"")</f>
        <v/>
      </c>
      <c r="R228" t="e" cm="1">
        <f t="array" aca="1" ref="R228" ca="1">INDEX(Référence,MATCH(SMALL(COUNTIF(Référence,"&lt;"&amp;Référence),ROW(A227)),COUNTIF(Référence,"&lt;"&amp;Référence),0))</f>
        <v>#NUM!</v>
      </c>
    </row>
    <row r="229" spans="1:18" x14ac:dyDescent="0.3">
      <c r="A229" s="16"/>
      <c r="B229" s="10" t="str" cm="1">
        <f t="array" aca="1" ref="B229" ca="1">IFERROR(INDEX(Référence,MATCH(SMALL(COUNTIF(Référence,"&lt;"&amp;Référence),ROW(A227)),COUNTIF(Référence,"&lt;"&amp;Référence),0)),"")</f>
        <v/>
      </c>
      <c r="C229" s="10" t="str">
        <f ca="1">IF(B229="","",MIN(OFFSET(Feuil1!$E$1:$G$1,MATCH(B229,Référence,0),)))</f>
        <v/>
      </c>
      <c r="D229" s="12" t="str">
        <f ca="1">IFERROR(IF(VLOOKUP(B229,Feuil1!A:C,3,0)="oui","",VLOOKUP(B229,Feuil1!A:C,3,0)),"")</f>
        <v/>
      </c>
      <c r="R229" t="e" cm="1">
        <f t="array" aca="1" ref="R229" ca="1">INDEX(Référence,MATCH(SMALL(COUNTIF(Référence,"&lt;"&amp;Référence),ROW(A228)),COUNTIF(Référence,"&lt;"&amp;Référence),0))</f>
        <v>#NUM!</v>
      </c>
    </row>
    <row r="230" spans="1:18" x14ac:dyDescent="0.3">
      <c r="A230" s="16"/>
      <c r="B230" s="10" t="str" cm="1">
        <f t="array" aca="1" ref="B230" ca="1">IFERROR(INDEX(Référence,MATCH(SMALL(COUNTIF(Référence,"&lt;"&amp;Référence),ROW(A228)),COUNTIF(Référence,"&lt;"&amp;Référence),0)),"")</f>
        <v/>
      </c>
      <c r="C230" s="10" t="str">
        <f ca="1">IF(B230="","",MIN(OFFSET(Feuil1!$E$1:$G$1,MATCH(B230,Référence,0),)))</f>
        <v/>
      </c>
      <c r="D230" s="12" t="str">
        <f ca="1">IFERROR(IF(VLOOKUP(B230,Feuil1!A:C,3,0)="oui","",VLOOKUP(B230,Feuil1!A:C,3,0)),"")</f>
        <v/>
      </c>
      <c r="R230" t="e" cm="1">
        <f t="array" aca="1" ref="R230" ca="1">INDEX(Référence,MATCH(SMALL(COUNTIF(Référence,"&lt;"&amp;Référence),ROW(A229)),COUNTIF(Référence,"&lt;"&amp;Référence),0))</f>
        <v>#NUM!</v>
      </c>
    </row>
    <row r="231" spans="1:18" x14ac:dyDescent="0.3">
      <c r="A231" s="16"/>
      <c r="B231" s="10" t="str" cm="1">
        <f t="array" aca="1" ref="B231" ca="1">IFERROR(INDEX(Référence,MATCH(SMALL(COUNTIF(Référence,"&lt;"&amp;Référence),ROW(A229)),COUNTIF(Référence,"&lt;"&amp;Référence),0)),"")</f>
        <v/>
      </c>
      <c r="C231" s="10" t="str">
        <f ca="1">IF(B231="","",MIN(OFFSET(Feuil1!$E$1:$G$1,MATCH(B231,Référence,0),)))</f>
        <v/>
      </c>
      <c r="D231" s="12" t="str">
        <f ca="1">IFERROR(IF(VLOOKUP(B231,Feuil1!A:C,3,0)="oui","",VLOOKUP(B231,Feuil1!A:C,3,0)),"")</f>
        <v/>
      </c>
      <c r="R231" t="e" cm="1">
        <f t="array" aca="1" ref="R231" ca="1">INDEX(Référence,MATCH(SMALL(COUNTIF(Référence,"&lt;"&amp;Référence),ROW(A230)),COUNTIF(Référence,"&lt;"&amp;Référence),0))</f>
        <v>#NUM!</v>
      </c>
    </row>
    <row r="232" spans="1:18" x14ac:dyDescent="0.3">
      <c r="A232" s="16"/>
      <c r="B232" s="10" t="str" cm="1">
        <f t="array" aca="1" ref="B232" ca="1">IFERROR(INDEX(Référence,MATCH(SMALL(COUNTIF(Référence,"&lt;"&amp;Référence),ROW(A230)),COUNTIF(Référence,"&lt;"&amp;Référence),0)),"")</f>
        <v/>
      </c>
      <c r="C232" s="10" t="str">
        <f ca="1">IF(B232="","",MIN(OFFSET(Feuil1!$E$1:$G$1,MATCH(B232,Référence,0),)))</f>
        <v/>
      </c>
      <c r="D232" s="12" t="str">
        <f ca="1">IFERROR(IF(VLOOKUP(B232,Feuil1!A:C,3,0)="oui","",VLOOKUP(B232,Feuil1!A:C,3,0)),"")</f>
        <v/>
      </c>
      <c r="R232" t="e" cm="1">
        <f t="array" aca="1" ref="R232" ca="1">INDEX(Référence,MATCH(SMALL(COUNTIF(Référence,"&lt;"&amp;Référence),ROW(A231)),COUNTIF(Référence,"&lt;"&amp;Référence),0))</f>
        <v>#NUM!</v>
      </c>
    </row>
    <row r="233" spans="1:18" x14ac:dyDescent="0.3">
      <c r="A233" s="16"/>
      <c r="B233" s="10" t="str" cm="1">
        <f t="array" aca="1" ref="B233" ca="1">IFERROR(INDEX(Référence,MATCH(SMALL(COUNTIF(Référence,"&lt;"&amp;Référence),ROW(A231)),COUNTIF(Référence,"&lt;"&amp;Référence),0)),"")</f>
        <v/>
      </c>
      <c r="C233" s="10" t="str">
        <f ca="1">IF(B233="","",MIN(OFFSET(Feuil1!$E$1:$G$1,MATCH(B233,Référence,0),)))</f>
        <v/>
      </c>
      <c r="D233" s="12" t="str">
        <f ca="1">IFERROR(IF(VLOOKUP(B233,Feuil1!A:C,3,0)="oui","",VLOOKUP(B233,Feuil1!A:C,3,0)),"")</f>
        <v/>
      </c>
      <c r="R233" t="e" cm="1">
        <f t="array" aca="1" ref="R233" ca="1">INDEX(Référence,MATCH(SMALL(COUNTIF(Référence,"&lt;"&amp;Référence),ROW(A232)),COUNTIF(Référence,"&lt;"&amp;Référence),0))</f>
        <v>#NUM!</v>
      </c>
    </row>
    <row r="234" spans="1:18" x14ac:dyDescent="0.3">
      <c r="A234" s="16"/>
      <c r="B234" s="10" t="str" cm="1">
        <f t="array" aca="1" ref="B234" ca="1">IFERROR(INDEX(Référence,MATCH(SMALL(COUNTIF(Référence,"&lt;"&amp;Référence),ROW(A232)),COUNTIF(Référence,"&lt;"&amp;Référence),0)),"")</f>
        <v/>
      </c>
      <c r="C234" s="10" t="str">
        <f ca="1">IF(B234="","",MIN(OFFSET(Feuil1!$E$1:$G$1,MATCH(B234,Référence,0),)))</f>
        <v/>
      </c>
      <c r="D234" s="12" t="str">
        <f ca="1">IFERROR(IF(VLOOKUP(B234,Feuil1!A:C,3,0)="oui","",VLOOKUP(B234,Feuil1!A:C,3,0)),"")</f>
        <v/>
      </c>
      <c r="R234" t="e" cm="1">
        <f t="array" aca="1" ref="R234" ca="1">INDEX(Référence,MATCH(SMALL(COUNTIF(Référence,"&lt;"&amp;Référence),ROW(A233)),COUNTIF(Référence,"&lt;"&amp;Référence),0))</f>
        <v>#NUM!</v>
      </c>
    </row>
    <row r="235" spans="1:18" x14ac:dyDescent="0.3">
      <c r="A235" s="16"/>
      <c r="B235" s="10" t="str" cm="1">
        <f t="array" aca="1" ref="B235" ca="1">IFERROR(INDEX(Référence,MATCH(SMALL(COUNTIF(Référence,"&lt;"&amp;Référence),ROW(A233)),COUNTIF(Référence,"&lt;"&amp;Référence),0)),"")</f>
        <v/>
      </c>
      <c r="C235" s="10" t="str">
        <f ca="1">IF(B235="","",MIN(OFFSET(Feuil1!$E$1:$G$1,MATCH(B235,Référence,0),)))</f>
        <v/>
      </c>
      <c r="D235" s="12" t="str">
        <f ca="1">IFERROR(IF(VLOOKUP(B235,Feuil1!A:C,3,0)="oui","",VLOOKUP(B235,Feuil1!A:C,3,0)),"")</f>
        <v/>
      </c>
      <c r="R235" t="e" cm="1">
        <f t="array" aca="1" ref="R235" ca="1">INDEX(Référence,MATCH(SMALL(COUNTIF(Référence,"&lt;"&amp;Référence),ROW(A234)),COUNTIF(Référence,"&lt;"&amp;Référence),0))</f>
        <v>#NUM!</v>
      </c>
    </row>
    <row r="236" spans="1:18" x14ac:dyDescent="0.3">
      <c r="A236" s="16"/>
      <c r="B236" s="10" t="str" cm="1">
        <f t="array" aca="1" ref="B236" ca="1">IFERROR(INDEX(Référence,MATCH(SMALL(COUNTIF(Référence,"&lt;"&amp;Référence),ROW(A234)),COUNTIF(Référence,"&lt;"&amp;Référence),0)),"")</f>
        <v/>
      </c>
      <c r="C236" s="10" t="str">
        <f ca="1">IF(B236="","",MIN(OFFSET(Feuil1!$E$1:$G$1,MATCH(B236,Référence,0),)))</f>
        <v/>
      </c>
      <c r="D236" s="12" t="str">
        <f ca="1">IFERROR(IF(VLOOKUP(B236,Feuil1!A:C,3,0)="oui","",VLOOKUP(B236,Feuil1!A:C,3,0)),"")</f>
        <v/>
      </c>
      <c r="R236" t="e" cm="1">
        <f t="array" aca="1" ref="R236" ca="1">INDEX(Référence,MATCH(SMALL(COUNTIF(Référence,"&lt;"&amp;Référence),ROW(A235)),COUNTIF(Référence,"&lt;"&amp;Référence),0))</f>
        <v>#NUM!</v>
      </c>
    </row>
    <row r="237" spans="1:18" x14ac:dyDescent="0.3">
      <c r="A237" s="16"/>
      <c r="B237" s="10" t="str" cm="1">
        <f t="array" aca="1" ref="B237" ca="1">IFERROR(INDEX(Référence,MATCH(SMALL(COUNTIF(Référence,"&lt;"&amp;Référence),ROW(A235)),COUNTIF(Référence,"&lt;"&amp;Référence),0)),"")</f>
        <v/>
      </c>
      <c r="C237" s="10" t="str">
        <f ca="1">IF(B237="","",MIN(OFFSET(Feuil1!$E$1:$G$1,MATCH(B237,Référence,0),)))</f>
        <v/>
      </c>
      <c r="D237" s="12" t="str">
        <f ca="1">IFERROR(IF(VLOOKUP(B237,Feuil1!A:C,3,0)="oui","",VLOOKUP(B237,Feuil1!A:C,3,0)),"")</f>
        <v/>
      </c>
      <c r="R237" t="e" cm="1">
        <f t="array" aca="1" ref="R237" ca="1">INDEX(Référence,MATCH(SMALL(COUNTIF(Référence,"&lt;"&amp;Référence),ROW(A236)),COUNTIF(Référence,"&lt;"&amp;Référence),0))</f>
        <v>#NUM!</v>
      </c>
    </row>
    <row r="238" spans="1:18" x14ac:dyDescent="0.3">
      <c r="A238" s="16"/>
      <c r="B238" s="10" t="str" cm="1">
        <f t="array" aca="1" ref="B238" ca="1">IFERROR(INDEX(Référence,MATCH(SMALL(COUNTIF(Référence,"&lt;"&amp;Référence),ROW(A236)),COUNTIF(Référence,"&lt;"&amp;Référence),0)),"")</f>
        <v/>
      </c>
      <c r="C238" s="10" t="str">
        <f ca="1">IF(B238="","",MIN(OFFSET(Feuil1!$E$1:$G$1,MATCH(B238,Référence,0),)))</f>
        <v/>
      </c>
      <c r="D238" s="12" t="str">
        <f ca="1">IFERROR(IF(VLOOKUP(B238,Feuil1!A:C,3,0)="oui","",VLOOKUP(B238,Feuil1!A:C,3,0)),"")</f>
        <v/>
      </c>
      <c r="R238" t="e" cm="1">
        <f t="array" aca="1" ref="R238" ca="1">INDEX(Référence,MATCH(SMALL(COUNTIF(Référence,"&lt;"&amp;Référence),ROW(A237)),COUNTIF(Référence,"&lt;"&amp;Référence),0))</f>
        <v>#NUM!</v>
      </c>
    </row>
    <row r="239" spans="1:18" x14ac:dyDescent="0.3">
      <c r="A239" s="16"/>
      <c r="B239" s="10" t="str" cm="1">
        <f t="array" aca="1" ref="B239" ca="1">IFERROR(INDEX(Référence,MATCH(SMALL(COUNTIF(Référence,"&lt;"&amp;Référence),ROW(A237)),COUNTIF(Référence,"&lt;"&amp;Référence),0)),"")</f>
        <v/>
      </c>
      <c r="C239" s="10" t="str">
        <f ca="1">IF(B239="","",MIN(OFFSET(Feuil1!$E$1:$G$1,MATCH(B239,Référence,0),)))</f>
        <v/>
      </c>
      <c r="D239" s="12" t="str">
        <f ca="1">IFERROR(IF(VLOOKUP(B239,Feuil1!A:C,3,0)="oui","",VLOOKUP(B239,Feuil1!A:C,3,0)),"")</f>
        <v/>
      </c>
      <c r="R239" t="e" cm="1">
        <f t="array" aca="1" ref="R239" ca="1">INDEX(Référence,MATCH(SMALL(COUNTIF(Référence,"&lt;"&amp;Référence),ROW(A238)),COUNTIF(Référence,"&lt;"&amp;Référence),0))</f>
        <v>#NUM!</v>
      </c>
    </row>
    <row r="240" spans="1:18" x14ac:dyDescent="0.3">
      <c r="A240" s="16"/>
      <c r="B240" s="10" t="str" cm="1">
        <f t="array" aca="1" ref="B240" ca="1">IFERROR(INDEX(Référence,MATCH(SMALL(COUNTIF(Référence,"&lt;"&amp;Référence),ROW(A238)),COUNTIF(Référence,"&lt;"&amp;Référence),0)),"")</f>
        <v/>
      </c>
      <c r="C240" s="10" t="str">
        <f ca="1">IF(B240="","",MIN(OFFSET(Feuil1!$E$1:$G$1,MATCH(B240,Référence,0),)))</f>
        <v/>
      </c>
      <c r="D240" s="12" t="str">
        <f ca="1">IFERROR(IF(VLOOKUP(B240,Feuil1!A:C,3,0)="oui","",VLOOKUP(B240,Feuil1!A:C,3,0)),"")</f>
        <v/>
      </c>
      <c r="R240" t="e" cm="1">
        <f t="array" aca="1" ref="R240" ca="1">INDEX(Référence,MATCH(SMALL(COUNTIF(Référence,"&lt;"&amp;Référence),ROW(A239)),COUNTIF(Référence,"&lt;"&amp;Référence),0))</f>
        <v>#NUM!</v>
      </c>
    </row>
    <row r="241" spans="1:18" x14ac:dyDescent="0.3">
      <c r="A241" s="16"/>
      <c r="B241" s="10" t="str" cm="1">
        <f t="array" aca="1" ref="B241" ca="1">IFERROR(INDEX(Référence,MATCH(SMALL(COUNTIF(Référence,"&lt;"&amp;Référence),ROW(A239)),COUNTIF(Référence,"&lt;"&amp;Référence),0)),"")</f>
        <v/>
      </c>
      <c r="C241" s="10" t="str">
        <f ca="1">IF(B241="","",MIN(OFFSET(Feuil1!$E$1:$G$1,MATCH(B241,Référence,0),)))</f>
        <v/>
      </c>
      <c r="D241" s="12" t="str">
        <f ca="1">IFERROR(IF(VLOOKUP(B241,Feuil1!A:C,3,0)="oui","",VLOOKUP(B241,Feuil1!A:C,3,0)),"")</f>
        <v/>
      </c>
      <c r="R241" t="e" cm="1">
        <f t="array" aca="1" ref="R241" ca="1">INDEX(Référence,MATCH(SMALL(COUNTIF(Référence,"&lt;"&amp;Référence),ROW(A240)),COUNTIF(Référence,"&lt;"&amp;Référence),0))</f>
        <v>#NUM!</v>
      </c>
    </row>
    <row r="242" spans="1:18" x14ac:dyDescent="0.3">
      <c r="A242" s="16"/>
      <c r="B242" s="10" t="str" cm="1">
        <f t="array" aca="1" ref="B242" ca="1">IFERROR(INDEX(Référence,MATCH(SMALL(COUNTIF(Référence,"&lt;"&amp;Référence),ROW(A240)),COUNTIF(Référence,"&lt;"&amp;Référence),0)),"")</f>
        <v/>
      </c>
      <c r="C242" s="10" t="str">
        <f ca="1">IF(B242="","",MIN(OFFSET(Feuil1!$E$1:$G$1,MATCH(B242,Référence,0),)))</f>
        <v/>
      </c>
      <c r="D242" s="12" t="str">
        <f ca="1">IFERROR(IF(VLOOKUP(B242,Feuil1!A:C,3,0)="oui","",VLOOKUP(B242,Feuil1!A:C,3,0)),"")</f>
        <v/>
      </c>
      <c r="R242" t="e" cm="1">
        <f t="array" aca="1" ref="R242" ca="1">INDEX(Référence,MATCH(SMALL(COUNTIF(Référence,"&lt;"&amp;Référence),ROW(A241)),COUNTIF(Référence,"&lt;"&amp;Référence),0))</f>
        <v>#NUM!</v>
      </c>
    </row>
    <row r="243" spans="1:18" x14ac:dyDescent="0.3">
      <c r="A243" s="16"/>
      <c r="B243" s="10" t="str" cm="1">
        <f t="array" aca="1" ref="B243" ca="1">IFERROR(INDEX(Référence,MATCH(SMALL(COUNTIF(Référence,"&lt;"&amp;Référence),ROW(A241)),COUNTIF(Référence,"&lt;"&amp;Référence),0)),"")</f>
        <v/>
      </c>
      <c r="C243" s="10" t="str">
        <f ca="1">IF(B243="","",MIN(OFFSET(Feuil1!$E$1:$G$1,MATCH(B243,Référence,0),)))</f>
        <v/>
      </c>
      <c r="D243" s="12" t="str">
        <f ca="1">IFERROR(IF(VLOOKUP(B243,Feuil1!A:C,3,0)="oui","",VLOOKUP(B243,Feuil1!A:C,3,0)),"")</f>
        <v/>
      </c>
      <c r="R243" t="e" cm="1">
        <f t="array" aca="1" ref="R243" ca="1">INDEX(Référence,MATCH(SMALL(COUNTIF(Référence,"&lt;"&amp;Référence),ROW(A242)),COUNTIF(Référence,"&lt;"&amp;Référence),0))</f>
        <v>#NUM!</v>
      </c>
    </row>
    <row r="244" spans="1:18" x14ac:dyDescent="0.3">
      <c r="A244" s="16"/>
      <c r="B244" s="10" t="str" cm="1">
        <f t="array" aca="1" ref="B244" ca="1">IFERROR(INDEX(Référence,MATCH(SMALL(COUNTIF(Référence,"&lt;"&amp;Référence),ROW(A242)),COUNTIF(Référence,"&lt;"&amp;Référence),0)),"")</f>
        <v/>
      </c>
      <c r="C244" s="10" t="str">
        <f ca="1">IF(B244="","",MIN(OFFSET(Feuil1!$E$1:$G$1,MATCH(B244,Référence,0),)))</f>
        <v/>
      </c>
      <c r="D244" s="12" t="str">
        <f ca="1">IFERROR(IF(VLOOKUP(B244,Feuil1!A:C,3,0)="oui","",VLOOKUP(B244,Feuil1!A:C,3,0)),"")</f>
        <v/>
      </c>
      <c r="R244" t="e" cm="1">
        <f t="array" aca="1" ref="R244" ca="1">INDEX(Référence,MATCH(SMALL(COUNTIF(Référence,"&lt;"&amp;Référence),ROW(A243)),COUNTIF(Référence,"&lt;"&amp;Référence),0))</f>
        <v>#NUM!</v>
      </c>
    </row>
    <row r="245" spans="1:18" x14ac:dyDescent="0.3">
      <c r="A245" s="16"/>
      <c r="B245" s="10" t="str" cm="1">
        <f t="array" aca="1" ref="B245" ca="1">IFERROR(INDEX(Référence,MATCH(SMALL(COUNTIF(Référence,"&lt;"&amp;Référence),ROW(A243)),COUNTIF(Référence,"&lt;"&amp;Référence),0)),"")</f>
        <v/>
      </c>
      <c r="C245" s="10" t="str">
        <f ca="1">IF(B245="","",MIN(OFFSET(Feuil1!$E$1:$G$1,MATCH(B245,Référence,0),)))</f>
        <v/>
      </c>
      <c r="D245" s="12" t="str">
        <f ca="1">IFERROR(IF(VLOOKUP(B245,Feuil1!A:C,3,0)="oui","",VLOOKUP(B245,Feuil1!A:C,3,0)),"")</f>
        <v/>
      </c>
      <c r="R245" t="e" cm="1">
        <f t="array" aca="1" ref="R245" ca="1">INDEX(Référence,MATCH(SMALL(COUNTIF(Référence,"&lt;"&amp;Référence),ROW(A244)),COUNTIF(Référence,"&lt;"&amp;Référence),0))</f>
        <v>#NUM!</v>
      </c>
    </row>
    <row r="246" spans="1:18" x14ac:dyDescent="0.3">
      <c r="A246" s="16"/>
      <c r="B246" s="10" t="str" cm="1">
        <f t="array" aca="1" ref="B246" ca="1">IFERROR(INDEX(Référence,MATCH(SMALL(COUNTIF(Référence,"&lt;"&amp;Référence),ROW(A244)),COUNTIF(Référence,"&lt;"&amp;Référence),0)),"")</f>
        <v/>
      </c>
      <c r="C246" s="10" t="str">
        <f ca="1">IF(B246="","",MIN(OFFSET(Feuil1!$E$1:$G$1,MATCH(B246,Référence,0),)))</f>
        <v/>
      </c>
      <c r="D246" s="12" t="str">
        <f ca="1">IFERROR(IF(VLOOKUP(B246,Feuil1!A:C,3,0)="oui","",VLOOKUP(B246,Feuil1!A:C,3,0)),"")</f>
        <v/>
      </c>
      <c r="R246" t="e" cm="1">
        <f t="array" aca="1" ref="R246" ca="1">INDEX(Référence,MATCH(SMALL(COUNTIF(Référence,"&lt;"&amp;Référence),ROW(A245)),COUNTIF(Référence,"&lt;"&amp;Référence),0))</f>
        <v>#NUM!</v>
      </c>
    </row>
    <row r="247" spans="1:18" x14ac:dyDescent="0.3">
      <c r="A247" s="16"/>
      <c r="B247" s="10" t="str" cm="1">
        <f t="array" aca="1" ref="B247" ca="1">IFERROR(INDEX(Référence,MATCH(SMALL(COUNTIF(Référence,"&lt;"&amp;Référence),ROW(A245)),COUNTIF(Référence,"&lt;"&amp;Référence),0)),"")</f>
        <v/>
      </c>
      <c r="C247" s="10" t="str">
        <f ca="1">IF(B247="","",MIN(OFFSET(Feuil1!$E$1:$G$1,MATCH(B247,Référence,0),)))</f>
        <v/>
      </c>
      <c r="D247" s="12" t="str">
        <f ca="1">IFERROR(IF(VLOOKUP(B247,Feuil1!A:C,3,0)="oui","",VLOOKUP(B247,Feuil1!A:C,3,0)),"")</f>
        <v/>
      </c>
      <c r="R247" t="e" cm="1">
        <f t="array" aca="1" ref="R247" ca="1">INDEX(Référence,MATCH(SMALL(COUNTIF(Référence,"&lt;"&amp;Référence),ROW(A246)),COUNTIF(Référence,"&lt;"&amp;Référence),0))</f>
        <v>#NUM!</v>
      </c>
    </row>
    <row r="248" spans="1:18" x14ac:dyDescent="0.3">
      <c r="A248" s="16"/>
      <c r="B248" s="10" t="str" cm="1">
        <f t="array" aca="1" ref="B248" ca="1">IFERROR(INDEX(Référence,MATCH(SMALL(COUNTIF(Référence,"&lt;"&amp;Référence),ROW(A246)),COUNTIF(Référence,"&lt;"&amp;Référence),0)),"")</f>
        <v/>
      </c>
      <c r="C248" s="10" t="str">
        <f ca="1">IF(B248="","",MIN(OFFSET(Feuil1!$E$1:$G$1,MATCH(B248,Référence,0),)))</f>
        <v/>
      </c>
      <c r="D248" s="12" t="str">
        <f ca="1">IFERROR(IF(VLOOKUP(B248,Feuil1!A:C,3,0)="oui","",VLOOKUP(B248,Feuil1!A:C,3,0)),"")</f>
        <v/>
      </c>
      <c r="R248" t="e" cm="1">
        <f t="array" aca="1" ref="R248" ca="1">INDEX(Référence,MATCH(SMALL(COUNTIF(Référence,"&lt;"&amp;Référence),ROW(A247)),COUNTIF(Référence,"&lt;"&amp;Référence),0))</f>
        <v>#NUM!</v>
      </c>
    </row>
    <row r="249" spans="1:18" x14ac:dyDescent="0.3">
      <c r="A249" s="16"/>
      <c r="B249" s="10" t="str" cm="1">
        <f t="array" aca="1" ref="B249" ca="1">IFERROR(INDEX(Référence,MATCH(SMALL(COUNTIF(Référence,"&lt;"&amp;Référence),ROW(A247)),COUNTIF(Référence,"&lt;"&amp;Référence),0)),"")</f>
        <v/>
      </c>
      <c r="C249" s="10" t="str">
        <f ca="1">IF(B249="","",MIN(OFFSET(Feuil1!$E$1:$G$1,MATCH(B249,Référence,0),)))</f>
        <v/>
      </c>
      <c r="D249" s="12" t="str">
        <f ca="1">IFERROR(IF(VLOOKUP(B249,Feuil1!A:C,3,0)="oui","",VLOOKUP(B249,Feuil1!A:C,3,0)),"")</f>
        <v/>
      </c>
      <c r="R249" t="e" cm="1">
        <f t="array" aca="1" ref="R249" ca="1">INDEX(Référence,MATCH(SMALL(COUNTIF(Référence,"&lt;"&amp;Référence),ROW(A248)),COUNTIF(Référence,"&lt;"&amp;Référence),0))</f>
        <v>#NUM!</v>
      </c>
    </row>
    <row r="250" spans="1:18" x14ac:dyDescent="0.3">
      <c r="A250" s="16"/>
      <c r="B250" s="10" t="str" cm="1">
        <f t="array" aca="1" ref="B250" ca="1">IFERROR(INDEX(Référence,MATCH(SMALL(COUNTIF(Référence,"&lt;"&amp;Référence),ROW(A248)),COUNTIF(Référence,"&lt;"&amp;Référence),0)),"")</f>
        <v/>
      </c>
      <c r="C250" s="10" t="str">
        <f ca="1">IF(B250="","",MIN(OFFSET(Feuil1!$E$1:$G$1,MATCH(B250,Référence,0),)))</f>
        <v/>
      </c>
      <c r="D250" s="12" t="str">
        <f ca="1">IFERROR(IF(VLOOKUP(B250,Feuil1!A:C,3,0)="oui","",VLOOKUP(B250,Feuil1!A:C,3,0)),"")</f>
        <v/>
      </c>
      <c r="R250" t="e" cm="1">
        <f t="array" aca="1" ref="R250" ca="1">INDEX(Référence,MATCH(SMALL(COUNTIF(Référence,"&lt;"&amp;Référence),ROW(A249)),COUNTIF(Référence,"&lt;"&amp;Référence),0))</f>
        <v>#NUM!</v>
      </c>
    </row>
    <row r="251" spans="1:18" x14ac:dyDescent="0.3">
      <c r="A251" s="16"/>
      <c r="B251" s="10" t="str" cm="1">
        <f t="array" aca="1" ref="B251" ca="1">IFERROR(INDEX(Référence,MATCH(SMALL(COUNTIF(Référence,"&lt;"&amp;Référence),ROW(A249)),COUNTIF(Référence,"&lt;"&amp;Référence),0)),"")</f>
        <v/>
      </c>
      <c r="C251" s="10" t="str">
        <f ca="1">IF(B251="","",MIN(OFFSET(Feuil1!$E$1:$G$1,MATCH(B251,Référence,0),)))</f>
        <v/>
      </c>
      <c r="D251" s="12" t="str">
        <f ca="1">IFERROR(IF(VLOOKUP(B251,Feuil1!A:C,3,0)="oui","",VLOOKUP(B251,Feuil1!A:C,3,0)),"")</f>
        <v/>
      </c>
      <c r="R251" t="e" cm="1">
        <f t="array" aca="1" ref="R251" ca="1">INDEX(Référence,MATCH(SMALL(COUNTIF(Référence,"&lt;"&amp;Référence),ROW(A250)),COUNTIF(Référence,"&lt;"&amp;Référence),0))</f>
        <v>#NUM!</v>
      </c>
    </row>
    <row r="252" spans="1:18" x14ac:dyDescent="0.3">
      <c r="A252" s="16"/>
      <c r="B252" s="10" t="str" cm="1">
        <f t="array" aca="1" ref="B252" ca="1">IFERROR(INDEX(Référence,MATCH(SMALL(COUNTIF(Référence,"&lt;"&amp;Référence),ROW(A250)),COUNTIF(Référence,"&lt;"&amp;Référence),0)),"")</f>
        <v/>
      </c>
      <c r="C252" s="10" t="str">
        <f ca="1">IF(B252="","",MIN(OFFSET(Feuil1!$E$1:$G$1,MATCH(B252,Référence,0),)))</f>
        <v/>
      </c>
      <c r="D252" s="12" t="str">
        <f ca="1">IFERROR(IF(VLOOKUP(B252,Feuil1!A:C,3,0)="oui","",VLOOKUP(B252,Feuil1!A:C,3,0)),"")</f>
        <v/>
      </c>
      <c r="R252" t="e" cm="1">
        <f t="array" aca="1" ref="R252" ca="1">INDEX(Référence,MATCH(SMALL(COUNTIF(Référence,"&lt;"&amp;Référence),ROW(A251)),COUNTIF(Référence,"&lt;"&amp;Référence),0))</f>
        <v>#NUM!</v>
      </c>
    </row>
    <row r="253" spans="1:18" x14ac:dyDescent="0.3">
      <c r="A253" s="16"/>
      <c r="B253" s="10" t="str" cm="1">
        <f t="array" aca="1" ref="B253" ca="1">IFERROR(INDEX(Référence,MATCH(SMALL(COUNTIF(Référence,"&lt;"&amp;Référence),ROW(A251)),COUNTIF(Référence,"&lt;"&amp;Référence),0)),"")</f>
        <v/>
      </c>
      <c r="C253" s="10" t="str">
        <f ca="1">IF(B253="","",MIN(OFFSET(Feuil1!$E$1:$G$1,MATCH(B253,Référence,0),)))</f>
        <v/>
      </c>
      <c r="D253" s="12" t="str">
        <f ca="1">IFERROR(IF(VLOOKUP(B253,Feuil1!A:C,3,0)="oui","",VLOOKUP(B253,Feuil1!A:C,3,0)),"")</f>
        <v/>
      </c>
      <c r="R253" t="e" cm="1">
        <f t="array" aca="1" ref="R253" ca="1">INDEX(Référence,MATCH(SMALL(COUNTIF(Référence,"&lt;"&amp;Référence),ROW(A252)),COUNTIF(Référence,"&lt;"&amp;Référence),0))</f>
        <v>#NUM!</v>
      </c>
    </row>
    <row r="254" spans="1:18" x14ac:dyDescent="0.3">
      <c r="A254" s="16"/>
      <c r="B254" s="10" t="str" cm="1">
        <f t="array" aca="1" ref="B254" ca="1">IFERROR(INDEX(Référence,MATCH(SMALL(COUNTIF(Référence,"&lt;"&amp;Référence),ROW(A252)),COUNTIF(Référence,"&lt;"&amp;Référence),0)),"")</f>
        <v/>
      </c>
      <c r="C254" s="10" t="str">
        <f ca="1">IF(B254="","",MIN(OFFSET(Feuil1!$E$1:$G$1,MATCH(B254,Référence,0),)))</f>
        <v/>
      </c>
      <c r="D254" s="12" t="str">
        <f ca="1">IFERROR(IF(VLOOKUP(B254,Feuil1!A:C,3,0)="oui","",VLOOKUP(B254,Feuil1!A:C,3,0)),"")</f>
        <v/>
      </c>
      <c r="R254" t="e" cm="1">
        <f t="array" aca="1" ref="R254" ca="1">INDEX(Référence,MATCH(SMALL(COUNTIF(Référence,"&lt;"&amp;Référence),ROW(A253)),COUNTIF(Référence,"&lt;"&amp;Référence),0))</f>
        <v>#NUM!</v>
      </c>
    </row>
    <row r="255" spans="1:18" x14ac:dyDescent="0.3">
      <c r="A255" s="16"/>
      <c r="B255" s="10" t="str" cm="1">
        <f t="array" aca="1" ref="B255" ca="1">IFERROR(INDEX(Référence,MATCH(SMALL(COUNTIF(Référence,"&lt;"&amp;Référence),ROW(A253)),COUNTIF(Référence,"&lt;"&amp;Référence),0)),"")</f>
        <v/>
      </c>
      <c r="C255" s="10" t="str">
        <f ca="1">IF(B255="","",MIN(OFFSET(Feuil1!$E$1:$G$1,MATCH(B255,Référence,0),)))</f>
        <v/>
      </c>
      <c r="D255" s="12" t="str">
        <f ca="1">IFERROR(IF(VLOOKUP(B255,Feuil1!A:C,3,0)="oui","",VLOOKUP(B255,Feuil1!A:C,3,0)),"")</f>
        <v/>
      </c>
      <c r="R255" t="e" cm="1">
        <f t="array" aca="1" ref="R255" ca="1">INDEX(Référence,MATCH(SMALL(COUNTIF(Référence,"&lt;"&amp;Référence),ROW(A254)),COUNTIF(Référence,"&lt;"&amp;Référence),0))</f>
        <v>#NUM!</v>
      </c>
    </row>
    <row r="256" spans="1:18" x14ac:dyDescent="0.3">
      <c r="A256" s="16"/>
      <c r="B256" s="10" t="str" cm="1">
        <f t="array" aca="1" ref="B256" ca="1">IFERROR(INDEX(Référence,MATCH(SMALL(COUNTIF(Référence,"&lt;"&amp;Référence),ROW(A254)),COUNTIF(Référence,"&lt;"&amp;Référence),0)),"")</f>
        <v/>
      </c>
      <c r="C256" s="10" t="str">
        <f ca="1">IF(B256="","",MIN(OFFSET(Feuil1!$E$1:$G$1,MATCH(B256,Référence,0),)))</f>
        <v/>
      </c>
      <c r="D256" s="12" t="str">
        <f ca="1">IFERROR(IF(VLOOKUP(B256,Feuil1!A:C,3,0)="oui","",VLOOKUP(B256,Feuil1!A:C,3,0)),"")</f>
        <v/>
      </c>
      <c r="R256" t="e" cm="1">
        <f t="array" aca="1" ref="R256" ca="1">INDEX(Référence,MATCH(SMALL(COUNTIF(Référence,"&lt;"&amp;Référence),ROW(A255)),COUNTIF(Référence,"&lt;"&amp;Référence),0))</f>
        <v>#NUM!</v>
      </c>
    </row>
    <row r="257" spans="1:18" x14ac:dyDescent="0.3">
      <c r="A257" s="16"/>
      <c r="B257" s="10" t="str" cm="1">
        <f t="array" aca="1" ref="B257" ca="1">IFERROR(INDEX(Référence,MATCH(SMALL(COUNTIF(Référence,"&lt;"&amp;Référence),ROW(A255)),COUNTIF(Référence,"&lt;"&amp;Référence),0)),"")</f>
        <v/>
      </c>
      <c r="C257" s="10" t="str">
        <f ca="1">IF(B257="","",MIN(OFFSET(Feuil1!$E$1:$G$1,MATCH(B257,Référence,0),)))</f>
        <v/>
      </c>
      <c r="D257" s="12" t="str">
        <f ca="1">IFERROR(IF(VLOOKUP(B257,Feuil1!A:C,3,0)="oui","",VLOOKUP(B257,Feuil1!A:C,3,0)),"")</f>
        <v/>
      </c>
      <c r="R257" t="e" cm="1">
        <f t="array" aca="1" ref="R257" ca="1">INDEX(Référence,MATCH(SMALL(COUNTIF(Référence,"&lt;"&amp;Référence),ROW(A256)),COUNTIF(Référence,"&lt;"&amp;Référence),0))</f>
        <v>#NUM!</v>
      </c>
    </row>
    <row r="258" spans="1:18" x14ac:dyDescent="0.3">
      <c r="A258" s="16"/>
      <c r="B258" s="10" t="str" cm="1">
        <f t="array" aca="1" ref="B258" ca="1">IFERROR(INDEX(Référence,MATCH(SMALL(COUNTIF(Référence,"&lt;"&amp;Référence),ROW(A256)),COUNTIF(Référence,"&lt;"&amp;Référence),0)),"")</f>
        <v/>
      </c>
      <c r="C258" s="10" t="str">
        <f ca="1">IF(B258="","",MIN(OFFSET(Feuil1!$E$1:$G$1,MATCH(B258,Référence,0),)))</f>
        <v/>
      </c>
      <c r="D258" s="12" t="str">
        <f ca="1">IFERROR(IF(VLOOKUP(B258,Feuil1!A:C,3,0)="oui","",VLOOKUP(B258,Feuil1!A:C,3,0)),"")</f>
        <v/>
      </c>
      <c r="R258" t="e" cm="1">
        <f t="array" aca="1" ref="R258" ca="1">INDEX(Référence,MATCH(SMALL(COUNTIF(Référence,"&lt;"&amp;Référence),ROW(A257)),COUNTIF(Référence,"&lt;"&amp;Référence),0))</f>
        <v>#NUM!</v>
      </c>
    </row>
    <row r="259" spans="1:18" x14ac:dyDescent="0.3">
      <c r="A259" s="16"/>
      <c r="B259" s="10" t="str" cm="1">
        <f t="array" aca="1" ref="B259" ca="1">IFERROR(INDEX(Référence,MATCH(SMALL(COUNTIF(Référence,"&lt;"&amp;Référence),ROW(A257)),COUNTIF(Référence,"&lt;"&amp;Référence),0)),"")</f>
        <v/>
      </c>
      <c r="C259" s="10" t="str">
        <f ca="1">IF(B259="","",MIN(OFFSET(Feuil1!$E$1:$G$1,MATCH(B259,Référence,0),)))</f>
        <v/>
      </c>
      <c r="D259" s="12" t="str">
        <f ca="1">IFERROR(IF(VLOOKUP(B259,Feuil1!A:C,3,0)="oui","",VLOOKUP(B259,Feuil1!A:C,3,0)),"")</f>
        <v/>
      </c>
      <c r="R259" t="e" cm="1">
        <f t="array" aca="1" ref="R259" ca="1">INDEX(Référence,MATCH(SMALL(COUNTIF(Référence,"&lt;"&amp;Référence),ROW(A258)),COUNTIF(Référence,"&lt;"&amp;Référence),0))</f>
        <v>#NUM!</v>
      </c>
    </row>
    <row r="260" spans="1:18" x14ac:dyDescent="0.3">
      <c r="A260" s="16"/>
      <c r="B260" s="10" t="str" cm="1">
        <f t="array" aca="1" ref="B260" ca="1">IFERROR(INDEX(Référence,MATCH(SMALL(COUNTIF(Référence,"&lt;"&amp;Référence),ROW(A258)),COUNTIF(Référence,"&lt;"&amp;Référence),0)),"")</f>
        <v/>
      </c>
      <c r="C260" s="10" t="str">
        <f ca="1">IF(B260="","",MIN(OFFSET(Feuil1!$E$1:$G$1,MATCH(B260,Référence,0),)))</f>
        <v/>
      </c>
      <c r="D260" s="12" t="str">
        <f ca="1">IFERROR(IF(VLOOKUP(B260,Feuil1!A:C,3,0)="oui","",VLOOKUP(B260,Feuil1!A:C,3,0)),"")</f>
        <v/>
      </c>
      <c r="R260" t="e" cm="1">
        <f t="array" aca="1" ref="R260" ca="1">INDEX(Référence,MATCH(SMALL(COUNTIF(Référence,"&lt;"&amp;Référence),ROW(A259)),COUNTIF(Référence,"&lt;"&amp;Référence),0))</f>
        <v>#NUM!</v>
      </c>
    </row>
    <row r="261" spans="1:18" x14ac:dyDescent="0.3">
      <c r="A261" s="16"/>
      <c r="B261" s="10" t="str" cm="1">
        <f t="array" aca="1" ref="B261" ca="1">IFERROR(INDEX(Référence,MATCH(SMALL(COUNTIF(Référence,"&lt;"&amp;Référence),ROW(A259)),COUNTIF(Référence,"&lt;"&amp;Référence),0)),"")</f>
        <v/>
      </c>
      <c r="C261" s="10" t="str">
        <f ca="1">IF(B261="","",MIN(OFFSET(Feuil1!$E$1:$G$1,MATCH(B261,Référence,0),)))</f>
        <v/>
      </c>
      <c r="D261" s="12" t="str">
        <f ca="1">IFERROR(IF(VLOOKUP(B261,Feuil1!A:C,3,0)="oui","",VLOOKUP(B261,Feuil1!A:C,3,0)),"")</f>
        <v/>
      </c>
      <c r="R261" t="e" cm="1">
        <f t="array" aca="1" ref="R261" ca="1">INDEX(Référence,MATCH(SMALL(COUNTIF(Référence,"&lt;"&amp;Référence),ROW(A260)),COUNTIF(Référence,"&lt;"&amp;Référence),0))</f>
        <v>#NUM!</v>
      </c>
    </row>
    <row r="262" spans="1:18" x14ac:dyDescent="0.3">
      <c r="A262" s="16"/>
      <c r="B262" s="10" t="str" cm="1">
        <f t="array" aca="1" ref="B262" ca="1">IFERROR(INDEX(Référence,MATCH(SMALL(COUNTIF(Référence,"&lt;"&amp;Référence),ROW(A260)),COUNTIF(Référence,"&lt;"&amp;Référence),0)),"")</f>
        <v/>
      </c>
      <c r="C262" s="10" t="str">
        <f ca="1">IF(B262="","",MIN(OFFSET(Feuil1!$E$1:$G$1,MATCH(B262,Référence,0),)))</f>
        <v/>
      </c>
      <c r="D262" s="12" t="str">
        <f ca="1">IFERROR(IF(VLOOKUP(B262,Feuil1!A:C,3,0)="oui","",VLOOKUP(B262,Feuil1!A:C,3,0)),"")</f>
        <v/>
      </c>
      <c r="R262" t="e" cm="1">
        <f t="array" aca="1" ref="R262" ca="1">INDEX(Référence,MATCH(SMALL(COUNTIF(Référence,"&lt;"&amp;Référence),ROW(A261)),COUNTIF(Référence,"&lt;"&amp;Référence),0))</f>
        <v>#NUM!</v>
      </c>
    </row>
    <row r="263" spans="1:18" x14ac:dyDescent="0.3">
      <c r="A263" s="16"/>
      <c r="B263" s="10" t="str" cm="1">
        <f t="array" aca="1" ref="B263" ca="1">IFERROR(INDEX(Référence,MATCH(SMALL(COUNTIF(Référence,"&lt;"&amp;Référence),ROW(A261)),COUNTIF(Référence,"&lt;"&amp;Référence),0)),"")</f>
        <v/>
      </c>
      <c r="C263" s="10" t="str">
        <f ca="1">IF(B263="","",MIN(OFFSET(Feuil1!$E$1:$G$1,MATCH(B263,Référence,0),)))</f>
        <v/>
      </c>
      <c r="D263" s="12" t="str">
        <f ca="1">IFERROR(IF(VLOOKUP(B263,Feuil1!A:C,3,0)="oui","",VLOOKUP(B263,Feuil1!A:C,3,0)),"")</f>
        <v/>
      </c>
      <c r="R263" t="e" cm="1">
        <f t="array" aca="1" ref="R263" ca="1">INDEX(Référence,MATCH(SMALL(COUNTIF(Référence,"&lt;"&amp;Référence),ROW(A262)),COUNTIF(Référence,"&lt;"&amp;Référence),0))</f>
        <v>#NUM!</v>
      </c>
    </row>
    <row r="264" spans="1:18" x14ac:dyDescent="0.3">
      <c r="A264" s="16"/>
      <c r="B264" s="10" t="str" cm="1">
        <f t="array" aca="1" ref="B264" ca="1">IFERROR(INDEX(Référence,MATCH(SMALL(COUNTIF(Référence,"&lt;"&amp;Référence),ROW(A262)),COUNTIF(Référence,"&lt;"&amp;Référence),0)),"")</f>
        <v/>
      </c>
      <c r="C264" s="10" t="str">
        <f ca="1">IF(B264="","",MIN(OFFSET(Feuil1!$E$1:$G$1,MATCH(B264,Référence,0),)))</f>
        <v/>
      </c>
      <c r="D264" s="12" t="str">
        <f ca="1">IFERROR(IF(VLOOKUP(B264,Feuil1!A:C,3,0)="oui","",VLOOKUP(B264,Feuil1!A:C,3,0)),"")</f>
        <v/>
      </c>
      <c r="R264" t="e" cm="1">
        <f t="array" aca="1" ref="R264" ca="1">INDEX(Référence,MATCH(SMALL(COUNTIF(Référence,"&lt;"&amp;Référence),ROW(A263)),COUNTIF(Référence,"&lt;"&amp;Référence),0))</f>
        <v>#NUM!</v>
      </c>
    </row>
    <row r="265" spans="1:18" x14ac:dyDescent="0.3">
      <c r="A265" s="16"/>
      <c r="B265" s="10" t="str" cm="1">
        <f t="array" aca="1" ref="B265" ca="1">IFERROR(INDEX(Référence,MATCH(SMALL(COUNTIF(Référence,"&lt;"&amp;Référence),ROW(A263)),COUNTIF(Référence,"&lt;"&amp;Référence),0)),"")</f>
        <v/>
      </c>
      <c r="C265" s="10" t="str">
        <f ca="1">IF(B265="","",MIN(OFFSET(Feuil1!$E$1:$G$1,MATCH(B265,Référence,0),)))</f>
        <v/>
      </c>
      <c r="D265" s="12" t="str">
        <f ca="1">IFERROR(IF(VLOOKUP(B265,Feuil1!A:C,3,0)="oui","",VLOOKUP(B265,Feuil1!A:C,3,0)),"")</f>
        <v/>
      </c>
      <c r="R265" t="e" cm="1">
        <f t="array" aca="1" ref="R265" ca="1">INDEX(Référence,MATCH(SMALL(COUNTIF(Référence,"&lt;"&amp;Référence),ROW(A264)),COUNTIF(Référence,"&lt;"&amp;Référence),0))</f>
        <v>#NUM!</v>
      </c>
    </row>
    <row r="266" spans="1:18" x14ac:dyDescent="0.3">
      <c r="A266" s="16"/>
      <c r="B266" s="10" t="str" cm="1">
        <f t="array" aca="1" ref="B266" ca="1">IFERROR(INDEX(Référence,MATCH(SMALL(COUNTIF(Référence,"&lt;"&amp;Référence),ROW(A264)),COUNTIF(Référence,"&lt;"&amp;Référence),0)),"")</f>
        <v/>
      </c>
      <c r="C266" s="10" t="str">
        <f ca="1">IF(B266="","",MIN(OFFSET(Feuil1!$E$1:$G$1,MATCH(B266,Référence,0),)))</f>
        <v/>
      </c>
      <c r="D266" s="12" t="str">
        <f ca="1">IFERROR(IF(VLOOKUP(B266,Feuil1!A:C,3,0)="oui","",VLOOKUP(B266,Feuil1!A:C,3,0)),"")</f>
        <v/>
      </c>
      <c r="R266" t="e" cm="1">
        <f t="array" aca="1" ref="R266" ca="1">INDEX(Référence,MATCH(SMALL(COUNTIF(Référence,"&lt;"&amp;Référence),ROW(A265)),COUNTIF(Référence,"&lt;"&amp;Référence),0))</f>
        <v>#NUM!</v>
      </c>
    </row>
    <row r="267" spans="1:18" x14ac:dyDescent="0.3">
      <c r="A267" s="16"/>
      <c r="B267" s="10" t="str" cm="1">
        <f t="array" aca="1" ref="B267" ca="1">IFERROR(INDEX(Référence,MATCH(SMALL(COUNTIF(Référence,"&lt;"&amp;Référence),ROW(A265)),COUNTIF(Référence,"&lt;"&amp;Référence),0)),"")</f>
        <v/>
      </c>
      <c r="C267" s="10" t="str">
        <f ca="1">IF(B267="","",MIN(OFFSET(Feuil1!$E$1:$G$1,MATCH(B267,Référence,0),)))</f>
        <v/>
      </c>
      <c r="D267" s="12" t="str">
        <f ca="1">IFERROR(IF(VLOOKUP(B267,Feuil1!A:C,3,0)="oui","",VLOOKUP(B267,Feuil1!A:C,3,0)),"")</f>
        <v/>
      </c>
      <c r="R267" t="e" cm="1">
        <f t="array" aca="1" ref="R267" ca="1">INDEX(Référence,MATCH(SMALL(COUNTIF(Référence,"&lt;"&amp;Référence),ROW(A266)),COUNTIF(Référence,"&lt;"&amp;Référence),0))</f>
        <v>#NUM!</v>
      </c>
    </row>
    <row r="268" spans="1:18" x14ac:dyDescent="0.3">
      <c r="A268" s="16"/>
      <c r="B268" s="10" t="str" cm="1">
        <f t="array" aca="1" ref="B268" ca="1">IFERROR(INDEX(Référence,MATCH(SMALL(COUNTIF(Référence,"&lt;"&amp;Référence),ROW(A266)),COUNTIF(Référence,"&lt;"&amp;Référence),0)),"")</f>
        <v/>
      </c>
      <c r="C268" s="10" t="str">
        <f ca="1">IF(B268="","",MIN(OFFSET(Feuil1!$E$1:$G$1,MATCH(B268,Référence,0),)))</f>
        <v/>
      </c>
      <c r="D268" s="12" t="str">
        <f ca="1">IFERROR(IF(VLOOKUP(B268,Feuil1!A:C,3,0)="oui","",VLOOKUP(B268,Feuil1!A:C,3,0)),"")</f>
        <v/>
      </c>
      <c r="R268" t="e" cm="1">
        <f t="array" aca="1" ref="R268" ca="1">INDEX(Référence,MATCH(SMALL(COUNTIF(Référence,"&lt;"&amp;Référence),ROW(A267)),COUNTIF(Référence,"&lt;"&amp;Référence),0))</f>
        <v>#NUM!</v>
      </c>
    </row>
    <row r="269" spans="1:18" x14ac:dyDescent="0.3">
      <c r="A269" s="16"/>
      <c r="B269" s="10" t="str" cm="1">
        <f t="array" aca="1" ref="B269" ca="1">IFERROR(INDEX(Référence,MATCH(SMALL(COUNTIF(Référence,"&lt;"&amp;Référence),ROW(A267)),COUNTIF(Référence,"&lt;"&amp;Référence),0)),"")</f>
        <v/>
      </c>
      <c r="C269" s="10" t="str">
        <f ca="1">IF(B269="","",MIN(OFFSET(Feuil1!$E$1:$G$1,MATCH(B269,Référence,0),)))</f>
        <v/>
      </c>
      <c r="D269" s="12" t="str">
        <f ca="1">IFERROR(IF(VLOOKUP(B269,Feuil1!A:C,3,0)="oui","",VLOOKUP(B269,Feuil1!A:C,3,0)),"")</f>
        <v/>
      </c>
      <c r="R269" t="e" cm="1">
        <f t="array" aca="1" ref="R269" ca="1">INDEX(Référence,MATCH(SMALL(COUNTIF(Référence,"&lt;"&amp;Référence),ROW(A268)),COUNTIF(Référence,"&lt;"&amp;Référence),0))</f>
        <v>#NUM!</v>
      </c>
    </row>
    <row r="270" spans="1:18" x14ac:dyDescent="0.3">
      <c r="R270" t="e" cm="1">
        <f t="array" aca="1" ref="R270" ca="1">INDEX(Référence,MATCH(SMALL(COUNTIF(Référence,"&lt;"&amp;Référence),ROW(A269)),COUNTIF(Référence,"&lt;"&amp;Référence),0))</f>
        <v>#NUM!</v>
      </c>
    </row>
    <row r="271" spans="1:18" x14ac:dyDescent="0.3">
      <c r="R271" t="e" cm="1">
        <f t="array" aca="1" ref="R271" ca="1">INDEX(Référence,MATCH(SMALL(COUNTIF(Référence,"&lt;"&amp;Référence),ROW(A270)),COUNTIF(Référence,"&lt;"&amp;Référence),0))</f>
        <v>#NUM!</v>
      </c>
    </row>
    <row r="272" spans="1:18" x14ac:dyDescent="0.3">
      <c r="R272" t="e" cm="1">
        <f t="array" aca="1" ref="R272" ca="1">INDEX(Référence,MATCH(SMALL(COUNTIF(Référence,"&lt;"&amp;Référence),ROW(A271)),COUNTIF(Référence,"&lt;"&amp;Référence),0))</f>
        <v>#NUM!</v>
      </c>
    </row>
    <row r="273" spans="18:18" x14ac:dyDescent="0.3">
      <c r="R273" t="e" cm="1">
        <f t="array" aca="1" ref="R273" ca="1">INDEX(Référence,MATCH(SMALL(COUNTIF(Référence,"&lt;"&amp;Référence),ROW(A272)),COUNTIF(Référence,"&lt;"&amp;Référence),0))</f>
        <v>#NUM!</v>
      </c>
    </row>
    <row r="274" spans="18:18" x14ac:dyDescent="0.3">
      <c r="R274" t="e" cm="1">
        <f t="array" aca="1" ref="R274" ca="1">INDEX(Référence,MATCH(SMALL(COUNTIF(Référence,"&lt;"&amp;Référence),ROW(A273)),COUNTIF(Référence,"&lt;"&amp;Référence),0))</f>
        <v>#NUM!</v>
      </c>
    </row>
    <row r="275" spans="18:18" x14ac:dyDescent="0.3">
      <c r="R275" t="e" cm="1">
        <f t="array" aca="1" ref="R275" ca="1">INDEX(Référence,MATCH(SMALL(COUNTIF(Référence,"&lt;"&amp;Référence),ROW(A274)),COUNTIF(Référence,"&lt;"&amp;Référence),0))</f>
        <v>#NUM!</v>
      </c>
    </row>
    <row r="276" spans="18:18" x14ac:dyDescent="0.3">
      <c r="R276" t="e" cm="1">
        <f t="array" aca="1" ref="R276" ca="1">INDEX(Référence,MATCH(SMALL(COUNTIF(Référence,"&lt;"&amp;Référence),ROW(A275)),COUNTIF(Référence,"&lt;"&amp;Référence),0))</f>
        <v>#NUM!</v>
      </c>
    </row>
    <row r="277" spans="18:18" x14ac:dyDescent="0.3">
      <c r="R277" t="e" cm="1">
        <f t="array" aca="1" ref="R277" ca="1">INDEX(Référence,MATCH(SMALL(COUNTIF(Référence,"&lt;"&amp;Référence),ROW(A276)),COUNTIF(Référence,"&lt;"&amp;Référence),0))</f>
        <v>#NUM!</v>
      </c>
    </row>
    <row r="278" spans="18:18" x14ac:dyDescent="0.3">
      <c r="R278" t="e" cm="1">
        <f t="array" aca="1" ref="R278" ca="1">INDEX(Référence,MATCH(SMALL(COUNTIF(Référence,"&lt;"&amp;Référence),ROW(A277)),COUNTIF(Référence,"&lt;"&amp;Référence),0))</f>
        <v>#NUM!</v>
      </c>
    </row>
    <row r="279" spans="18:18" x14ac:dyDescent="0.3">
      <c r="R279" t="e" cm="1">
        <f t="array" aca="1" ref="R279" ca="1">INDEX(Référence,MATCH(SMALL(COUNTIF(Référence,"&lt;"&amp;Référence),ROW(A278)),COUNTIF(Référence,"&lt;"&amp;Référence),0))</f>
        <v>#NUM!</v>
      </c>
    </row>
    <row r="280" spans="18:18" x14ac:dyDescent="0.3">
      <c r="R280" t="e" cm="1">
        <f t="array" aca="1" ref="R280" ca="1">INDEX(Référence,MATCH(SMALL(COUNTIF(Référence,"&lt;"&amp;Référence),ROW(A279)),COUNTIF(Référence,"&lt;"&amp;Référence),0))</f>
        <v>#NUM!</v>
      </c>
    </row>
    <row r="281" spans="18:18" x14ac:dyDescent="0.3">
      <c r="R281" t="e" cm="1">
        <f t="array" aca="1" ref="R281" ca="1">INDEX(Référence,MATCH(SMALL(COUNTIF(Référence,"&lt;"&amp;Référence),ROW(A280)),COUNTIF(Référence,"&lt;"&amp;Référence),0))</f>
        <v>#NUM!</v>
      </c>
    </row>
    <row r="282" spans="18:18" x14ac:dyDescent="0.3">
      <c r="R282" t="e" cm="1">
        <f t="array" aca="1" ref="R282" ca="1">INDEX(Référence,MATCH(SMALL(COUNTIF(Référence,"&lt;"&amp;Référence),ROW(A281)),COUNTIF(Référence,"&lt;"&amp;Référence),0))</f>
        <v>#NUM!</v>
      </c>
    </row>
    <row r="283" spans="18:18" x14ac:dyDescent="0.3">
      <c r="R283" t="e" cm="1">
        <f t="array" aca="1" ref="R283" ca="1">INDEX(Référence,MATCH(SMALL(COUNTIF(Référence,"&lt;"&amp;Référence),ROW(A282)),COUNTIF(Référence,"&lt;"&amp;Référence),0))</f>
        <v>#NUM!</v>
      </c>
    </row>
    <row r="284" spans="18:18" x14ac:dyDescent="0.3">
      <c r="R284" t="e" cm="1">
        <f t="array" aca="1" ref="R284" ca="1">INDEX(Référence,MATCH(SMALL(COUNTIF(Référence,"&lt;"&amp;Référence),ROW(A283)),COUNTIF(Référence,"&lt;"&amp;Référence),0))</f>
        <v>#NUM!</v>
      </c>
    </row>
    <row r="285" spans="18:18" x14ac:dyDescent="0.3">
      <c r="R285" t="e" cm="1">
        <f t="array" aca="1" ref="R285" ca="1">INDEX(Référence,MATCH(SMALL(COUNTIF(Référence,"&lt;"&amp;Référence),ROW(A284)),COUNTIF(Référence,"&lt;"&amp;Référence),0))</f>
        <v>#NUM!</v>
      </c>
    </row>
    <row r="286" spans="18:18" x14ac:dyDescent="0.3">
      <c r="R286" t="e" cm="1">
        <f t="array" aca="1" ref="R286" ca="1">INDEX(Référence,MATCH(SMALL(COUNTIF(Référence,"&lt;"&amp;Référence),ROW(A285)),COUNTIF(Référence,"&lt;"&amp;Référence),0))</f>
        <v>#NUM!</v>
      </c>
    </row>
    <row r="287" spans="18:18" x14ac:dyDescent="0.3">
      <c r="R287" t="e" cm="1">
        <f t="array" aca="1" ref="R287" ca="1">INDEX(Référence,MATCH(SMALL(COUNTIF(Référence,"&lt;"&amp;Référence),ROW(A286)),COUNTIF(Référence,"&lt;"&amp;Référence),0))</f>
        <v>#NUM!</v>
      </c>
    </row>
    <row r="288" spans="18:18" x14ac:dyDescent="0.3">
      <c r="R288" t="e" cm="1">
        <f t="array" aca="1" ref="R288" ca="1">INDEX(Référence,MATCH(SMALL(COUNTIF(Référence,"&lt;"&amp;Référence),ROW(A287)),COUNTIF(Référence,"&lt;"&amp;Référence),0))</f>
        <v>#NUM!</v>
      </c>
    </row>
  </sheetData>
  <mergeCells count="1">
    <mergeCell ref="F3:H4"/>
  </mergeCells>
  <conditionalFormatting sqref="B3:B269">
    <cfRule type="expression" dxfId="3" priority="2">
      <formula>AND($A3&lt;&gt;"")</formula>
    </cfRule>
  </conditionalFormatting>
  <conditionalFormatting sqref="A3:A269">
    <cfRule type="expression" dxfId="2" priority="1">
      <formula>AND($D3="non")</formula>
    </cfRule>
  </conditionalFormatting>
  <dataValidations count="1">
    <dataValidation type="list" allowBlank="1" showInputMessage="1" showErrorMessage="1" sqref="E2" xr:uid="{C3A3F514-46B5-493C-8D2D-27AB9B379DAC}">
      <formula1>Référence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recherche eco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Vincke</dc:creator>
  <cp:lastModifiedBy>koch gilles</cp:lastModifiedBy>
  <dcterms:created xsi:type="dcterms:W3CDTF">2023-12-12T10:41:34Z</dcterms:created>
  <dcterms:modified xsi:type="dcterms:W3CDTF">2023-12-12T12:24:29Z</dcterms:modified>
</cp:coreProperties>
</file>