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41289A4F-81C0-41B4-BEC6-2A46A476B757}" xr6:coauthVersionLast="47" xr6:coauthVersionMax="47" xr10:uidLastSave="{00000000-0000-0000-0000-000000000000}"/>
  <bookViews>
    <workbookView xWindow="-108" yWindow="-108" windowWidth="23256" windowHeight="12576" activeTab="1" xr2:uid="{59118D19-BB13-42E1-B477-95815B1B1EDF}"/>
  </bookViews>
  <sheets>
    <sheet name="Etude" sheetId="1" r:id="rId1"/>
    <sheet name="test 1" sheetId="3" r:id="rId2"/>
  </sheets>
  <externalReferences>
    <externalReference r:id="rId3"/>
    <externalReference r:id="rId4"/>
  </externalReferences>
  <definedNames>
    <definedName name="_xlnm._FilterDatabase" localSheetId="0" hidden="1">Etude!$A$2:$L$298</definedName>
    <definedName name="ch">[1]Etude!#REF!</definedName>
    <definedName name="Chien_Chat">Etude!#REF!</definedName>
    <definedName name="ChoisChienChat" localSheetId="1">[2]Etude!#REF!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9" i="3" l="1" a="1"/>
  <c r="C139" i="3" s="1"/>
  <c r="D139" i="3" a="1"/>
  <c r="D139" i="3" s="1"/>
  <c r="C140" i="3" a="1"/>
  <c r="C140" i="3" s="1"/>
  <c r="D140" i="3" a="1"/>
  <c r="D140" i="3" s="1"/>
  <c r="C141" i="3" a="1"/>
  <c r="C141" i="3" s="1"/>
  <c r="D141" i="3" a="1"/>
  <c r="D141" i="3" s="1"/>
  <c r="C142" i="3" a="1"/>
  <c r="C142" i="3" s="1"/>
  <c r="D142" i="3" a="1"/>
  <c r="D142" i="3" s="1"/>
  <c r="C143" i="3" a="1"/>
  <c r="C143" i="3" s="1"/>
  <c r="D143" i="3" a="1"/>
  <c r="D143" i="3" s="1"/>
  <c r="C144" i="3" a="1"/>
  <c r="C144" i="3" s="1"/>
  <c r="D144" i="3" a="1"/>
  <c r="D144" i="3" s="1"/>
  <c r="C145" i="3" a="1"/>
  <c r="C145" i="3" s="1"/>
  <c r="D145" i="3" a="1"/>
  <c r="D145" i="3" s="1"/>
  <c r="C146" i="3" a="1"/>
  <c r="C146" i="3" s="1"/>
  <c r="D146" i="3" a="1"/>
  <c r="D146" i="3" s="1"/>
  <c r="C147" i="3" a="1"/>
  <c r="C147" i="3" s="1"/>
  <c r="D147" i="3" a="1"/>
  <c r="D147" i="3" s="1"/>
  <c r="C148" i="3" a="1"/>
  <c r="C148" i="3" s="1"/>
  <c r="D148" i="3" a="1"/>
  <c r="D148" i="3" s="1"/>
  <c r="C149" i="3" a="1"/>
  <c r="C149" i="3" s="1"/>
  <c r="D149" i="3" a="1"/>
  <c r="D149" i="3" s="1"/>
  <c r="C150" i="3" a="1"/>
  <c r="C150" i="3" s="1"/>
  <c r="D150" i="3" a="1"/>
  <c r="D150" i="3" s="1"/>
  <c r="C151" i="3" a="1"/>
  <c r="C151" i="3" s="1"/>
  <c r="D151" i="3" a="1"/>
  <c r="D151" i="3" s="1"/>
  <c r="C152" i="3" a="1"/>
  <c r="C152" i="3" s="1"/>
  <c r="D152" i="3" a="1"/>
  <c r="D152" i="3" s="1"/>
  <c r="C153" i="3" a="1"/>
  <c r="C153" i="3" s="1"/>
  <c r="D153" i="3" a="1"/>
  <c r="D153" i="3" s="1"/>
  <c r="C154" i="3" a="1"/>
  <c r="C154" i="3" s="1"/>
  <c r="D154" i="3" a="1"/>
  <c r="D154" i="3" s="1"/>
  <c r="C155" i="3" a="1"/>
  <c r="C155" i="3" s="1"/>
  <c r="D155" i="3" a="1"/>
  <c r="D155" i="3" s="1"/>
  <c r="C156" i="3" a="1"/>
  <c r="C156" i="3" s="1"/>
  <c r="D156" i="3" a="1"/>
  <c r="D156" i="3" s="1"/>
  <c r="C157" i="3" a="1"/>
  <c r="C157" i="3" s="1"/>
  <c r="D157" i="3" a="1"/>
  <c r="D157" i="3" s="1"/>
  <c r="C158" i="3" a="1"/>
  <c r="C158" i="3" s="1"/>
  <c r="D158" i="3" a="1"/>
  <c r="D158" i="3" s="1"/>
  <c r="C159" i="3" a="1"/>
  <c r="C159" i="3" s="1"/>
  <c r="D159" i="3" a="1"/>
  <c r="D159" i="3" s="1"/>
  <c r="C160" i="3" a="1"/>
  <c r="C160" i="3" s="1"/>
  <c r="D160" i="3" a="1"/>
  <c r="D160" i="3" s="1"/>
  <c r="C161" i="3" a="1"/>
  <c r="C161" i="3" s="1"/>
  <c r="D161" i="3" a="1"/>
  <c r="D161" i="3" s="1"/>
  <c r="C162" i="3" a="1"/>
  <c r="C162" i="3" s="1"/>
  <c r="D162" i="3" a="1"/>
  <c r="D162" i="3" s="1"/>
  <c r="C163" i="3" a="1"/>
  <c r="C163" i="3" s="1"/>
  <c r="D163" i="3" a="1"/>
  <c r="D163" i="3" s="1"/>
  <c r="C164" i="3" a="1"/>
  <c r="C164" i="3" s="1"/>
  <c r="D164" i="3" a="1"/>
  <c r="D164" i="3" s="1"/>
  <c r="C165" i="3" a="1"/>
  <c r="C165" i="3" s="1"/>
  <c r="D165" i="3" a="1"/>
  <c r="D165" i="3" s="1"/>
  <c r="C166" i="3" a="1"/>
  <c r="C166" i="3" s="1"/>
  <c r="D166" i="3" a="1"/>
  <c r="D166" i="3" s="1"/>
  <c r="C167" i="3" a="1"/>
  <c r="C167" i="3" s="1"/>
  <c r="D167" i="3" a="1"/>
  <c r="D167" i="3" s="1"/>
  <c r="C168" i="3" a="1"/>
  <c r="C168" i="3" s="1"/>
  <c r="D168" i="3" a="1"/>
  <c r="D168" i="3" s="1"/>
  <c r="C169" i="3" a="1"/>
  <c r="C169" i="3" s="1"/>
  <c r="D169" i="3" a="1"/>
  <c r="D169" i="3" s="1"/>
  <c r="C170" i="3" a="1"/>
  <c r="C170" i="3" s="1"/>
  <c r="D170" i="3" a="1"/>
  <c r="D170" i="3" s="1"/>
  <c r="C171" i="3" a="1"/>
  <c r="C171" i="3" s="1"/>
  <c r="D171" i="3" a="1"/>
  <c r="D171" i="3" s="1"/>
  <c r="C172" i="3" a="1"/>
  <c r="C172" i="3" s="1"/>
  <c r="D172" i="3" a="1"/>
  <c r="D172" i="3" s="1"/>
  <c r="C173" i="3" a="1"/>
  <c r="C173" i="3" s="1"/>
  <c r="D173" i="3" a="1"/>
  <c r="D173" i="3" s="1"/>
  <c r="C174" i="3" a="1"/>
  <c r="C174" i="3" s="1"/>
  <c r="D174" i="3" a="1"/>
  <c r="D174" i="3" s="1"/>
  <c r="C175" i="3" a="1"/>
  <c r="C175" i="3"/>
  <c r="D175" i="3" a="1"/>
  <c r="D175" i="3" s="1"/>
  <c r="C176" i="3" a="1"/>
  <c r="C176" i="3" s="1"/>
  <c r="D176" i="3" a="1"/>
  <c r="D176" i="3" s="1"/>
  <c r="C177" i="3" a="1"/>
  <c r="C177" i="3" s="1"/>
  <c r="D177" i="3" a="1"/>
  <c r="D177" i="3" s="1"/>
  <c r="C178" i="3" a="1"/>
  <c r="C178" i="3" s="1"/>
  <c r="D178" i="3" a="1"/>
  <c r="D178" i="3" s="1"/>
  <c r="C179" i="3" a="1"/>
  <c r="C179" i="3" s="1"/>
  <c r="D179" i="3" a="1"/>
  <c r="D179" i="3" s="1"/>
  <c r="C180" i="3" a="1"/>
  <c r="C180" i="3" s="1"/>
  <c r="D180" i="3" a="1"/>
  <c r="D180" i="3"/>
  <c r="C181" i="3" a="1"/>
  <c r="C181" i="3" s="1"/>
  <c r="D181" i="3" a="1"/>
  <c r="D181" i="3" s="1"/>
  <c r="C182" i="3" a="1"/>
  <c r="C182" i="3" s="1"/>
  <c r="D182" i="3" a="1"/>
  <c r="D182" i="3" s="1"/>
  <c r="C183" i="3" a="1"/>
  <c r="C183" i="3" s="1"/>
  <c r="D183" i="3" a="1"/>
  <c r="D183" i="3" s="1"/>
  <c r="C184" i="3" a="1"/>
  <c r="C184" i="3" s="1"/>
  <c r="D184" i="3" a="1"/>
  <c r="D184" i="3" s="1"/>
  <c r="C185" i="3" a="1"/>
  <c r="C185" i="3" s="1"/>
  <c r="D185" i="3" a="1"/>
  <c r="D185" i="3" s="1"/>
  <c r="C186" i="3" a="1"/>
  <c r="C186" i="3" s="1"/>
  <c r="D186" i="3" a="1"/>
  <c r="D186" i="3" s="1"/>
  <c r="C187" i="3" a="1"/>
  <c r="C187" i="3" s="1"/>
  <c r="D187" i="3" a="1"/>
  <c r="D187" i="3" s="1"/>
  <c r="C188" i="3" a="1"/>
  <c r="C188" i="3" s="1"/>
  <c r="D188" i="3" a="1"/>
  <c r="D188" i="3" s="1"/>
  <c r="C189" i="3" a="1"/>
  <c r="C189" i="3" s="1"/>
  <c r="D189" i="3" a="1"/>
  <c r="D189" i="3" s="1"/>
  <c r="C190" i="3" a="1"/>
  <c r="C190" i="3" s="1"/>
  <c r="D190" i="3" a="1"/>
  <c r="D190" i="3" s="1"/>
  <c r="C191" i="3" a="1"/>
  <c r="C191" i="3" s="1"/>
  <c r="D191" i="3" a="1"/>
  <c r="D191" i="3" s="1"/>
  <c r="C192" i="3" a="1"/>
  <c r="C192" i="3" s="1"/>
  <c r="D192" i="3" a="1"/>
  <c r="D192" i="3" s="1"/>
  <c r="C193" i="3" a="1"/>
  <c r="C193" i="3" s="1"/>
  <c r="D193" i="3" a="1"/>
  <c r="D193" i="3" s="1"/>
  <c r="C194" i="3" a="1"/>
  <c r="C194" i="3" s="1"/>
  <c r="D194" i="3" a="1"/>
  <c r="D194" i="3" s="1"/>
  <c r="C195" i="3" a="1"/>
  <c r="C195" i="3" s="1"/>
  <c r="D195" i="3" a="1"/>
  <c r="D195" i="3" s="1"/>
  <c r="C196" i="3" a="1"/>
  <c r="C196" i="3" s="1"/>
  <c r="D196" i="3" a="1"/>
  <c r="D196" i="3" s="1"/>
  <c r="C197" i="3" a="1"/>
  <c r="C197" i="3" s="1"/>
  <c r="D197" i="3" a="1"/>
  <c r="D197" i="3" s="1"/>
  <c r="C198" i="3" a="1"/>
  <c r="C198" i="3" s="1"/>
  <c r="D198" i="3" a="1"/>
  <c r="D198" i="3" s="1"/>
  <c r="C199" i="3" a="1"/>
  <c r="C199" i="3" s="1"/>
  <c r="D199" i="3" a="1"/>
  <c r="D199" i="3" s="1"/>
  <c r="C200" i="3" a="1"/>
  <c r="C200" i="3" s="1"/>
  <c r="D200" i="3" a="1"/>
  <c r="D200" i="3" s="1"/>
  <c r="C201" i="3" a="1"/>
  <c r="C201" i="3" s="1"/>
  <c r="D201" i="3" a="1"/>
  <c r="D201" i="3" s="1"/>
  <c r="C202" i="3" a="1"/>
  <c r="C202" i="3" s="1"/>
  <c r="D202" i="3" a="1"/>
  <c r="D202" i="3" s="1"/>
  <c r="C203" i="3" a="1"/>
  <c r="C203" i="3" s="1"/>
  <c r="D203" i="3" a="1"/>
  <c r="D203" i="3" s="1"/>
  <c r="C204" i="3" a="1"/>
  <c r="C204" i="3" s="1"/>
  <c r="D204" i="3" a="1"/>
  <c r="D204" i="3" s="1"/>
  <c r="C205" i="3" a="1"/>
  <c r="C205" i="3" s="1"/>
  <c r="D205" i="3" a="1"/>
  <c r="D205" i="3" s="1"/>
  <c r="C206" i="3" a="1"/>
  <c r="C206" i="3" s="1"/>
  <c r="D206" i="3" a="1"/>
  <c r="D206" i="3" s="1"/>
  <c r="C207" i="3" a="1"/>
  <c r="C207" i="3" s="1"/>
  <c r="D207" i="3" a="1"/>
  <c r="D207" i="3" s="1"/>
  <c r="C208" i="3" a="1"/>
  <c r="C208" i="3" s="1"/>
  <c r="D208" i="3" a="1"/>
  <c r="D208" i="3" s="1"/>
  <c r="C209" i="3" a="1"/>
  <c r="C209" i="3" s="1"/>
  <c r="D209" i="3" a="1"/>
  <c r="D209" i="3" s="1"/>
  <c r="C210" i="3" a="1"/>
  <c r="C210" i="3" s="1"/>
  <c r="D210" i="3" a="1"/>
  <c r="D210" i="3" s="1"/>
  <c r="C211" i="3" a="1"/>
  <c r="C211" i="3" s="1"/>
  <c r="D211" i="3" a="1"/>
  <c r="D211" i="3" s="1"/>
  <c r="C212" i="3" a="1"/>
  <c r="C212" i="3" s="1"/>
  <c r="D212" i="3" a="1"/>
  <c r="D212" i="3" s="1"/>
  <c r="C213" i="3" a="1"/>
  <c r="C213" i="3" s="1"/>
  <c r="D213" i="3" a="1"/>
  <c r="D213" i="3" s="1"/>
  <c r="C214" i="3" a="1"/>
  <c r="C214" i="3" s="1"/>
  <c r="D214" i="3" a="1"/>
  <c r="D214" i="3" s="1"/>
  <c r="C215" i="3" a="1"/>
  <c r="C215" i="3" s="1"/>
  <c r="D215" i="3" a="1"/>
  <c r="D215" i="3" s="1"/>
  <c r="C216" i="3" a="1"/>
  <c r="C216" i="3" s="1"/>
  <c r="D216" i="3" a="1"/>
  <c r="D216" i="3" s="1"/>
  <c r="C217" i="3" a="1"/>
  <c r="C217" i="3" s="1"/>
  <c r="D217" i="3" a="1"/>
  <c r="D217" i="3" s="1"/>
  <c r="C218" i="3" a="1"/>
  <c r="C218" i="3" s="1"/>
  <c r="D218" i="3" a="1"/>
  <c r="D218" i="3" s="1"/>
  <c r="C219" i="3" a="1"/>
  <c r="C219" i="3" s="1"/>
  <c r="D219" i="3" a="1"/>
  <c r="D219" i="3" s="1"/>
  <c r="C220" i="3" a="1"/>
  <c r="C220" i="3" s="1"/>
  <c r="D220" i="3" a="1"/>
  <c r="D220" i="3" s="1"/>
  <c r="C221" i="3" a="1"/>
  <c r="C221" i="3" s="1"/>
  <c r="D221" i="3" a="1"/>
  <c r="D221" i="3" s="1"/>
  <c r="C222" i="3" a="1"/>
  <c r="C222" i="3" s="1"/>
  <c r="D222" i="3" a="1"/>
  <c r="D222" i="3" s="1"/>
  <c r="C223" i="3" a="1"/>
  <c r="C223" i="3"/>
  <c r="D223" i="3" a="1"/>
  <c r="D223" i="3" s="1"/>
  <c r="C224" i="3" a="1"/>
  <c r="C224" i="3" s="1"/>
  <c r="D224" i="3" a="1"/>
  <c r="D224" i="3" s="1"/>
  <c r="C225" i="3" a="1"/>
  <c r="C225" i="3" s="1"/>
  <c r="D225" i="3" a="1"/>
  <c r="D225" i="3" s="1"/>
  <c r="C226" i="3" a="1"/>
  <c r="C226" i="3" s="1"/>
  <c r="D226" i="3" a="1"/>
  <c r="D226" i="3" s="1"/>
  <c r="C227" i="3" a="1"/>
  <c r="C227" i="3" s="1"/>
  <c r="D227" i="3" a="1"/>
  <c r="D227" i="3" s="1"/>
  <c r="C228" i="3" a="1"/>
  <c r="C228" i="3" s="1"/>
  <c r="D228" i="3" a="1"/>
  <c r="D228" i="3"/>
  <c r="C229" i="3" a="1"/>
  <c r="C229" i="3" s="1"/>
  <c r="D229" i="3" a="1"/>
  <c r="D229" i="3" s="1"/>
  <c r="C230" i="3" a="1"/>
  <c r="C230" i="3" s="1"/>
  <c r="D230" i="3" a="1"/>
  <c r="D230" i="3" s="1"/>
  <c r="C231" i="3" a="1"/>
  <c r="C231" i="3" s="1"/>
  <c r="D231" i="3" a="1"/>
  <c r="D231" i="3" s="1"/>
  <c r="C232" i="3" a="1"/>
  <c r="C232" i="3" s="1"/>
  <c r="D232" i="3" a="1"/>
  <c r="D232" i="3" s="1"/>
  <c r="C233" i="3" a="1"/>
  <c r="C233" i="3" s="1"/>
  <c r="D233" i="3" a="1"/>
  <c r="D233" i="3" s="1"/>
  <c r="C234" i="3" a="1"/>
  <c r="C234" i="3" s="1"/>
  <c r="D234" i="3" a="1"/>
  <c r="D234" i="3" s="1"/>
  <c r="C235" i="3" a="1"/>
  <c r="C235" i="3" s="1"/>
  <c r="D235" i="3" a="1"/>
  <c r="D235" i="3" s="1"/>
  <c r="C236" i="3" a="1"/>
  <c r="C236" i="3" s="1"/>
  <c r="D236" i="3" a="1"/>
  <c r="D236" i="3" s="1"/>
  <c r="C237" i="3" a="1"/>
  <c r="C237" i="3" s="1"/>
  <c r="D237" i="3" a="1"/>
  <c r="D237" i="3" s="1"/>
  <c r="C238" i="3" a="1"/>
  <c r="C238" i="3" s="1"/>
  <c r="D238" i="3" a="1"/>
  <c r="D238" i="3" s="1"/>
  <c r="C239" i="3" a="1"/>
  <c r="C239" i="3" s="1"/>
  <c r="D239" i="3" a="1"/>
  <c r="D239" i="3" s="1"/>
  <c r="C240" i="3" a="1"/>
  <c r="C240" i="3" s="1"/>
  <c r="D240" i="3" a="1"/>
  <c r="D240" i="3" s="1"/>
  <c r="C241" i="3" a="1"/>
  <c r="C241" i="3" s="1"/>
  <c r="D241" i="3" a="1"/>
  <c r="D241" i="3" s="1"/>
  <c r="C242" i="3" a="1"/>
  <c r="C242" i="3" s="1"/>
  <c r="D242" i="3" a="1"/>
  <c r="D242" i="3" s="1"/>
  <c r="C243" i="3" a="1"/>
  <c r="C243" i="3" s="1"/>
  <c r="D243" i="3" a="1"/>
  <c r="D243" i="3" s="1"/>
  <c r="C244" i="3" a="1"/>
  <c r="C244" i="3" s="1"/>
  <c r="D244" i="3" a="1"/>
  <c r="D244" i="3" s="1"/>
  <c r="C245" i="3" a="1"/>
  <c r="C245" i="3" s="1"/>
  <c r="D245" i="3" a="1"/>
  <c r="D245" i="3" s="1"/>
  <c r="C246" i="3" a="1"/>
  <c r="C246" i="3" s="1"/>
  <c r="D246" i="3" a="1"/>
  <c r="D246" i="3" s="1"/>
  <c r="C247" i="3" a="1"/>
  <c r="C247" i="3" s="1"/>
  <c r="D247" i="3" a="1"/>
  <c r="D247" i="3" s="1"/>
  <c r="C248" i="3" a="1"/>
  <c r="C248" i="3" s="1"/>
  <c r="D248" i="3" a="1"/>
  <c r="D248" i="3" s="1"/>
  <c r="C249" i="3" a="1"/>
  <c r="C249" i="3" s="1"/>
  <c r="D249" i="3" a="1"/>
  <c r="D249" i="3" s="1"/>
  <c r="C250" i="3" a="1"/>
  <c r="C250" i="3" s="1"/>
  <c r="D250" i="3" a="1"/>
  <c r="D250" i="3" s="1"/>
  <c r="C251" i="3" a="1"/>
  <c r="C251" i="3" s="1"/>
  <c r="D251" i="3" a="1"/>
  <c r="D251" i="3" s="1"/>
  <c r="C252" i="3" a="1"/>
  <c r="C252" i="3" s="1"/>
  <c r="D252" i="3" a="1"/>
  <c r="D252" i="3" s="1"/>
  <c r="C253" i="3" a="1"/>
  <c r="C253" i="3" s="1"/>
  <c r="D253" i="3" a="1"/>
  <c r="D253" i="3" s="1"/>
  <c r="C254" i="3" a="1"/>
  <c r="C254" i="3" s="1"/>
  <c r="D254" i="3" a="1"/>
  <c r="D254" i="3" s="1"/>
  <c r="C255" i="3" a="1"/>
  <c r="C255" i="3"/>
  <c r="D255" i="3" a="1"/>
  <c r="D255" i="3" s="1"/>
  <c r="C256" i="3" a="1"/>
  <c r="C256" i="3" s="1"/>
  <c r="D256" i="3" a="1"/>
  <c r="D256" i="3" s="1"/>
  <c r="C257" i="3" a="1"/>
  <c r="C257" i="3" s="1"/>
  <c r="D257" i="3" a="1"/>
  <c r="D257" i="3" s="1"/>
  <c r="C258" i="3" a="1"/>
  <c r="C258" i="3" s="1"/>
  <c r="D258" i="3" a="1"/>
  <c r="D258" i="3" s="1"/>
  <c r="C259" i="3" a="1"/>
  <c r="C259" i="3" s="1"/>
  <c r="D259" i="3" a="1"/>
  <c r="D259" i="3" s="1"/>
  <c r="C260" i="3" a="1"/>
  <c r="C260" i="3" s="1"/>
  <c r="D260" i="3" a="1"/>
  <c r="D260" i="3"/>
  <c r="C261" i="3" a="1"/>
  <c r="C261" i="3" s="1"/>
  <c r="D261" i="3" a="1"/>
  <c r="D261" i="3" s="1"/>
  <c r="C262" i="3" a="1"/>
  <c r="C262" i="3" s="1"/>
  <c r="D262" i="3" a="1"/>
  <c r="D262" i="3" s="1"/>
  <c r="C263" i="3" a="1"/>
  <c r="C263" i="3" s="1"/>
  <c r="D263" i="3" a="1"/>
  <c r="D263" i="3" s="1"/>
  <c r="C264" i="3" a="1"/>
  <c r="C264" i="3" s="1"/>
  <c r="D264" i="3" a="1"/>
  <c r="D264" i="3" s="1"/>
  <c r="C265" i="3" a="1"/>
  <c r="C265" i="3" s="1"/>
  <c r="D265" i="3" a="1"/>
  <c r="D265" i="3" s="1"/>
  <c r="C266" i="3" a="1"/>
  <c r="C266" i="3" s="1"/>
  <c r="D266" i="3" a="1"/>
  <c r="D266" i="3" s="1"/>
  <c r="C267" i="3" a="1"/>
  <c r="C267" i="3" s="1"/>
  <c r="D267" i="3" a="1"/>
  <c r="D267" i="3" s="1"/>
  <c r="C268" i="3" a="1"/>
  <c r="C268" i="3" s="1"/>
  <c r="D268" i="3" a="1"/>
  <c r="D268" i="3" s="1"/>
  <c r="C269" i="3" a="1"/>
  <c r="C269" i="3" s="1"/>
  <c r="D269" i="3" a="1"/>
  <c r="D269" i="3" s="1"/>
  <c r="C270" i="3" a="1"/>
  <c r="C270" i="3" s="1"/>
  <c r="D270" i="3" a="1"/>
  <c r="D270" i="3" s="1"/>
  <c r="C271" i="3" a="1"/>
  <c r="C271" i="3" s="1"/>
  <c r="D271" i="3" a="1"/>
  <c r="D271" i="3" s="1"/>
  <c r="C272" i="3" a="1"/>
  <c r="C272" i="3" s="1"/>
  <c r="D272" i="3" a="1"/>
  <c r="D272" i="3" s="1"/>
  <c r="C273" i="3" a="1"/>
  <c r="C273" i="3"/>
  <c r="D273" i="3" a="1"/>
  <c r="D273" i="3" s="1"/>
  <c r="C274" i="3" a="1"/>
  <c r="C274" i="3" s="1"/>
  <c r="D274" i="3" a="1"/>
  <c r="D274" i="3"/>
  <c r="C275" i="3" a="1"/>
  <c r="C275" i="3" s="1"/>
  <c r="D275" i="3" a="1"/>
  <c r="D275" i="3" s="1"/>
  <c r="C276" i="3" a="1"/>
  <c r="C276" i="3" s="1"/>
  <c r="D276" i="3" a="1"/>
  <c r="D276" i="3" s="1"/>
  <c r="C277" i="3" a="1"/>
  <c r="C277" i="3" s="1"/>
  <c r="D277" i="3" a="1"/>
  <c r="D277" i="3" s="1"/>
  <c r="C278" i="3" a="1"/>
  <c r="C278" i="3" s="1"/>
  <c r="D278" i="3" a="1"/>
  <c r="D278" i="3" s="1"/>
  <c r="C279" i="3" a="1"/>
  <c r="C279" i="3" s="1"/>
  <c r="D279" i="3" a="1"/>
  <c r="D279" i="3" s="1"/>
  <c r="C280" i="3" a="1"/>
  <c r="C280" i="3" s="1"/>
  <c r="D280" i="3" a="1"/>
  <c r="D280" i="3" s="1"/>
  <c r="C281" i="3" a="1"/>
  <c r="C281" i="3" s="1"/>
  <c r="D281" i="3" a="1"/>
  <c r="D281" i="3" s="1"/>
  <c r="C282" i="3" a="1"/>
  <c r="C282" i="3" s="1"/>
  <c r="D282" i="3" a="1"/>
  <c r="D282" i="3" s="1"/>
  <c r="C283" i="3" a="1"/>
  <c r="C283" i="3" s="1"/>
  <c r="D283" i="3" a="1"/>
  <c r="D283" i="3" s="1"/>
  <c r="C284" i="3" a="1"/>
  <c r="C284" i="3" s="1"/>
  <c r="D284" i="3" a="1"/>
  <c r="D284" i="3" s="1"/>
  <c r="C285" i="3" a="1"/>
  <c r="C285" i="3" s="1"/>
  <c r="D285" i="3" a="1"/>
  <c r="D285" i="3" s="1"/>
  <c r="C286" i="3" a="1"/>
  <c r="C286" i="3" s="1"/>
  <c r="D286" i="3" a="1"/>
  <c r="D286" i="3" s="1"/>
  <c r="C287" i="3" a="1"/>
  <c r="C287" i="3" s="1"/>
  <c r="D287" i="3" a="1"/>
  <c r="D287" i="3" s="1"/>
  <c r="C288" i="3" a="1"/>
  <c r="C288" i="3" s="1"/>
  <c r="D288" i="3" a="1"/>
  <c r="D288" i="3"/>
  <c r="C289" i="3" a="1"/>
  <c r="C289" i="3" s="1"/>
  <c r="D289" i="3" a="1"/>
  <c r="D289" i="3" s="1"/>
  <c r="C290" i="3" a="1"/>
  <c r="C290" i="3" s="1"/>
  <c r="D290" i="3" a="1"/>
  <c r="D290" i="3" s="1"/>
  <c r="C291" i="3" a="1"/>
  <c r="C291" i="3" s="1"/>
  <c r="D291" i="3" a="1"/>
  <c r="D291" i="3" s="1"/>
  <c r="C292" i="3" a="1"/>
  <c r="C292" i="3" s="1"/>
  <c r="D292" i="3" a="1"/>
  <c r="D292" i="3" s="1"/>
  <c r="C293" i="3" a="1"/>
  <c r="C293" i="3" s="1"/>
  <c r="D293" i="3" a="1"/>
  <c r="D293" i="3" s="1"/>
  <c r="C294" i="3" a="1"/>
  <c r="C294" i="3" s="1"/>
  <c r="D294" i="3" a="1"/>
  <c r="D294" i="3" s="1"/>
  <c r="C295" i="3" a="1"/>
  <c r="C295" i="3" s="1"/>
  <c r="D295" i="3" a="1"/>
  <c r="D295" i="3" s="1"/>
  <c r="C296" i="3" a="1"/>
  <c r="C296" i="3" s="1"/>
  <c r="D296" i="3" a="1"/>
  <c r="D296" i="3" s="1"/>
  <c r="C297" i="3" a="1"/>
  <c r="C297" i="3" s="1"/>
  <c r="D297" i="3" a="1"/>
  <c r="D297" i="3" s="1"/>
  <c r="C298" i="3" a="1"/>
  <c r="C298" i="3" s="1"/>
  <c r="D298" i="3" a="1"/>
  <c r="D298" i="3" s="1"/>
  <c r="B139" i="3" a="1"/>
  <c r="B139" i="3" s="1"/>
  <c r="B140" i="3" a="1"/>
  <c r="B140" i="3" s="1"/>
  <c r="B141" i="3" a="1"/>
  <c r="B141" i="3" s="1"/>
  <c r="B142" i="3" a="1"/>
  <c r="B142" i="3" s="1"/>
  <c r="B143" i="3" a="1"/>
  <c r="B143" i="3" s="1"/>
  <c r="B144" i="3" a="1"/>
  <c r="B144" i="3" s="1"/>
  <c r="B145" i="3" a="1"/>
  <c r="B145" i="3" s="1"/>
  <c r="B146" i="3" a="1"/>
  <c r="B146" i="3" s="1"/>
  <c r="B147" i="3" a="1"/>
  <c r="B147" i="3" s="1"/>
  <c r="B148" i="3" a="1"/>
  <c r="B148" i="3" s="1"/>
  <c r="B149" i="3" a="1"/>
  <c r="B149" i="3" s="1"/>
  <c r="B150" i="3" a="1"/>
  <c r="B150" i="3" s="1"/>
  <c r="B151" i="3" a="1"/>
  <c r="B151" i="3" s="1"/>
  <c r="B152" i="3" a="1"/>
  <c r="B152" i="3" s="1"/>
  <c r="B153" i="3" a="1"/>
  <c r="B153" i="3" s="1"/>
  <c r="B154" i="3" a="1"/>
  <c r="B154" i="3" s="1"/>
  <c r="B155" i="3" a="1"/>
  <c r="B155" i="3" s="1"/>
  <c r="B156" i="3" a="1"/>
  <c r="B156" i="3" s="1"/>
  <c r="B157" i="3" a="1"/>
  <c r="B157" i="3" s="1"/>
  <c r="B158" i="3" a="1"/>
  <c r="B158" i="3" s="1"/>
  <c r="B159" i="3" a="1"/>
  <c r="B159" i="3" s="1"/>
  <c r="B160" i="3" a="1"/>
  <c r="B160" i="3" s="1"/>
  <c r="B161" i="3" a="1"/>
  <c r="B161" i="3" s="1"/>
  <c r="B162" i="3" a="1"/>
  <c r="B162" i="3" s="1"/>
  <c r="B163" i="3" a="1"/>
  <c r="B163" i="3" s="1"/>
  <c r="B164" i="3" a="1"/>
  <c r="B164" i="3" s="1"/>
  <c r="B165" i="3" a="1"/>
  <c r="B165" i="3" s="1"/>
  <c r="B166" i="3" a="1"/>
  <c r="B166" i="3" s="1"/>
  <c r="B167" i="3" a="1"/>
  <c r="B167" i="3" s="1"/>
  <c r="B168" i="3" a="1"/>
  <c r="B168" i="3" s="1"/>
  <c r="B169" i="3" a="1"/>
  <c r="B169" i="3" s="1"/>
  <c r="B170" i="3" a="1"/>
  <c r="B170" i="3" s="1"/>
  <c r="B171" i="3" a="1"/>
  <c r="B171" i="3" s="1"/>
  <c r="B172" i="3" a="1"/>
  <c r="B172" i="3" s="1"/>
  <c r="B173" i="3" a="1"/>
  <c r="B173" i="3" s="1"/>
  <c r="B174" i="3" a="1"/>
  <c r="B174" i="3" s="1"/>
  <c r="B175" i="3" a="1"/>
  <c r="B175" i="3" s="1"/>
  <c r="B176" i="3" a="1"/>
  <c r="B176" i="3" s="1"/>
  <c r="B177" i="3" a="1"/>
  <c r="B177" i="3" s="1"/>
  <c r="B178" i="3" a="1"/>
  <c r="B178" i="3" s="1"/>
  <c r="B179" i="3" a="1"/>
  <c r="B179" i="3" s="1"/>
  <c r="B180" i="3" a="1"/>
  <c r="B180" i="3" s="1"/>
  <c r="B181" i="3" a="1"/>
  <c r="B181" i="3" s="1"/>
  <c r="B182" i="3" a="1"/>
  <c r="B182" i="3" s="1"/>
  <c r="B183" i="3" a="1"/>
  <c r="B183" i="3" s="1"/>
  <c r="B184" i="3" a="1"/>
  <c r="B184" i="3"/>
  <c r="B185" i="3" a="1"/>
  <c r="B185" i="3" s="1"/>
  <c r="B186" i="3" a="1"/>
  <c r="B186" i="3" s="1"/>
  <c r="B187" i="3" a="1"/>
  <c r="B187" i="3" s="1"/>
  <c r="B188" i="3" a="1"/>
  <c r="B188" i="3" s="1"/>
  <c r="B189" i="3" a="1"/>
  <c r="B189" i="3" s="1"/>
  <c r="B190" i="3" a="1"/>
  <c r="B190" i="3" s="1"/>
  <c r="B191" i="3" a="1"/>
  <c r="B191" i="3" s="1"/>
  <c r="B192" i="3" a="1"/>
  <c r="B192" i="3" s="1"/>
  <c r="B193" i="3" a="1"/>
  <c r="B193" i="3" s="1"/>
  <c r="B194" i="3" a="1"/>
  <c r="B194" i="3"/>
  <c r="B195" i="3" a="1"/>
  <c r="B195" i="3" s="1"/>
  <c r="B196" i="3" a="1"/>
  <c r="B196" i="3" s="1"/>
  <c r="B197" i="3" a="1"/>
  <c r="B197" i="3" s="1"/>
  <c r="B198" i="3" a="1"/>
  <c r="B198" i="3" s="1"/>
  <c r="B199" i="3" a="1"/>
  <c r="B199" i="3" s="1"/>
  <c r="B200" i="3" a="1"/>
  <c r="B200" i="3" s="1"/>
  <c r="B201" i="3" a="1"/>
  <c r="B201" i="3" s="1"/>
  <c r="B202" i="3" a="1"/>
  <c r="B202" i="3" s="1"/>
  <c r="B203" i="3" a="1"/>
  <c r="B203" i="3" s="1"/>
  <c r="B204" i="3" a="1"/>
  <c r="B204" i="3" s="1"/>
  <c r="B205" i="3" a="1"/>
  <c r="B205" i="3" s="1"/>
  <c r="B206" i="3" a="1"/>
  <c r="B206" i="3" s="1"/>
  <c r="B207" i="3" a="1"/>
  <c r="B207" i="3" s="1"/>
  <c r="B208" i="3" a="1"/>
  <c r="B208" i="3" s="1"/>
  <c r="B209" i="3" a="1"/>
  <c r="B209" i="3" s="1"/>
  <c r="B210" i="3" a="1"/>
  <c r="B210" i="3" s="1"/>
  <c r="B211" i="3" a="1"/>
  <c r="B211" i="3" s="1"/>
  <c r="B212" i="3" a="1"/>
  <c r="B212" i="3" s="1"/>
  <c r="B213" i="3" a="1"/>
  <c r="B213" i="3" s="1"/>
  <c r="B214" i="3" a="1"/>
  <c r="B214" i="3" s="1"/>
  <c r="B215" i="3" a="1"/>
  <c r="B215" i="3" s="1"/>
  <c r="B216" i="3" a="1"/>
  <c r="B216" i="3" s="1"/>
  <c r="B217" i="3" a="1"/>
  <c r="B217" i="3" s="1"/>
  <c r="B218" i="3" a="1"/>
  <c r="B218" i="3" s="1"/>
  <c r="B219" i="3" a="1"/>
  <c r="B219" i="3" s="1"/>
  <c r="B220" i="3" a="1"/>
  <c r="B220" i="3" s="1"/>
  <c r="B221" i="3" a="1"/>
  <c r="B221" i="3" s="1"/>
  <c r="B222" i="3" a="1"/>
  <c r="B222" i="3" s="1"/>
  <c r="B223" i="3" a="1"/>
  <c r="B223" i="3" s="1"/>
  <c r="B224" i="3" a="1"/>
  <c r="B224" i="3" s="1"/>
  <c r="B225" i="3" a="1"/>
  <c r="B225" i="3" s="1"/>
  <c r="B226" i="3" a="1"/>
  <c r="B226" i="3" s="1"/>
  <c r="B227" i="3" a="1"/>
  <c r="B227" i="3" s="1"/>
  <c r="B228" i="3" a="1"/>
  <c r="B228" i="3"/>
  <c r="B229" i="3" a="1"/>
  <c r="B229" i="3" s="1"/>
  <c r="B230" i="3" a="1"/>
  <c r="B230" i="3" s="1"/>
  <c r="B231" i="3" a="1"/>
  <c r="B231" i="3" s="1"/>
  <c r="B232" i="3" a="1"/>
  <c r="B232" i="3" s="1"/>
  <c r="B233" i="3" a="1"/>
  <c r="B233" i="3" s="1"/>
  <c r="B234" i="3" a="1"/>
  <c r="B234" i="3" s="1"/>
  <c r="B235" i="3" a="1"/>
  <c r="B235" i="3" s="1"/>
  <c r="B236" i="3" a="1"/>
  <c r="B236" i="3" s="1"/>
  <c r="B237" i="3" a="1"/>
  <c r="B237" i="3" s="1"/>
  <c r="B238" i="3" a="1"/>
  <c r="B238" i="3" s="1"/>
  <c r="B239" i="3" a="1"/>
  <c r="B239" i="3" s="1"/>
  <c r="B240" i="3" a="1"/>
  <c r="B240" i="3" s="1"/>
  <c r="B241" i="3" a="1"/>
  <c r="B241" i="3" s="1"/>
  <c r="B242" i="3" a="1"/>
  <c r="B242" i="3" s="1"/>
  <c r="B243" i="3" a="1"/>
  <c r="B243" i="3" s="1"/>
  <c r="B244" i="3" a="1"/>
  <c r="B244" i="3" s="1"/>
  <c r="B245" i="3" a="1"/>
  <c r="B245" i="3" s="1"/>
  <c r="B246" i="3" a="1"/>
  <c r="B246" i="3" s="1"/>
  <c r="B247" i="3" a="1"/>
  <c r="B247" i="3" s="1"/>
  <c r="B248" i="3" a="1"/>
  <c r="B248" i="3" s="1"/>
  <c r="B249" i="3" a="1"/>
  <c r="B249" i="3" s="1"/>
  <c r="B250" i="3" a="1"/>
  <c r="B250" i="3" s="1"/>
  <c r="B251" i="3" a="1"/>
  <c r="B251" i="3" s="1"/>
  <c r="B252" i="3" a="1"/>
  <c r="B252" i="3" s="1"/>
  <c r="B253" i="3" a="1"/>
  <c r="B253" i="3" s="1"/>
  <c r="B254" i="3" a="1"/>
  <c r="B254" i="3" s="1"/>
  <c r="B255" i="3" a="1"/>
  <c r="B255" i="3" s="1"/>
  <c r="B256" i="3" a="1"/>
  <c r="B256" i="3" s="1"/>
  <c r="B257" i="3" a="1"/>
  <c r="B257" i="3" s="1"/>
  <c r="B258" i="3" a="1"/>
  <c r="B258" i="3" s="1"/>
  <c r="B259" i="3" a="1"/>
  <c r="B259" i="3" s="1"/>
  <c r="B260" i="3" a="1"/>
  <c r="B260" i="3" s="1"/>
  <c r="B261" i="3" a="1"/>
  <c r="B261" i="3" s="1"/>
  <c r="B262" i="3" a="1"/>
  <c r="B262" i="3" s="1"/>
  <c r="B263" i="3" a="1"/>
  <c r="B263" i="3" s="1"/>
  <c r="B264" i="3" a="1"/>
  <c r="B264" i="3" s="1"/>
  <c r="B265" i="3" a="1"/>
  <c r="B265" i="3" s="1"/>
  <c r="B266" i="3" a="1"/>
  <c r="B266" i="3" s="1"/>
  <c r="B267" i="3" a="1"/>
  <c r="B267" i="3" s="1"/>
  <c r="B268" i="3" a="1"/>
  <c r="B268" i="3" s="1"/>
  <c r="B269" i="3" a="1"/>
  <c r="B269" i="3" s="1"/>
  <c r="B270" i="3" a="1"/>
  <c r="B270" i="3"/>
  <c r="B271" i="3" a="1"/>
  <c r="B271" i="3" s="1"/>
  <c r="B272" i="3" a="1"/>
  <c r="B272" i="3" s="1"/>
  <c r="B273" i="3" a="1"/>
  <c r="B273" i="3" s="1"/>
  <c r="B274" i="3" a="1"/>
  <c r="B274" i="3" s="1"/>
  <c r="B275" i="3" a="1"/>
  <c r="B275" i="3" s="1"/>
  <c r="B276" i="3" a="1"/>
  <c r="B276" i="3" s="1"/>
  <c r="B277" i="3" a="1"/>
  <c r="B277" i="3" s="1"/>
  <c r="B278" i="3" a="1"/>
  <c r="B278" i="3" s="1"/>
  <c r="B279" i="3" a="1"/>
  <c r="B279" i="3" s="1"/>
  <c r="B280" i="3" a="1"/>
  <c r="B280" i="3" s="1"/>
  <c r="B281" i="3" a="1"/>
  <c r="B281" i="3" s="1"/>
  <c r="B282" i="3" a="1"/>
  <c r="B282" i="3" s="1"/>
  <c r="B283" i="3" a="1"/>
  <c r="B283" i="3" s="1"/>
  <c r="B284" i="3" a="1"/>
  <c r="B284" i="3" s="1"/>
  <c r="B285" i="3" a="1"/>
  <c r="B285" i="3" s="1"/>
  <c r="B286" i="3" a="1"/>
  <c r="B286" i="3" s="1"/>
  <c r="B287" i="3" a="1"/>
  <c r="B287" i="3" s="1"/>
  <c r="B288" i="3" a="1"/>
  <c r="B288" i="3" s="1"/>
  <c r="B289" i="3" a="1"/>
  <c r="B289" i="3" s="1"/>
  <c r="B290" i="3" a="1"/>
  <c r="B290" i="3" s="1"/>
  <c r="B291" i="3" a="1"/>
  <c r="B291" i="3" s="1"/>
  <c r="B292" i="3" a="1"/>
  <c r="B292" i="3" s="1"/>
  <c r="B293" i="3" a="1"/>
  <c r="B293" i="3" s="1"/>
  <c r="B294" i="3" a="1"/>
  <c r="B294" i="3" s="1"/>
  <c r="B295" i="3" a="1"/>
  <c r="B295" i="3" s="1"/>
  <c r="B296" i="3" a="1"/>
  <c r="B296" i="3" s="1"/>
  <c r="B297" i="3" a="1"/>
  <c r="B297" i="3" s="1"/>
  <c r="B298" i="3" a="1"/>
  <c r="B298" i="3" s="1"/>
  <c r="A2" i="3" a="1"/>
  <c r="I2" i="3" a="1"/>
  <c r="I2" i="3" s="1"/>
  <c r="A2" i="3" l="1"/>
  <c r="C3" i="3" a="1"/>
  <c r="C3" i="3" s="1"/>
  <c r="C4" i="3" a="1"/>
  <c r="C4" i="3" s="1"/>
  <c r="D5" i="3" a="1"/>
  <c r="D5" i="3" s="1"/>
  <c r="D7" i="3" a="1"/>
  <c r="D7" i="3" s="1"/>
  <c r="D8" i="3" a="1"/>
  <c r="D8" i="3" s="1"/>
  <c r="D9" i="3" a="1"/>
  <c r="D9" i="3" s="1"/>
  <c r="C16" i="3" a="1"/>
  <c r="C16" i="3" s="1"/>
  <c r="C18" i="3" a="1"/>
  <c r="C18" i="3" s="1"/>
  <c r="C19" i="3" a="1"/>
  <c r="C19" i="3" s="1"/>
  <c r="C20" i="3" a="1"/>
  <c r="C20" i="3" s="1"/>
  <c r="D21" i="3" a="1"/>
  <c r="D21" i="3" s="1"/>
  <c r="D22" i="3" a="1"/>
  <c r="D22" i="3" s="1"/>
  <c r="D3" i="3" a="1"/>
  <c r="D3" i="3" s="1"/>
  <c r="D4" i="3" a="1"/>
  <c r="D4" i="3" s="1"/>
  <c r="D6" i="3" a="1"/>
  <c r="D6" i="3" s="1"/>
  <c r="C13" i="3" a="1"/>
  <c r="C13" i="3" s="1"/>
  <c r="C14" i="3" a="1"/>
  <c r="C14" i="3" s="1"/>
  <c r="C15" i="3" a="1"/>
  <c r="C15" i="3" s="1"/>
  <c r="C17" i="3" a="1"/>
  <c r="C17" i="3" s="1"/>
  <c r="D18" i="3" a="1"/>
  <c r="D18" i="3" s="1"/>
  <c r="D19" i="3" a="1"/>
  <c r="D19" i="3" s="1"/>
  <c r="D20" i="3" a="1"/>
  <c r="D20" i="3" s="1"/>
  <c r="C8" i="3" a="1"/>
  <c r="C8" i="3" s="1"/>
  <c r="C10" i="3" a="1"/>
  <c r="C10" i="3" s="1"/>
  <c r="C11" i="3" a="1"/>
  <c r="C11" i="3" s="1"/>
  <c r="C12" i="3" a="1"/>
  <c r="C12" i="3" s="1"/>
  <c r="D13" i="3" a="1"/>
  <c r="D13" i="3" s="1"/>
  <c r="D15" i="3" a="1"/>
  <c r="D15" i="3" s="1"/>
  <c r="D16" i="3" a="1"/>
  <c r="D16" i="3" s="1"/>
  <c r="D17" i="3" a="1"/>
  <c r="D17" i="3" s="1"/>
  <c r="C22" i="3" a="1"/>
  <c r="C22" i="3" s="1"/>
  <c r="C23" i="3" a="1"/>
  <c r="C23" i="3" s="1"/>
  <c r="D12" i="3" a="1"/>
  <c r="D12" i="3" s="1"/>
  <c r="C21" i="3" a="1"/>
  <c r="C21" i="3" s="1"/>
  <c r="C7" i="3" a="1"/>
  <c r="C7" i="3" s="1"/>
  <c r="D23" i="3" a="1"/>
  <c r="D23" i="3" s="1"/>
  <c r="D14" i="3" a="1"/>
  <c r="D14" i="3" s="1"/>
  <c r="D10" i="3" a="1"/>
  <c r="D10" i="3" s="1"/>
  <c r="C6" i="3" a="1"/>
  <c r="C6" i="3" s="1"/>
  <c r="D11" i="3" a="1"/>
  <c r="D11" i="3" s="1"/>
  <c r="C9" i="3" a="1"/>
  <c r="C9" i="3" s="1"/>
  <c r="C5" i="3" a="1"/>
  <c r="C5" i="3" s="1"/>
  <c r="B17" i="3" a="1"/>
  <c r="B17" i="3" s="1"/>
  <c r="B4" i="3" a="1"/>
  <c r="B4" i="3" s="1"/>
  <c r="B19" i="3" a="1"/>
  <c r="B19" i="3" s="1"/>
  <c r="B11" i="3" a="1"/>
  <c r="B11" i="3" s="1"/>
  <c r="B3" i="3" a="1"/>
  <c r="B3" i="3" s="1"/>
  <c r="B21" i="3" a="1"/>
  <c r="B21" i="3" s="1"/>
  <c r="B16" i="3" a="1"/>
  <c r="B16" i="3" s="1"/>
  <c r="B13" i="3" a="1"/>
  <c r="B13" i="3" s="1"/>
  <c r="B8" i="3" a="1"/>
  <c r="B8" i="3" s="1"/>
  <c r="B5" i="3" a="1"/>
  <c r="B5" i="3" s="1"/>
  <c r="B2" i="3" a="1"/>
  <c r="B2" i="3" s="1"/>
  <c r="B20" i="3" a="1"/>
  <c r="B20" i="3" s="1"/>
  <c r="B12" i="3" a="1"/>
  <c r="B12" i="3" s="1"/>
  <c r="B9" i="3" a="1"/>
  <c r="B9" i="3" s="1"/>
  <c r="B22" i="3" a="1"/>
  <c r="B22" i="3" s="1"/>
  <c r="B14" i="3" a="1"/>
  <c r="B14" i="3" s="1"/>
  <c r="B6" i="3" a="1"/>
  <c r="B6" i="3" s="1"/>
  <c r="B23" i="3" a="1"/>
  <c r="B23" i="3" s="1"/>
  <c r="B18" i="3" a="1"/>
  <c r="B18" i="3" s="1"/>
  <c r="B15" i="3" a="1"/>
  <c r="B15" i="3" s="1"/>
  <c r="B10" i="3" a="1"/>
  <c r="B10" i="3" s="1"/>
  <c r="B7" i="3" a="1"/>
  <c r="B7" i="3" s="1"/>
  <c r="L298" i="1"/>
  <c r="F298" i="1"/>
  <c r="L297" i="1"/>
  <c r="F297" i="1"/>
  <c r="L296" i="1"/>
  <c r="F296" i="1"/>
  <c r="L295" i="1"/>
  <c r="F295" i="1"/>
  <c r="L294" i="1"/>
  <c r="F294" i="1"/>
  <c r="L293" i="1"/>
  <c r="F293" i="1"/>
  <c r="L292" i="1"/>
  <c r="F292" i="1"/>
  <c r="L291" i="1"/>
  <c r="F291" i="1"/>
  <c r="L290" i="1"/>
  <c r="F290" i="1"/>
  <c r="L289" i="1"/>
  <c r="F289" i="1"/>
  <c r="L288" i="1"/>
  <c r="F288" i="1"/>
  <c r="L287" i="1"/>
  <c r="F287" i="1"/>
  <c r="L286" i="1"/>
  <c r="F286" i="1"/>
  <c r="L285" i="1"/>
  <c r="F285" i="1"/>
  <c r="L284" i="1"/>
  <c r="F284" i="1"/>
  <c r="L283" i="1"/>
  <c r="F283" i="1"/>
  <c r="L282" i="1"/>
  <c r="F282" i="1"/>
  <c r="L281" i="1"/>
  <c r="F281" i="1"/>
  <c r="L280" i="1"/>
  <c r="F280" i="1"/>
  <c r="L279" i="1"/>
  <c r="F279" i="1"/>
  <c r="L278" i="1"/>
  <c r="F278" i="1"/>
  <c r="L277" i="1"/>
  <c r="F277" i="1"/>
  <c r="L276" i="1"/>
  <c r="F276" i="1"/>
  <c r="L275" i="1"/>
  <c r="F275" i="1"/>
  <c r="L274" i="1"/>
  <c r="F274" i="1"/>
  <c r="L273" i="1"/>
  <c r="F273" i="1"/>
  <c r="L272" i="1"/>
  <c r="F272" i="1"/>
  <c r="L271" i="1"/>
  <c r="F271" i="1"/>
  <c r="L270" i="1"/>
  <c r="F270" i="1"/>
  <c r="L269" i="1"/>
  <c r="F269" i="1"/>
  <c r="L268" i="1"/>
  <c r="F268" i="1"/>
  <c r="L267" i="1"/>
  <c r="F267" i="1"/>
  <c r="L266" i="1"/>
  <c r="F266" i="1"/>
  <c r="L265" i="1"/>
  <c r="F265" i="1"/>
  <c r="L264" i="1"/>
  <c r="F264" i="1"/>
  <c r="L263" i="1"/>
  <c r="F263" i="1"/>
  <c r="L262" i="1"/>
  <c r="F262" i="1"/>
  <c r="L261" i="1"/>
  <c r="F261" i="1"/>
  <c r="L260" i="1"/>
  <c r="F260" i="1"/>
  <c r="L259" i="1"/>
  <c r="F259" i="1"/>
  <c r="L258" i="1"/>
  <c r="F258" i="1"/>
  <c r="L257" i="1"/>
  <c r="F257" i="1"/>
  <c r="L256" i="1"/>
  <c r="F256" i="1"/>
  <c r="L255" i="1"/>
  <c r="F255" i="1"/>
  <c r="L254" i="1"/>
  <c r="F254" i="1"/>
  <c r="L253" i="1"/>
  <c r="F253" i="1"/>
  <c r="L252" i="1"/>
  <c r="F252" i="1"/>
  <c r="L251" i="1"/>
  <c r="F251" i="1"/>
  <c r="L250" i="1"/>
  <c r="F250" i="1"/>
  <c r="L249" i="1"/>
  <c r="F249" i="1"/>
  <c r="L248" i="1"/>
  <c r="F248" i="1"/>
  <c r="L247" i="1"/>
  <c r="F247" i="1"/>
  <c r="L246" i="1"/>
  <c r="F246" i="1"/>
  <c r="L245" i="1"/>
  <c r="F245" i="1"/>
  <c r="L244" i="1"/>
  <c r="F244" i="1"/>
  <c r="L243" i="1"/>
  <c r="F243" i="1"/>
  <c r="L242" i="1"/>
  <c r="F242" i="1"/>
  <c r="L241" i="1"/>
  <c r="F241" i="1"/>
  <c r="L240" i="1"/>
  <c r="F240" i="1"/>
  <c r="L239" i="1"/>
  <c r="F239" i="1"/>
  <c r="L238" i="1"/>
  <c r="F238" i="1"/>
  <c r="L237" i="1"/>
  <c r="F237" i="1"/>
  <c r="L236" i="1"/>
  <c r="F236" i="1"/>
  <c r="L235" i="1"/>
  <c r="F235" i="1"/>
  <c r="L234" i="1"/>
  <c r="F234" i="1"/>
  <c r="L233" i="1"/>
  <c r="F233" i="1"/>
  <c r="L232" i="1"/>
  <c r="F232" i="1"/>
  <c r="L231" i="1"/>
  <c r="F231" i="1"/>
  <c r="L230" i="1"/>
  <c r="F230" i="1"/>
  <c r="L229" i="1"/>
  <c r="F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L217" i="1"/>
  <c r="F217" i="1"/>
  <c r="L216" i="1"/>
  <c r="F216" i="1"/>
  <c r="L215" i="1"/>
  <c r="F215" i="1"/>
  <c r="L214" i="1"/>
  <c r="F214" i="1"/>
  <c r="L213" i="1"/>
  <c r="F213" i="1"/>
  <c r="L212" i="1"/>
  <c r="F212" i="1"/>
  <c r="L211" i="1"/>
  <c r="F211" i="1"/>
  <c r="L210" i="1"/>
  <c r="F210" i="1"/>
  <c r="L209" i="1"/>
  <c r="F209" i="1"/>
  <c r="L208" i="1"/>
  <c r="F208" i="1"/>
  <c r="L207" i="1"/>
  <c r="F207" i="1"/>
  <c r="L206" i="1"/>
  <c r="F206" i="1"/>
  <c r="L205" i="1"/>
  <c r="F205" i="1"/>
  <c r="L204" i="1"/>
  <c r="F204" i="1"/>
  <c r="L203" i="1"/>
  <c r="F203" i="1"/>
  <c r="L202" i="1"/>
  <c r="F202" i="1"/>
  <c r="L201" i="1"/>
  <c r="F201" i="1"/>
  <c r="L200" i="1"/>
  <c r="F200" i="1"/>
  <c r="L199" i="1"/>
  <c r="F199" i="1"/>
  <c r="L198" i="1"/>
  <c r="F198" i="1"/>
  <c r="L197" i="1"/>
  <c r="F197" i="1"/>
  <c r="L196" i="1"/>
  <c r="C2" i="3" s="1" a="1"/>
  <c r="C2" i="3" s="1"/>
  <c r="F196" i="1"/>
  <c r="L195" i="1"/>
  <c r="F195" i="1"/>
  <c r="L194" i="1"/>
  <c r="F194" i="1"/>
  <c r="L193" i="1"/>
  <c r="F193" i="1"/>
  <c r="L192" i="1"/>
  <c r="F192" i="1"/>
  <c r="L191" i="1"/>
  <c r="F191" i="1"/>
  <c r="L190" i="1"/>
  <c r="F190" i="1"/>
  <c r="L189" i="1"/>
  <c r="F189" i="1"/>
  <c r="L188" i="1"/>
  <c r="F188" i="1"/>
  <c r="L187" i="1"/>
  <c r="F187" i="1"/>
  <c r="L186" i="1"/>
  <c r="F186" i="1"/>
  <c r="L185" i="1"/>
  <c r="F185" i="1"/>
  <c r="L184" i="1"/>
  <c r="F184" i="1"/>
  <c r="L183" i="1"/>
  <c r="F183" i="1"/>
  <c r="L182" i="1"/>
  <c r="F182" i="1"/>
  <c r="L181" i="1"/>
  <c r="F181" i="1"/>
  <c r="L180" i="1"/>
  <c r="F180" i="1"/>
  <c r="L179" i="1"/>
  <c r="F179" i="1"/>
  <c r="L178" i="1"/>
  <c r="F178" i="1"/>
  <c r="L177" i="1"/>
  <c r="F177" i="1"/>
  <c r="L176" i="1"/>
  <c r="F176" i="1"/>
  <c r="L175" i="1"/>
  <c r="F175" i="1"/>
  <c r="L174" i="1"/>
  <c r="F174" i="1"/>
  <c r="L173" i="1"/>
  <c r="F173" i="1"/>
  <c r="L172" i="1"/>
  <c r="F172" i="1"/>
  <c r="L171" i="1"/>
  <c r="F171" i="1"/>
  <c r="L170" i="1"/>
  <c r="F170" i="1"/>
  <c r="L169" i="1"/>
  <c r="F169" i="1"/>
  <c r="L168" i="1"/>
  <c r="F168" i="1"/>
  <c r="L167" i="1"/>
  <c r="F167" i="1"/>
  <c r="L166" i="1"/>
  <c r="F166" i="1"/>
  <c r="L165" i="1"/>
  <c r="F165" i="1"/>
  <c r="L164" i="1"/>
  <c r="F164" i="1"/>
  <c r="L163" i="1"/>
  <c r="F163" i="1"/>
  <c r="L162" i="1"/>
  <c r="F162" i="1"/>
  <c r="L161" i="1"/>
  <c r="F161" i="1"/>
  <c r="L160" i="1"/>
  <c r="F160" i="1"/>
  <c r="L159" i="1"/>
  <c r="F159" i="1"/>
  <c r="L158" i="1"/>
  <c r="F158" i="1"/>
  <c r="L157" i="1"/>
  <c r="F157" i="1"/>
  <c r="L156" i="1"/>
  <c r="F156" i="1"/>
  <c r="L155" i="1"/>
  <c r="F155" i="1"/>
  <c r="L154" i="1"/>
  <c r="F154" i="1"/>
  <c r="L153" i="1"/>
  <c r="F153" i="1"/>
  <c r="L152" i="1"/>
  <c r="F152" i="1"/>
  <c r="L151" i="1"/>
  <c r="F151" i="1"/>
  <c r="L150" i="1"/>
  <c r="F150" i="1"/>
  <c r="L149" i="1"/>
  <c r="F149" i="1"/>
  <c r="L148" i="1"/>
  <c r="F148" i="1"/>
  <c r="L147" i="1"/>
  <c r="F147" i="1"/>
  <c r="L146" i="1"/>
  <c r="F146" i="1"/>
  <c r="L145" i="1"/>
  <c r="F145" i="1"/>
  <c r="L144" i="1"/>
  <c r="F144" i="1"/>
  <c r="L143" i="1"/>
  <c r="F143" i="1"/>
  <c r="L142" i="1"/>
  <c r="F142" i="1"/>
  <c r="L141" i="1"/>
  <c r="F141" i="1"/>
  <c r="L140" i="1"/>
  <c r="F140" i="1"/>
  <c r="L139" i="1"/>
  <c r="F139" i="1"/>
  <c r="L138" i="1"/>
  <c r="F138" i="1"/>
  <c r="L137" i="1"/>
  <c r="F137" i="1"/>
  <c r="L136" i="1"/>
  <c r="F136" i="1"/>
  <c r="L135" i="1"/>
  <c r="F135" i="1"/>
  <c r="L134" i="1"/>
  <c r="F134" i="1"/>
  <c r="L133" i="1"/>
  <c r="F133" i="1"/>
  <c r="L132" i="1"/>
  <c r="F132" i="1"/>
  <c r="L131" i="1"/>
  <c r="F131" i="1"/>
  <c r="L130" i="1"/>
  <c r="F130" i="1"/>
  <c r="L129" i="1"/>
  <c r="F129" i="1"/>
  <c r="L128" i="1"/>
  <c r="F128" i="1"/>
  <c r="L127" i="1"/>
  <c r="F127" i="1"/>
  <c r="L126" i="1"/>
  <c r="F126" i="1"/>
  <c r="L125" i="1"/>
  <c r="F125" i="1"/>
  <c r="L124" i="1"/>
  <c r="F124" i="1"/>
  <c r="L123" i="1"/>
  <c r="F123" i="1"/>
  <c r="L122" i="1"/>
  <c r="F122" i="1"/>
  <c r="L121" i="1"/>
  <c r="F121" i="1"/>
  <c r="L120" i="1"/>
  <c r="F120" i="1"/>
  <c r="L119" i="1"/>
  <c r="F119" i="1"/>
  <c r="L118" i="1"/>
  <c r="F118" i="1"/>
  <c r="L117" i="1"/>
  <c r="F117" i="1"/>
  <c r="L116" i="1"/>
  <c r="F116" i="1"/>
  <c r="L115" i="1"/>
  <c r="F115" i="1"/>
  <c r="L114" i="1"/>
  <c r="F114" i="1"/>
  <c r="L113" i="1"/>
  <c r="F113" i="1"/>
  <c r="L112" i="1"/>
  <c r="F112" i="1"/>
  <c r="L111" i="1"/>
  <c r="F111" i="1"/>
  <c r="L110" i="1"/>
  <c r="F110" i="1"/>
  <c r="L109" i="1"/>
  <c r="F109" i="1"/>
  <c r="L108" i="1"/>
  <c r="F108" i="1"/>
  <c r="L107" i="1"/>
  <c r="F107" i="1"/>
  <c r="L106" i="1"/>
  <c r="F106" i="1"/>
  <c r="L105" i="1"/>
  <c r="F105" i="1"/>
  <c r="L104" i="1"/>
  <c r="F104" i="1"/>
  <c r="L103" i="1"/>
  <c r="F103" i="1"/>
  <c r="L102" i="1"/>
  <c r="F102" i="1"/>
  <c r="L101" i="1"/>
  <c r="F101" i="1"/>
  <c r="L100" i="1"/>
  <c r="F100" i="1"/>
  <c r="L99" i="1"/>
  <c r="F99" i="1"/>
  <c r="L98" i="1"/>
  <c r="F98" i="1"/>
  <c r="L97" i="1"/>
  <c r="F97" i="1"/>
  <c r="L96" i="1"/>
  <c r="F96" i="1"/>
  <c r="L95" i="1"/>
  <c r="F95" i="1"/>
  <c r="L94" i="1"/>
  <c r="F94" i="1"/>
  <c r="L93" i="1"/>
  <c r="F93" i="1"/>
  <c r="L92" i="1"/>
  <c r="F92" i="1"/>
  <c r="L91" i="1"/>
  <c r="F91" i="1"/>
  <c r="L90" i="1"/>
  <c r="F90" i="1"/>
  <c r="L89" i="1"/>
  <c r="F89" i="1"/>
  <c r="L88" i="1"/>
  <c r="F88" i="1"/>
  <c r="L87" i="1"/>
  <c r="F87" i="1"/>
  <c r="L86" i="1"/>
  <c r="F86" i="1"/>
  <c r="L85" i="1"/>
  <c r="F85" i="1"/>
  <c r="L84" i="1"/>
  <c r="F84" i="1"/>
  <c r="L83" i="1"/>
  <c r="F83" i="1"/>
  <c r="L82" i="1"/>
  <c r="F82" i="1"/>
  <c r="L81" i="1"/>
  <c r="F81" i="1"/>
  <c r="L80" i="1"/>
  <c r="F80" i="1"/>
  <c r="L79" i="1"/>
  <c r="F79" i="1"/>
  <c r="L78" i="1"/>
  <c r="F78" i="1"/>
  <c r="L77" i="1"/>
  <c r="F77" i="1"/>
  <c r="L76" i="1"/>
  <c r="F76" i="1"/>
  <c r="L75" i="1"/>
  <c r="F75" i="1"/>
  <c r="L74" i="1"/>
  <c r="F74" i="1"/>
  <c r="L73" i="1"/>
  <c r="F73" i="1"/>
  <c r="L72" i="1"/>
  <c r="F72" i="1"/>
  <c r="L71" i="1"/>
  <c r="F71" i="1"/>
  <c r="L70" i="1"/>
  <c r="F70" i="1"/>
  <c r="L69" i="1"/>
  <c r="F69" i="1"/>
  <c r="L68" i="1"/>
  <c r="F68" i="1"/>
  <c r="L67" i="1"/>
  <c r="F67" i="1"/>
  <c r="L66" i="1"/>
  <c r="F66" i="1"/>
  <c r="L65" i="1"/>
  <c r="F65" i="1"/>
  <c r="L64" i="1"/>
  <c r="F64" i="1"/>
  <c r="L63" i="1"/>
  <c r="F63" i="1"/>
  <c r="L62" i="1"/>
  <c r="F62" i="1"/>
  <c r="L61" i="1"/>
  <c r="F61" i="1"/>
  <c r="L60" i="1"/>
  <c r="F60" i="1"/>
  <c r="L59" i="1"/>
  <c r="F59" i="1"/>
  <c r="L58" i="1"/>
  <c r="F58" i="1"/>
  <c r="L57" i="1"/>
  <c r="F57" i="1"/>
  <c r="L56" i="1"/>
  <c r="F56" i="1"/>
  <c r="L55" i="1"/>
  <c r="F55" i="1"/>
  <c r="L54" i="1"/>
  <c r="F54" i="1"/>
  <c r="L53" i="1"/>
  <c r="F53" i="1"/>
  <c r="L52" i="1"/>
  <c r="F52" i="1"/>
  <c r="L51" i="1"/>
  <c r="F51" i="1"/>
  <c r="L50" i="1"/>
  <c r="F50" i="1"/>
  <c r="L49" i="1"/>
  <c r="F49" i="1"/>
  <c r="L48" i="1"/>
  <c r="F48" i="1"/>
  <c r="L47" i="1"/>
  <c r="F47" i="1"/>
  <c r="L46" i="1"/>
  <c r="F46" i="1"/>
  <c r="L45" i="1"/>
  <c r="F45" i="1"/>
  <c r="L44" i="1"/>
  <c r="F44" i="1"/>
  <c r="L43" i="1"/>
  <c r="F43" i="1"/>
  <c r="L42" i="1"/>
  <c r="F42" i="1"/>
  <c r="L41" i="1"/>
  <c r="F41" i="1"/>
  <c r="L40" i="1"/>
  <c r="F40" i="1"/>
  <c r="L39" i="1"/>
  <c r="F39" i="1"/>
  <c r="L38" i="1"/>
  <c r="F38" i="1"/>
  <c r="L37" i="1"/>
  <c r="F37" i="1"/>
  <c r="L36" i="1"/>
  <c r="F36" i="1"/>
  <c r="L35" i="1"/>
  <c r="F35" i="1"/>
  <c r="L34" i="1"/>
  <c r="F34" i="1"/>
  <c r="L33" i="1"/>
  <c r="F33" i="1"/>
  <c r="L32" i="1"/>
  <c r="F32" i="1"/>
  <c r="L31" i="1"/>
  <c r="F31" i="1"/>
  <c r="L30" i="1"/>
  <c r="F30" i="1"/>
  <c r="L29" i="1"/>
  <c r="F29" i="1"/>
  <c r="L28" i="1"/>
  <c r="F28" i="1"/>
  <c r="L27" i="1"/>
  <c r="F27" i="1"/>
  <c r="L26" i="1"/>
  <c r="F26" i="1"/>
  <c r="L25" i="1"/>
  <c r="F25" i="1"/>
  <c r="L24" i="1"/>
  <c r="F24" i="1"/>
  <c r="L23" i="1"/>
  <c r="F23" i="1"/>
  <c r="L22" i="1"/>
  <c r="F22" i="1"/>
  <c r="L21" i="1"/>
  <c r="F21" i="1"/>
  <c r="L20" i="1"/>
  <c r="F20" i="1"/>
  <c r="L19" i="1"/>
  <c r="F19" i="1"/>
  <c r="L18" i="1"/>
  <c r="F18" i="1"/>
  <c r="L17" i="1"/>
  <c r="F17" i="1"/>
  <c r="L16" i="1"/>
  <c r="F16" i="1"/>
  <c r="L15" i="1"/>
  <c r="F15" i="1"/>
  <c r="L14" i="1"/>
  <c r="F14" i="1"/>
  <c r="L13" i="1"/>
  <c r="F13" i="1"/>
  <c r="L12" i="1"/>
  <c r="F12" i="1"/>
  <c r="L11" i="1"/>
  <c r="F11" i="1"/>
  <c r="L10" i="1"/>
  <c r="F10" i="1"/>
  <c r="L9" i="1"/>
  <c r="F9" i="1"/>
  <c r="L8" i="1"/>
  <c r="F8" i="1"/>
  <c r="L7" i="1"/>
  <c r="F7" i="1"/>
  <c r="L6" i="1"/>
  <c r="F6" i="1"/>
  <c r="L5" i="1"/>
  <c r="F5" i="1"/>
  <c r="L4" i="1"/>
  <c r="F4" i="1"/>
  <c r="L3" i="1"/>
  <c r="F3" i="1"/>
  <c r="D2" i="3" l="1" a="1"/>
  <c r="D2" i="3" s="1"/>
  <c r="C24" i="3" a="1"/>
  <c r="C24" i="3" s="1"/>
  <c r="C25" i="3" a="1"/>
  <c r="C25" i="3" s="1"/>
  <c r="D26" i="3" a="1"/>
  <c r="D26" i="3" s="1"/>
  <c r="C29" i="3" a="1"/>
  <c r="C29" i="3" s="1"/>
  <c r="D30" i="3" a="1"/>
  <c r="D30" i="3" s="1"/>
  <c r="C33" i="3" a="1"/>
  <c r="C33" i="3" s="1"/>
  <c r="D34" i="3" a="1"/>
  <c r="D34" i="3" s="1"/>
  <c r="C38" i="3" a="1"/>
  <c r="C38" i="3" s="1"/>
  <c r="C39" i="3" a="1"/>
  <c r="C39" i="3" s="1"/>
  <c r="D40" i="3" a="1"/>
  <c r="D40" i="3" s="1"/>
  <c r="C43" i="3" a="1"/>
  <c r="C43" i="3" s="1"/>
  <c r="C44" i="3" a="1"/>
  <c r="C44" i="3" s="1"/>
  <c r="D45" i="3" a="1"/>
  <c r="D45" i="3" s="1"/>
  <c r="C48" i="3" a="1"/>
  <c r="C48" i="3" s="1"/>
  <c r="D49" i="3" a="1"/>
  <c r="D49" i="3" s="1"/>
  <c r="C53" i="3" a="1"/>
  <c r="C53" i="3" s="1"/>
  <c r="D54" i="3" a="1"/>
  <c r="D54" i="3" s="1"/>
  <c r="C57" i="3" a="1"/>
  <c r="C57" i="3" s="1"/>
  <c r="D58" i="3" a="1"/>
  <c r="D58" i="3" s="1"/>
  <c r="C64" i="3" a="1"/>
  <c r="C64" i="3" s="1"/>
  <c r="C66" i="3" a="1"/>
  <c r="C66" i="3" s="1"/>
  <c r="C67" i="3" a="1"/>
  <c r="C67" i="3" s="1"/>
  <c r="D68" i="3" a="1"/>
  <c r="D68" i="3" s="1"/>
  <c r="D69" i="3" a="1"/>
  <c r="D69" i="3" s="1"/>
  <c r="C72" i="3" a="1"/>
  <c r="C72" i="3" s="1"/>
  <c r="D73" i="3" a="1"/>
  <c r="D73" i="3" s="1"/>
  <c r="D75" i="3" a="1"/>
  <c r="D75" i="3" s="1"/>
  <c r="C80" i="3" a="1"/>
  <c r="C80" i="3" s="1"/>
  <c r="D81" i="3" a="1"/>
  <c r="D81" i="3" s="1"/>
  <c r="D82" i="3" a="1"/>
  <c r="D82" i="3" s="1"/>
  <c r="C85" i="3" a="1"/>
  <c r="C85" i="3" s="1"/>
  <c r="D86" i="3" a="1"/>
  <c r="D86" i="3" s="1"/>
  <c r="C89" i="3" a="1"/>
  <c r="C89" i="3" s="1"/>
  <c r="D91" i="3" a="1"/>
  <c r="D91" i="3" s="1"/>
  <c r="C94" i="3" a="1"/>
  <c r="C94" i="3" s="1"/>
  <c r="C95" i="3" a="1"/>
  <c r="C95" i="3" s="1"/>
  <c r="C96" i="3" a="1"/>
  <c r="C96" i="3" s="1"/>
  <c r="D97" i="3" a="1"/>
  <c r="D97" i="3" s="1"/>
  <c r="D98" i="3" a="1"/>
  <c r="D98" i="3" s="1"/>
  <c r="C101" i="3" a="1"/>
  <c r="C101" i="3" s="1"/>
  <c r="D102" i="3" a="1"/>
  <c r="D102" i="3" s="1"/>
  <c r="D103" i="3" a="1"/>
  <c r="D103" i="3" s="1"/>
  <c r="C107" i="3" a="1"/>
  <c r="C107" i="3" s="1"/>
  <c r="C108" i="3" a="1"/>
  <c r="C108" i="3" s="1"/>
  <c r="C109" i="3" a="1"/>
  <c r="C109" i="3" s="1"/>
  <c r="D110" i="3" a="1"/>
  <c r="D110" i="3" s="1"/>
  <c r="D111" i="3" a="1"/>
  <c r="D111" i="3" s="1"/>
  <c r="C117" i="3" a="1"/>
  <c r="C117" i="3" s="1"/>
  <c r="D118" i="3" a="1"/>
  <c r="D118" i="3" s="1"/>
  <c r="D120" i="3" a="1"/>
  <c r="D120" i="3" s="1"/>
  <c r="D121" i="3" a="1"/>
  <c r="D121" i="3" s="1"/>
  <c r="D122" i="3" a="1"/>
  <c r="D122" i="3" s="1"/>
  <c r="C129" i="3" a="1"/>
  <c r="C129" i="3" s="1"/>
  <c r="C131" i="3" a="1"/>
  <c r="C131" i="3" s="1"/>
  <c r="C132" i="3" a="1"/>
  <c r="C132" i="3" s="1"/>
  <c r="C133" i="3" a="1"/>
  <c r="C133" i="3" s="1"/>
  <c r="D134" i="3" a="1"/>
  <c r="D134" i="3" s="1"/>
  <c r="D24" i="3" a="1"/>
  <c r="D24" i="3" s="1"/>
  <c r="D25" i="3" a="1"/>
  <c r="D25" i="3" s="1"/>
  <c r="C28" i="3" a="1"/>
  <c r="C28" i="3" s="1"/>
  <c r="D29" i="3" a="1"/>
  <c r="D29" i="3" s="1"/>
  <c r="C32" i="3" a="1"/>
  <c r="C32" i="3" s="1"/>
  <c r="D33" i="3" a="1"/>
  <c r="D33" i="3" s="1"/>
  <c r="C37" i="3" a="1"/>
  <c r="C37" i="3" s="1"/>
  <c r="D39" i="3" a="1"/>
  <c r="D39" i="3" s="1"/>
  <c r="C42" i="3" a="1"/>
  <c r="C42" i="3" s="1"/>
  <c r="D43" i="3" a="1"/>
  <c r="D43" i="3" s="1"/>
  <c r="D44" i="3" a="1"/>
  <c r="D44" i="3" s="1"/>
  <c r="C47" i="3" a="1"/>
  <c r="C47" i="3" s="1"/>
  <c r="D48" i="3" a="1"/>
  <c r="D48" i="3" s="1"/>
  <c r="C51" i="3" a="1"/>
  <c r="C51" i="3" s="1"/>
  <c r="C52" i="3" a="1"/>
  <c r="C52" i="3" s="1"/>
  <c r="D53" i="3" a="1"/>
  <c r="D53" i="3" s="1"/>
  <c r="C56" i="3" a="1"/>
  <c r="C56" i="3" s="1"/>
  <c r="D57" i="3" a="1"/>
  <c r="D57" i="3" s="1"/>
  <c r="C61" i="3" a="1"/>
  <c r="C61" i="3" s="1"/>
  <c r="C62" i="3" a="1"/>
  <c r="C62" i="3" s="1"/>
  <c r="C63" i="3" a="1"/>
  <c r="C63" i="3" s="1"/>
  <c r="C65" i="3" a="1"/>
  <c r="C65" i="3" s="1"/>
  <c r="D66" i="3" a="1"/>
  <c r="D66" i="3" s="1"/>
  <c r="D67" i="3" a="1"/>
  <c r="D67" i="3" s="1"/>
  <c r="C71" i="3" a="1"/>
  <c r="C71" i="3" s="1"/>
  <c r="D72" i="3" a="1"/>
  <c r="D72" i="3" s="1"/>
  <c r="D74" i="3" a="1"/>
  <c r="D74" i="3" s="1"/>
  <c r="C78" i="3" a="1"/>
  <c r="C78" i="3" s="1"/>
  <c r="C79" i="3" a="1"/>
  <c r="C79" i="3" s="1"/>
  <c r="D80" i="3" a="1"/>
  <c r="D80" i="3" s="1"/>
  <c r="C84" i="3" a="1"/>
  <c r="C84" i="3" s="1"/>
  <c r="D85" i="3" a="1"/>
  <c r="D85" i="3" s="1"/>
  <c r="C88" i="3" a="1"/>
  <c r="C88" i="3" s="1"/>
  <c r="D89" i="3" a="1"/>
  <c r="D89" i="3" s="1"/>
  <c r="D90" i="3" a="1"/>
  <c r="D90" i="3" s="1"/>
  <c r="C93" i="3" a="1"/>
  <c r="C93" i="3" s="1"/>
  <c r="D94" i="3" a="1"/>
  <c r="D94" i="3" s="1"/>
  <c r="D95" i="3" a="1"/>
  <c r="D95" i="3" s="1"/>
  <c r="D96" i="3" a="1"/>
  <c r="D96" i="3" s="1"/>
  <c r="C100" i="3" a="1"/>
  <c r="C100" i="3" s="1"/>
  <c r="D101" i="3" a="1"/>
  <c r="D101" i="3" s="1"/>
  <c r="C105" i="3" a="1"/>
  <c r="C105" i="3" s="1"/>
  <c r="C106" i="3" a="1"/>
  <c r="C106" i="3" s="1"/>
  <c r="D107" i="3" a="1"/>
  <c r="D107" i="3" s="1"/>
  <c r="D108" i="3" a="1"/>
  <c r="D108" i="3" s="1"/>
  <c r="D109" i="3" a="1"/>
  <c r="D109" i="3" s="1"/>
  <c r="C113" i="3" a="1"/>
  <c r="C113" i="3" s="1"/>
  <c r="C115" i="3" a="1"/>
  <c r="C115" i="3" s="1"/>
  <c r="C116" i="3" a="1"/>
  <c r="C116" i="3" s="1"/>
  <c r="D117" i="3" a="1"/>
  <c r="D117" i="3" s="1"/>
  <c r="D119" i="3" a="1"/>
  <c r="D119" i="3" s="1"/>
  <c r="C126" i="3" a="1"/>
  <c r="C126" i="3" s="1"/>
  <c r="C127" i="3" a="1"/>
  <c r="C127" i="3" s="1"/>
  <c r="C128" i="3" a="1"/>
  <c r="C128" i="3" s="1"/>
  <c r="C130" i="3" a="1"/>
  <c r="C130" i="3" s="1"/>
  <c r="D131" i="3" a="1"/>
  <c r="D131" i="3" s="1"/>
  <c r="D132" i="3" a="1"/>
  <c r="D132" i="3" s="1"/>
  <c r="D133" i="3" a="1"/>
  <c r="D133" i="3" s="1"/>
  <c r="D135" i="3" a="1"/>
  <c r="D135" i="3" s="1"/>
  <c r="C27" i="3" a="1"/>
  <c r="C27" i="3" s="1"/>
  <c r="D28" i="3" a="1"/>
  <c r="D28" i="3" s="1"/>
  <c r="C31" i="3" a="1"/>
  <c r="C31" i="3" s="1"/>
  <c r="D32" i="3" a="1"/>
  <c r="D32" i="3" s="1"/>
  <c r="C35" i="3" a="1"/>
  <c r="C35" i="3" s="1"/>
  <c r="C36" i="3" a="1"/>
  <c r="C36" i="3" s="1"/>
  <c r="D37" i="3" a="1"/>
  <c r="D37" i="3" s="1"/>
  <c r="D38" i="3" a="1"/>
  <c r="D38" i="3" s="1"/>
  <c r="C41" i="3" a="1"/>
  <c r="C41" i="3" s="1"/>
  <c r="D42" i="3" a="1"/>
  <c r="D42" i="3" s="1"/>
  <c r="C46" i="3" a="1"/>
  <c r="C46" i="3" s="1"/>
  <c r="D47" i="3" a="1"/>
  <c r="D47" i="3" s="1"/>
  <c r="C50" i="3" a="1"/>
  <c r="C50" i="3" s="1"/>
  <c r="D51" i="3" a="1"/>
  <c r="D51" i="3" s="1"/>
  <c r="D52" i="3" a="1"/>
  <c r="D52" i="3" s="1"/>
  <c r="C55" i="3" a="1"/>
  <c r="C55" i="3" s="1"/>
  <c r="D56" i="3" a="1"/>
  <c r="D56" i="3" s="1"/>
  <c r="C59" i="3" a="1"/>
  <c r="C59" i="3" s="1"/>
  <c r="C60" i="3" a="1"/>
  <c r="C60" i="3" s="1"/>
  <c r="D61" i="3" a="1"/>
  <c r="D61" i="3" s="1"/>
  <c r="D63" i="3" a="1"/>
  <c r="D63" i="3" s="1"/>
  <c r="D64" i="3" a="1"/>
  <c r="D64" i="3" s="1"/>
  <c r="D65" i="3" a="1"/>
  <c r="D65" i="3" s="1"/>
  <c r="C70" i="3" a="1"/>
  <c r="C70" i="3" s="1"/>
  <c r="D71" i="3" a="1"/>
  <c r="D71" i="3" s="1"/>
  <c r="C76" i="3" a="1"/>
  <c r="C76" i="3" s="1"/>
  <c r="C77" i="3" a="1"/>
  <c r="C77" i="3" s="1"/>
  <c r="D78" i="3" a="1"/>
  <c r="D78" i="3" s="1"/>
  <c r="D79" i="3" a="1"/>
  <c r="D79" i="3" s="1"/>
  <c r="C82" i="3" a="1"/>
  <c r="C82" i="3" s="1"/>
  <c r="C83" i="3" a="1"/>
  <c r="C83" i="3" s="1"/>
  <c r="D84" i="3" a="1"/>
  <c r="D84" i="3" s="1"/>
  <c r="C87" i="3" a="1"/>
  <c r="C87" i="3" s="1"/>
  <c r="D88" i="3" a="1"/>
  <c r="D88" i="3" s="1"/>
  <c r="C92" i="3" a="1"/>
  <c r="C92" i="3" s="1"/>
  <c r="D93" i="3" a="1"/>
  <c r="D93" i="3" s="1"/>
  <c r="C98" i="3" a="1"/>
  <c r="C98" i="3" s="1"/>
  <c r="C99" i="3" a="1"/>
  <c r="C99" i="3" s="1"/>
  <c r="D100" i="3" a="1"/>
  <c r="D100" i="3" s="1"/>
  <c r="C104" i="3" a="1"/>
  <c r="C104" i="3" s="1"/>
  <c r="D106" i="3" a="1"/>
  <c r="D106" i="3" s="1"/>
  <c r="C112" i="3" a="1"/>
  <c r="C112" i="3" s="1"/>
  <c r="C114" i="3" a="1"/>
  <c r="C114" i="3" s="1"/>
  <c r="D115" i="3" a="1"/>
  <c r="D115" i="3" s="1"/>
  <c r="D116" i="3" a="1"/>
  <c r="D116" i="3" s="1"/>
  <c r="C121" i="3" a="1"/>
  <c r="C121" i="3" s="1"/>
  <c r="C123" i="3" a="1"/>
  <c r="C123" i="3" s="1"/>
  <c r="C124" i="3" a="1"/>
  <c r="C124" i="3" s="1"/>
  <c r="C125" i="3" a="1"/>
  <c r="C125" i="3" s="1"/>
  <c r="C26" i="3" a="1"/>
  <c r="C26" i="3" s="1"/>
  <c r="D27" i="3" a="1"/>
  <c r="D27" i="3" s="1"/>
  <c r="C30" i="3" a="1"/>
  <c r="C30" i="3" s="1"/>
  <c r="D31" i="3" a="1"/>
  <c r="D31" i="3" s="1"/>
  <c r="C34" i="3" a="1"/>
  <c r="C34" i="3" s="1"/>
  <c r="D35" i="3" a="1"/>
  <c r="D35" i="3" s="1"/>
  <c r="D36" i="3" a="1"/>
  <c r="D36" i="3" s="1"/>
  <c r="C40" i="3" a="1"/>
  <c r="C40" i="3" s="1"/>
  <c r="D41" i="3" a="1"/>
  <c r="D41" i="3" s="1"/>
  <c r="C45" i="3" a="1"/>
  <c r="C45" i="3" s="1"/>
  <c r="D46" i="3" a="1"/>
  <c r="D46" i="3" s="1"/>
  <c r="C49" i="3" a="1"/>
  <c r="C49" i="3" s="1"/>
  <c r="D50" i="3" a="1"/>
  <c r="D50" i="3" s="1"/>
  <c r="C54" i="3" a="1"/>
  <c r="C54" i="3" s="1"/>
  <c r="D55" i="3" a="1"/>
  <c r="D55" i="3" s="1"/>
  <c r="C58" i="3" a="1"/>
  <c r="C58" i="3" s="1"/>
  <c r="D59" i="3" a="1"/>
  <c r="D59" i="3" s="1"/>
  <c r="D60" i="3" a="1"/>
  <c r="D60" i="3" s="1"/>
  <c r="D62" i="3" a="1"/>
  <c r="D62" i="3" s="1"/>
  <c r="C68" i="3" a="1"/>
  <c r="C68" i="3" s="1"/>
  <c r="C69" i="3" a="1"/>
  <c r="C69" i="3" s="1"/>
  <c r="D70" i="3" a="1"/>
  <c r="D70" i="3" s="1"/>
  <c r="C73" i="3" a="1"/>
  <c r="C73" i="3" s="1"/>
  <c r="C74" i="3" a="1"/>
  <c r="C74" i="3" s="1"/>
  <c r="D77" i="3" a="1"/>
  <c r="D77" i="3" s="1"/>
  <c r="C81" i="3" a="1"/>
  <c r="C81" i="3" s="1"/>
  <c r="C86" i="3" a="1"/>
  <c r="C86" i="3" s="1"/>
  <c r="D99" i="3" a="1"/>
  <c r="D99" i="3" s="1"/>
  <c r="C103" i="3" a="1"/>
  <c r="C103" i="3" s="1"/>
  <c r="C111" i="3" a="1"/>
  <c r="C111" i="3" s="1"/>
  <c r="D114" i="3" a="1"/>
  <c r="D114" i="3" s="1"/>
  <c r="C118" i="3" a="1"/>
  <c r="C118" i="3" s="1"/>
  <c r="C120" i="3" a="1"/>
  <c r="C120" i="3" s="1"/>
  <c r="D126" i="3" a="1"/>
  <c r="D126" i="3" s="1"/>
  <c r="D128" i="3" a="1"/>
  <c r="D128" i="3" s="1"/>
  <c r="C135" i="3" a="1"/>
  <c r="C135" i="3" s="1"/>
  <c r="D136" i="3" a="1"/>
  <c r="D136" i="3" s="1"/>
  <c r="B68" i="3" a="1"/>
  <c r="B68" i="3" s="1"/>
  <c r="B73" i="3" a="1"/>
  <c r="B73" i="3" s="1"/>
  <c r="B79" i="3" a="1"/>
  <c r="B79" i="3" s="1"/>
  <c r="B83" i="3" a="1"/>
  <c r="B83" i="3" s="1"/>
  <c r="B86" i="3" a="1"/>
  <c r="B86" i="3" s="1"/>
  <c r="B90" i="3" a="1"/>
  <c r="B90" i="3" s="1"/>
  <c r="B94" i="3" a="1"/>
  <c r="B94" i="3" s="1"/>
  <c r="B97" i="3" a="1"/>
  <c r="B97" i="3" s="1"/>
  <c r="B100" i="3" a="1"/>
  <c r="B100" i="3" s="1"/>
  <c r="B104" i="3" a="1"/>
  <c r="B104" i="3" s="1"/>
  <c r="B107" i="3" a="1"/>
  <c r="B107" i="3" s="1"/>
  <c r="B111" i="3" a="1"/>
  <c r="B111" i="3" s="1"/>
  <c r="B114" i="3" a="1"/>
  <c r="B114" i="3" s="1"/>
  <c r="B117" i="3" a="1"/>
  <c r="B117" i="3" s="1"/>
  <c r="B121" i="3" a="1"/>
  <c r="B121" i="3" s="1"/>
  <c r="B124" i="3" a="1"/>
  <c r="B124" i="3" s="1"/>
  <c r="B127" i="3" a="1"/>
  <c r="B127" i="3" s="1"/>
  <c r="B130" i="3" a="1"/>
  <c r="B130" i="3" s="1"/>
  <c r="B133" i="3" a="1"/>
  <c r="B133" i="3" s="1"/>
  <c r="B137" i="3" a="1"/>
  <c r="B137" i="3" s="1"/>
  <c r="B26" i="3" a="1"/>
  <c r="B26" i="3" s="1"/>
  <c r="B29" i="3" a="1"/>
  <c r="B29" i="3" s="1"/>
  <c r="B32" i="3" a="1"/>
  <c r="B32" i="3" s="1"/>
  <c r="B38" i="3" a="1"/>
  <c r="B38" i="3" s="1"/>
  <c r="B44" i="3" a="1"/>
  <c r="B44" i="3" s="1"/>
  <c r="B47" i="3" a="1"/>
  <c r="B47" i="3" s="1"/>
  <c r="B54" i="3" a="1"/>
  <c r="B54" i="3" s="1"/>
  <c r="B57" i="3" a="1"/>
  <c r="B57" i="3" s="1"/>
  <c r="B60" i="3" a="1"/>
  <c r="B60" i="3" s="1"/>
  <c r="B63" i="3" a="1"/>
  <c r="B63" i="3" s="1"/>
  <c r="D130" i="3" a="1"/>
  <c r="D130" i="3" s="1"/>
  <c r="B66" i="3" a="1"/>
  <c r="B66" i="3" s="1"/>
  <c r="B75" i="3" a="1"/>
  <c r="B75" i="3" s="1"/>
  <c r="B81" i="3" a="1"/>
  <c r="B81" i="3" s="1"/>
  <c r="B88" i="3" a="1"/>
  <c r="B88" i="3" s="1"/>
  <c r="B102" i="3" a="1"/>
  <c r="B102" i="3" s="1"/>
  <c r="B106" i="3" a="1"/>
  <c r="B106" i="3" s="1"/>
  <c r="B119" i="3" a="1"/>
  <c r="B119" i="3" s="1"/>
  <c r="B131" i="3" a="1"/>
  <c r="B131" i="3" s="1"/>
  <c r="B135" i="3" a="1"/>
  <c r="B135" i="3" s="1"/>
  <c r="B27" i="3" a="1"/>
  <c r="B27" i="3" s="1"/>
  <c r="B39" i="3" a="1"/>
  <c r="B39" i="3" s="1"/>
  <c r="B42" i="3" a="1"/>
  <c r="B42" i="3" s="1"/>
  <c r="B52" i="3" a="1"/>
  <c r="B52" i="3" s="1"/>
  <c r="B56" i="3" a="1"/>
  <c r="B56" i="3" s="1"/>
  <c r="C90" i="3" a="1"/>
  <c r="C90" i="3" s="1"/>
  <c r="D125" i="3" a="1"/>
  <c r="D125" i="3" s="1"/>
  <c r="D129" i="3" a="1"/>
  <c r="D129" i="3" s="1"/>
  <c r="C75" i="3" a="1"/>
  <c r="C75" i="3" s="1"/>
  <c r="D87" i="3" a="1"/>
  <c r="D87" i="3" s="1"/>
  <c r="C91" i="3" a="1"/>
  <c r="C91" i="3" s="1"/>
  <c r="D104" i="3" a="1"/>
  <c r="D104" i="3" s="1"/>
  <c r="D112" i="3" a="1"/>
  <c r="D112" i="3" s="1"/>
  <c r="D124" i="3" a="1"/>
  <c r="D124" i="3" s="1"/>
  <c r="C134" i="3" a="1"/>
  <c r="C134" i="3" s="1"/>
  <c r="C137" i="3" a="1"/>
  <c r="C137" i="3" s="1"/>
  <c r="C138" i="3" a="1"/>
  <c r="C138" i="3" s="1"/>
  <c r="B65" i="3" a="1"/>
  <c r="B65" i="3" s="1"/>
  <c r="B71" i="3" a="1"/>
  <c r="B71" i="3" s="1"/>
  <c r="B74" i="3" a="1"/>
  <c r="B74" i="3" s="1"/>
  <c r="B77" i="3" a="1"/>
  <c r="B77" i="3" s="1"/>
  <c r="B80" i="3" a="1"/>
  <c r="B80" i="3" s="1"/>
  <c r="B84" i="3" a="1"/>
  <c r="B84" i="3" s="1"/>
  <c r="B87" i="3" a="1"/>
  <c r="B87" i="3" s="1"/>
  <c r="B91" i="3" a="1"/>
  <c r="B91" i="3" s="1"/>
  <c r="B95" i="3" a="1"/>
  <c r="B95" i="3" s="1"/>
  <c r="B98" i="3" a="1"/>
  <c r="B98" i="3" s="1"/>
  <c r="B101" i="3" a="1"/>
  <c r="B101" i="3" s="1"/>
  <c r="B105" i="3" a="1"/>
  <c r="B105" i="3" s="1"/>
  <c r="B108" i="3" a="1"/>
  <c r="B108" i="3" s="1"/>
  <c r="B112" i="3" a="1"/>
  <c r="B112" i="3" s="1"/>
  <c r="B118" i="3" a="1"/>
  <c r="B118" i="3" s="1"/>
  <c r="B122" i="3" a="1"/>
  <c r="B122" i="3" s="1"/>
  <c r="B128" i="3" a="1"/>
  <c r="B128" i="3" s="1"/>
  <c r="B134" i="3" a="1"/>
  <c r="B134" i="3" s="1"/>
  <c r="B138" i="3" a="1"/>
  <c r="B138" i="3" s="1"/>
  <c r="B24" i="3" a="1"/>
  <c r="B24" i="3" s="1"/>
  <c r="B30" i="3" a="1"/>
  <c r="B30" i="3" s="1"/>
  <c r="B35" i="3" a="1"/>
  <c r="B35" i="3" s="1"/>
  <c r="B41" i="3" a="1"/>
  <c r="B41" i="3" s="1"/>
  <c r="B45" i="3" a="1"/>
  <c r="B45" i="3" s="1"/>
  <c r="B48" i="3" a="1"/>
  <c r="B48" i="3" s="1"/>
  <c r="B51" i="3" a="1"/>
  <c r="B51" i="3" s="1"/>
  <c r="B55" i="3" a="1"/>
  <c r="B55" i="3" s="1"/>
  <c r="B58" i="3" a="1"/>
  <c r="B58" i="3" s="1"/>
  <c r="B61" i="3" a="1"/>
  <c r="B61" i="3" s="1"/>
  <c r="B64" i="3" a="1"/>
  <c r="B64" i="3" s="1"/>
  <c r="C122" i="3" a="1"/>
  <c r="C122" i="3" s="1"/>
  <c r="D138" i="3" a="1"/>
  <c r="D138" i="3" s="1"/>
  <c r="B69" i="3" a="1"/>
  <c r="B69" i="3" s="1"/>
  <c r="B72" i="3" a="1"/>
  <c r="B72" i="3" s="1"/>
  <c r="B78" i="3" a="1"/>
  <c r="B78" i="3" s="1"/>
  <c r="B92" i="3" a="1"/>
  <c r="B92" i="3" s="1"/>
  <c r="B96" i="3" a="1"/>
  <c r="B96" i="3" s="1"/>
  <c r="B109" i="3" a="1"/>
  <c r="B109" i="3" s="1"/>
  <c r="B115" i="3" a="1"/>
  <c r="B115" i="3" s="1"/>
  <c r="B125" i="3" a="1"/>
  <c r="B125" i="3" s="1"/>
  <c r="B33" i="3" a="1"/>
  <c r="B33" i="3" s="1"/>
  <c r="B36" i="3" a="1"/>
  <c r="B36" i="3" s="1"/>
  <c r="B46" i="3" a="1"/>
  <c r="B46" i="3" s="1"/>
  <c r="B49" i="3" a="1"/>
  <c r="B49" i="3" s="1"/>
  <c r="B62" i="3" a="1"/>
  <c r="B62" i="3" s="1"/>
  <c r="D123" i="3" a="1"/>
  <c r="D123" i="3" s="1"/>
  <c r="D127" i="3" a="1"/>
  <c r="D127" i="3" s="1"/>
  <c r="D76" i="3" a="1"/>
  <c r="D76" i="3" s="1"/>
  <c r="D83" i="3" a="1"/>
  <c r="D83" i="3" s="1"/>
  <c r="D92" i="3" a="1"/>
  <c r="D92" i="3" s="1"/>
  <c r="C97" i="3" a="1"/>
  <c r="C97" i="3" s="1"/>
  <c r="C102" i="3" a="1"/>
  <c r="C102" i="3" s="1"/>
  <c r="D105" i="3" a="1"/>
  <c r="D105" i="3" s="1"/>
  <c r="C110" i="3" a="1"/>
  <c r="C110" i="3" s="1"/>
  <c r="D113" i="3" a="1"/>
  <c r="D113" i="3" s="1"/>
  <c r="C119" i="3" a="1"/>
  <c r="C119" i="3" s="1"/>
  <c r="C136" i="3" a="1"/>
  <c r="C136" i="3" s="1"/>
  <c r="B93" i="3" a="1"/>
  <c r="B93" i="3" s="1"/>
  <c r="B120" i="3" a="1"/>
  <c r="B120" i="3" s="1"/>
  <c r="B25" i="3" a="1"/>
  <c r="B25" i="3" s="1"/>
  <c r="B43" i="3" a="1"/>
  <c r="B43" i="3" s="1"/>
  <c r="B53" i="3" a="1"/>
  <c r="B53" i="3" s="1"/>
  <c r="B110" i="3" a="1"/>
  <c r="B110" i="3" s="1"/>
  <c r="B123" i="3" a="1"/>
  <c r="B123" i="3" s="1"/>
  <c r="B132" i="3" a="1"/>
  <c r="B132" i="3" s="1"/>
  <c r="B28" i="3" a="1"/>
  <c r="B28" i="3" s="1"/>
  <c r="B70" i="3" a="1"/>
  <c r="B70" i="3" s="1"/>
  <c r="B116" i="3" a="1"/>
  <c r="B116" i="3" s="1"/>
  <c r="D137" i="3" a="1"/>
  <c r="D137" i="3" s="1"/>
  <c r="B82" i="3" a="1"/>
  <c r="B82" i="3" s="1"/>
  <c r="B37" i="3" a="1"/>
  <c r="B37" i="3" s="1"/>
  <c r="B89" i="3" a="1"/>
  <c r="B89" i="3" s="1"/>
  <c r="B34" i="3" a="1"/>
  <c r="B34" i="3" s="1"/>
  <c r="B67" i="3" a="1"/>
  <c r="B67" i="3" s="1"/>
  <c r="B76" i="3" a="1"/>
  <c r="B76" i="3" s="1"/>
  <c r="B85" i="3" a="1"/>
  <c r="B85" i="3" s="1"/>
  <c r="B99" i="3" a="1"/>
  <c r="B99" i="3" s="1"/>
  <c r="B113" i="3" a="1"/>
  <c r="B113" i="3" s="1"/>
  <c r="B126" i="3" a="1"/>
  <c r="B126" i="3" s="1"/>
  <c r="B136" i="3" a="1"/>
  <c r="B136" i="3" s="1"/>
  <c r="B31" i="3" a="1"/>
  <c r="B31" i="3" s="1"/>
  <c r="B40" i="3" a="1"/>
  <c r="B40" i="3" s="1"/>
  <c r="B50" i="3" a="1"/>
  <c r="B50" i="3" s="1"/>
  <c r="B59" i="3" a="1"/>
  <c r="B59" i="3" s="1"/>
  <c r="B103" i="3" a="1"/>
  <c r="B103" i="3" s="1"/>
  <c r="B129" i="3" a="1"/>
  <c r="B129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<sst xmlns="http://schemas.openxmlformats.org/spreadsheetml/2006/main" count="1091" uniqueCount="472">
  <si>
    <t>Marque (EN MAJUSCULES)</t>
  </si>
  <si>
    <t>Images produit</t>
  </si>
  <si>
    <t>Type</t>
  </si>
  <si>
    <t>Gamme</t>
  </si>
  <si>
    <t>Quantité par PCB</t>
  </si>
  <si>
    <t>Poids PCB</t>
  </si>
  <si>
    <t>Poids unitaire en Kg</t>
  </si>
  <si>
    <t>code EAN UNITÉ</t>
  </si>
  <si>
    <t>code EAN PCB</t>
  </si>
  <si>
    <t>Désignation produit</t>
  </si>
  <si>
    <t>Désignation produit courte</t>
  </si>
  <si>
    <t>APPLAWS</t>
  </si>
  <si>
    <t>Boîte</t>
  </si>
  <si>
    <t>Chaton</t>
  </si>
  <si>
    <t>Applaws Cat Tin 1x(24x70g) Kitten - Chicken Breast</t>
  </si>
  <si>
    <t>1001 APC Tin 70g</t>
  </si>
  <si>
    <t>Chat</t>
  </si>
  <si>
    <t>Applaws Cat Tin 1x(24x70g) Chicken Breast</t>
  </si>
  <si>
    <t>1002 APC Tin 70g</t>
  </si>
  <si>
    <t>Applaws Cat Tin 1x(24x70g) Tuna Fillet</t>
  </si>
  <si>
    <t>1003 APC Tin 70g</t>
  </si>
  <si>
    <t>Applaws Cat Tin 1x(24x70g) Ocean Fish</t>
  </si>
  <si>
    <t>1005 APC Tin 70g</t>
  </si>
  <si>
    <t>Applaws Cat Tin 1x(24x70g) Chicken Breast with Cheese</t>
  </si>
  <si>
    <t>1006 APC Tin 70g</t>
  </si>
  <si>
    <t>Applaws Cat Tin 1x(24x70g) Tuna Fillet with Cheese</t>
  </si>
  <si>
    <t>1007 APC Tin 70g</t>
  </si>
  <si>
    <t>Applaws Cat Tin 1x(24x70g) Tuna Fillet with Prawn</t>
  </si>
  <si>
    <t>1008 APC Tin 70g</t>
  </si>
  <si>
    <t>Applaws Cat Tin 1x(24x70g) Tuna Fillet with Seaweed</t>
  </si>
  <si>
    <t>1009 APC Tin 70g</t>
  </si>
  <si>
    <t>Applaws Cat Tin 1x(24x70g) Chicken Breast with Pumpkin</t>
  </si>
  <si>
    <t>1010 APC Tin 70g</t>
  </si>
  <si>
    <t>Applaws Cat Tin 1x(24x70g) Mackerel with Sardine</t>
  </si>
  <si>
    <t>1015 APC Tin 70g</t>
  </si>
  <si>
    <t>Applaws Cat Tin Multipack 4x(12x70g) Chicken Collection</t>
  </si>
  <si>
    <t>1017 APC Tin 12x70g</t>
  </si>
  <si>
    <t>Applaws Cat Tin Multipack 4x(12x70g) Fish Collection</t>
  </si>
  <si>
    <t>1018 APC Tin 12x70g</t>
  </si>
  <si>
    <t>Applaws Cat Tin Multipack 4x(12x70g) Supreme Collection</t>
  </si>
  <si>
    <t>1019 APC Tin 12x70g</t>
  </si>
  <si>
    <t>Applaws Cat Tin 1x(24x70g) Chicken with Duck</t>
  </si>
  <si>
    <t>1025 APC Tin 70g</t>
  </si>
  <si>
    <t>Applaws Cat Tin 1x(24x70g) Tuna with Crab</t>
  </si>
  <si>
    <t>1026 APC Tin 70g</t>
  </si>
  <si>
    <t>Applaws Cat Tin 1x(24x70g) Tuna Fillet with Salmon in Broth</t>
  </si>
  <si>
    <t>1028 APC Tin 70g</t>
  </si>
  <si>
    <t>Applaws Cat Tin 1x(24x70g) Senior Tuna with Salmon in Jelly</t>
  </si>
  <si>
    <t>1030 APC Tin 70g</t>
  </si>
  <si>
    <t>Applaws Cat Tin 1x(24x70g) Senior Tuna with Sardine in Jelly</t>
  </si>
  <si>
    <t>1031 APC Tin 70g</t>
  </si>
  <si>
    <t>Applaws Cat Tin 1x(24x70g) Kitten - Tuna</t>
  </si>
  <si>
    <t>1036 APC Tin 70g</t>
  </si>
  <si>
    <t>Applaws Cat Tin Multipack 4x(6x70g) Kitten Mixed Selection</t>
  </si>
  <si>
    <t>1039 APC Tin 6x70g</t>
  </si>
  <si>
    <t>Applaws Cat Tin Multipack 4x(6x70g) Senior Selection</t>
  </si>
  <si>
    <t>1040 APC Tin 6x70g</t>
  </si>
  <si>
    <t>Applaws Cat Tin 1x(24x70g) Kitten - Sardine</t>
  </si>
  <si>
    <t>1041 APC Tin 70g</t>
  </si>
  <si>
    <t>Applaws Cat Tin 1x(24x70g) Senior Chicken in Jelly</t>
  </si>
  <si>
    <t>1042 APC Tin 70g</t>
  </si>
  <si>
    <t>Applaws Cat Tin 1x(24x70g) Tuna Fillet in Jelly</t>
  </si>
  <si>
    <t>1046 APC Tin 70g</t>
  </si>
  <si>
    <t>Applaws Cat Tin 1x(24x70g) Tuna Fillet with Salmon in Jelly</t>
  </si>
  <si>
    <t>1049 APC Tin 70g</t>
  </si>
  <si>
    <t>Applaws Cat Tin 4x(12x70g) Fish Selection in Jelly Multipack</t>
  </si>
  <si>
    <t>1050 APC Tin 12x70g</t>
  </si>
  <si>
    <t>Applaws Cat Tin 1x(24x70g) Senior Chicken</t>
  </si>
  <si>
    <t>1302 APC Tin 70g</t>
  </si>
  <si>
    <t>Applaws Cat Tin 1x(24x70g) Senior Tuna with Salmon</t>
  </si>
  <si>
    <t>1328 APC Tin 70g</t>
  </si>
  <si>
    <t>Applaws Cat Tin 1x(24x70g) Senior Tuna with Sardine</t>
  </si>
  <si>
    <t>1331 APC Tin 70g</t>
  </si>
  <si>
    <t>Applaws Cat Tin 1x(24x156g) Chicken Breast</t>
  </si>
  <si>
    <t>2002 APC Tin 156g</t>
  </si>
  <si>
    <t>Applaws Cat Tin 1x(24x156g) Tuna Fillet</t>
  </si>
  <si>
    <t>2003 APC Tin 156g</t>
  </si>
  <si>
    <t>Applaws Cat Tin 1x(24x156g) Ocean Fish</t>
  </si>
  <si>
    <t>2005 APC Tin 156g</t>
  </si>
  <si>
    <t>Applaws Cat Tin 1x(24x156g) Chicken Breast with Cheese</t>
  </si>
  <si>
    <t>2006 APC Tin 156g</t>
  </si>
  <si>
    <t>Applaws Cat Tin 1x(24x156g) Tuna Fillet with Cheese</t>
  </si>
  <si>
    <t>2007 APC Tin 156g</t>
  </si>
  <si>
    <t>Applaws Cat Tin 1x(24x156g) Tuna Fillet with Prawn</t>
  </si>
  <si>
    <t>2008 APC Tin 156g</t>
  </si>
  <si>
    <t>Applaws Cat Tin 1x(24x156g) Tuna Fillet with Seaweed</t>
  </si>
  <si>
    <t>2009 APC Tin 156g</t>
  </si>
  <si>
    <t>Applaws Cat Tin 1x(24x156g) Chicken Breast with Pumpkin</t>
  </si>
  <si>
    <t>2010 APC Tin 156g</t>
  </si>
  <si>
    <t>Applaws Cat Tin 1x(24x156g) Mackerel with Sardine</t>
  </si>
  <si>
    <t>2015 APC Tin 156g</t>
  </si>
  <si>
    <t>Applaws Cat Tin 1x(24x156g) Chicken Breast with Duck</t>
  </si>
  <si>
    <t>2025 APC Tin 156g</t>
  </si>
  <si>
    <t>Applaws Cat Tin 1x(24x156g) Tuna Fillet with Salmon in Broth</t>
  </si>
  <si>
    <t>2028 APC Tin 156g</t>
  </si>
  <si>
    <t>Applaws Cat Tin Multipack 4x(12x156g)Fish Selection in Broth</t>
  </si>
  <si>
    <t>2060 APC Tin 12x156g</t>
  </si>
  <si>
    <t>Applaws Cat Tin Multipack 4x(12x156g)Chicken Selection Broth</t>
  </si>
  <si>
    <t>2061 APC Tin 12x156g</t>
  </si>
  <si>
    <t>Litière</t>
  </si>
  <si>
    <t>Nature's Calling Cat Litter 2x(1x6kg)</t>
  </si>
  <si>
    <t>30001 APC Litiere 6k</t>
  </si>
  <si>
    <t>Croquettes</t>
  </si>
  <si>
    <t>Applaws Cat Dry 6x(1x400g) Kitten Chicken</t>
  </si>
  <si>
    <t>4001 APCkit Bag 400g</t>
  </si>
  <si>
    <t>Applaws Cat Dry 6x(1x400g) Chicken</t>
  </si>
  <si>
    <t>4002 APCchi Bag 400g</t>
  </si>
  <si>
    <t>Applaws Cat Dry 6x(1x400g) Chicken with Extra Salmon</t>
  </si>
  <si>
    <t>4003 APCsal Bag 400g</t>
  </si>
  <si>
    <t>Applaws Cat Dry 6x(1x400g) Chicken with Extra Lamb</t>
  </si>
  <si>
    <t>4004 APCagn Bag 400g</t>
  </si>
  <si>
    <t>Applaws Cat Dry 6x(1x350g) Ocean Fish with Salmon</t>
  </si>
  <si>
    <t>4007 APCofs Bag 350g</t>
  </si>
  <si>
    <t>Applaws Cat Dry 3x(1x2kg) Kitten Chicken</t>
  </si>
  <si>
    <t>4021 APCkit Bag 2k</t>
  </si>
  <si>
    <t>Applaws Cat Dry 3x(1x2kg) Adult Chicken</t>
  </si>
  <si>
    <t>4022 APCchi Bag 2k</t>
  </si>
  <si>
    <t>Applaws Cat Dry 3x(1x2kg)  Adult Chicken with Extra Salmon</t>
  </si>
  <si>
    <t>4023 APCsal Bag 2k</t>
  </si>
  <si>
    <t>Applaws Cat Dry 3x(1x2kg) Adult Chicken with Extra Lamb</t>
  </si>
  <si>
    <t>4024 APCagn Bag 2k</t>
  </si>
  <si>
    <t>Applaws Cat Dry 3x(1x1.8kg) Adult Ocean Fish with Salmon</t>
  </si>
  <si>
    <t>4027 APCofs Bag 1,8k</t>
  </si>
  <si>
    <t>Applaws Cat Dry 1x7.5kg Kitten Chicken</t>
  </si>
  <si>
    <t>4071 APCkit Bag 7,5k</t>
  </si>
  <si>
    <t>Applaws Cat Dry 1x7.5kg Adult Chicken</t>
  </si>
  <si>
    <t>4072 APCchi Bag 7,5k</t>
  </si>
  <si>
    <t>Applaws Cat Dry 1x7.5kg Adult Chicken with Extra Salmon</t>
  </si>
  <si>
    <t>4073 APCsal Bag 7,5k</t>
  </si>
  <si>
    <t>Applaws Cat Dry 1x7.5kg Adult Chicken with Extra Lamb</t>
  </si>
  <si>
    <t>4074 APCagn Bag 7,5k</t>
  </si>
  <si>
    <t>Applaws Cat Dry 1x6kg Adult Ocean Fish with Salmon</t>
  </si>
  <si>
    <t>4077 APCofs Bag 6k</t>
  </si>
  <si>
    <t>Applaws Cat Dry 6x(1x400g) Chicken with Extra Duck</t>
  </si>
  <si>
    <t>4104 APCduc Bag 400g</t>
  </si>
  <si>
    <t>Applaws Cat Dry 6x(1x400g) Senior Chicken</t>
  </si>
  <si>
    <t>4105 APCsen Bag 400g</t>
  </si>
  <si>
    <t>Applaws Cat Dry 3x(1x2kg) Adult Chicken with Extra Duck</t>
  </si>
  <si>
    <t>4204 APCduc Bag 2k</t>
  </si>
  <si>
    <t>Applaws Cat Dry 3x(1x2kg) Senior Chicken</t>
  </si>
  <si>
    <t>4205 APCsen Bag 2k</t>
  </si>
  <si>
    <t>Applaws Cat Dry 1x7.5kg Adult Chicken with Extra Duck</t>
  </si>
  <si>
    <t>4304 APCduc Bag 7,5k</t>
  </si>
  <si>
    <t>Applaws Cat Dry 1x7.5kg Senior Chicken</t>
  </si>
  <si>
    <t>4305 APCsen Bag 7,5k</t>
  </si>
  <si>
    <t>Pot</t>
  </si>
  <si>
    <t>Applaws Cat Pot 1x(10x60g) Juicy Chicken Breast with Duck</t>
  </si>
  <si>
    <t>7001 APC Pot 60g</t>
  </si>
  <si>
    <t>Applaws Cat Pot 1x(10x60g) Tasty Tuna Fillet with Prawn</t>
  </si>
  <si>
    <t>7002 APC Pot 60g</t>
  </si>
  <si>
    <t>Applaws Cat Pot 1x(10x60g) Succulent Tuna Fillet with Crab</t>
  </si>
  <si>
    <t>7003 APC Pot 60g</t>
  </si>
  <si>
    <t>Applaws Cat Pot 1x(10x60g) Tender Chicken Breast with Rice</t>
  </si>
  <si>
    <t>7005 APC Pot 60g</t>
  </si>
  <si>
    <t>Applaws Cat Pot Multipack 4x(8x60g) Chicken Selection</t>
  </si>
  <si>
    <t>7007 APC Pot 8x60g</t>
  </si>
  <si>
    <t>Applaws Cat Pot Multipack 4x(8x60g) Fish Selection</t>
  </si>
  <si>
    <t>7008 APC Pot 8x60g</t>
  </si>
  <si>
    <t>Sachets</t>
  </si>
  <si>
    <t>Applaws Cat Pouch 1x(12x70g) Chicken &amp; Pumpkin &amp; Wild Rice</t>
  </si>
  <si>
    <t>8001 APC Pouch 70g</t>
  </si>
  <si>
    <t>Applaws Cat Pouch 1x(12x70g) Chicken &amp; Asparagus &amp; Wild Rice</t>
  </si>
  <si>
    <t>8002 APC Pouch 70g</t>
  </si>
  <si>
    <t>Applaws Cat Pouch 1x(12x70g) Tuna &amp; Seabream &amp; Wild Rice</t>
  </si>
  <si>
    <t>8004 APC Pouch 70g</t>
  </si>
  <si>
    <t>Applaws Cat Pouch 1x(12x70g) Tuna Fillet with Whole Anchovy</t>
  </si>
  <si>
    <t>8006 APC Pouch 70g</t>
  </si>
  <si>
    <t>Applaws Cat Pouch 1x(12x70g) Chicken Breast &amp; Wild Rice</t>
  </si>
  <si>
    <t>8007 APC Pouch 70g</t>
  </si>
  <si>
    <t>Applaws Cat Pouch 1x(12x70g) Tuna Fillet with Pacific Prawn</t>
  </si>
  <si>
    <t>8008 APC Pouch 70g</t>
  </si>
  <si>
    <t>Applaws Cat Pouch Multipack 4x(12x70g) Chicken Selection</t>
  </si>
  <si>
    <t>8014 APC Pouch 12x70g</t>
  </si>
  <si>
    <t>Applaws Cat Pouch Multipack 4x(12x70g) Fish Selection</t>
  </si>
  <si>
    <t>8015 APC Pouch 12x70g</t>
  </si>
  <si>
    <t>Applaws Cat Pouch 1x16x70g Chicken Breast with Liver in Jell</t>
  </si>
  <si>
    <t>8251 APC Pouch 70g</t>
  </si>
  <si>
    <t>Applaws Cat Pouch 1x(16x70g) Chicken Breast with Beef in Jel</t>
  </si>
  <si>
    <t>8252 APC Pouch 70g</t>
  </si>
  <si>
    <t>Applaws Cat Pouch 1x(16x70g) Chicken Breast with Lamb in Jel</t>
  </si>
  <si>
    <t>8253 APC Pouch 70g</t>
  </si>
  <si>
    <t>Applaws Cat Pouch 1x(16x70g) Tender Tuna in a Tasty Jelly</t>
  </si>
  <si>
    <t>8254 APC Pouch 70g</t>
  </si>
  <si>
    <t>Applaws Cat Pouch 1x(16x70g) Tuna with Mackerel in Jelly</t>
  </si>
  <si>
    <t>8255 APC Pouch 70g</t>
  </si>
  <si>
    <t>Applaws Cat Pouch 1x(16x70g) Tuna with Salmon in Jelly</t>
  </si>
  <si>
    <t>8256 APC Pouch 70g</t>
  </si>
  <si>
    <t>Applaws Cat Pouch Multipack 4x(12x70g) Mixed in Jelly</t>
  </si>
  <si>
    <t>8261 APCPouch 12x70g</t>
  </si>
  <si>
    <t>Applaws Cat Pouch Multipack 4x(12x70g) Fish Selection in Jelly</t>
  </si>
  <si>
    <t>8270 APCPouch 12x70g</t>
  </si>
  <si>
    <t>Applaws Cat Pouch 1x(16x70g) Tuna Fillet in Jelly</t>
  </si>
  <si>
    <t>8273 APC Pouch 70g</t>
  </si>
  <si>
    <t>Applaws Cat Pouch 1x(16x70g) Tuna Fillet w Mackerel in Jelly</t>
  </si>
  <si>
    <t>8275 APC Pouch 70g</t>
  </si>
  <si>
    <t>Applaws Cat Pouch 1x(16x70g) Tuna Fillet w Salmon in Jelly</t>
  </si>
  <si>
    <t>8278 APC Pouch 70g</t>
  </si>
  <si>
    <t>Friandises</t>
  </si>
  <si>
    <t>Applaws Cat Treat 1x(12x30g) Whole Tuna Loin</t>
  </si>
  <si>
    <t>9504 APC Treat 30g T</t>
  </si>
  <si>
    <t>Applaws Cat Treat 1x(12x30g) Whole Mackerel Loin</t>
  </si>
  <si>
    <t>9506 APC Treat 30g M</t>
  </si>
  <si>
    <t>Applaws Cat Treat 1x(12x30g) Whole Salmon Loin</t>
  </si>
  <si>
    <t>9509 APC Treat 30g S</t>
  </si>
  <si>
    <t>Applaws Cat Treat 10 x (8 x 7g) Chicken Puree</t>
  </si>
  <si>
    <t>9561 APC Treat 56g</t>
  </si>
  <si>
    <t>Applaws Cat Treat 10 x (8 x 7g) Tuna Puree</t>
  </si>
  <si>
    <t>9562 APC Treat 56g</t>
  </si>
  <si>
    <t>Chien</t>
  </si>
  <si>
    <t>Applaws Dog Dry 1x15kg Adult Chicken Small &amp; Medium Breed</t>
  </si>
  <si>
    <t>4515C APDchi SM 15k</t>
  </si>
  <si>
    <t>Applaws Dog Dry 1x15kg Adult Chicken with Lamb Sm &amp; Med Bree</t>
  </si>
  <si>
    <t>4515L APDagn SM 15k</t>
  </si>
  <si>
    <t>Applaws Dog Dry 1x15kg Adult Chicken Large Breed</t>
  </si>
  <si>
    <t>4515LBA APDchi L 15k</t>
  </si>
  <si>
    <t>Applaws Dog Dry 1x15kg Puppy Chicken Large Breed</t>
  </si>
  <si>
    <t>4515LBP APDpup L 15k</t>
  </si>
  <si>
    <t>Applaws Dog Dry 1x15kg Puppy Chicken Small &amp; Medium Breed</t>
  </si>
  <si>
    <t>4515P APDpup SM 15k</t>
  </si>
  <si>
    <t>Applaws Dog Dry 3x(1x2kg) Adult Chicken Small &amp; Medium Breed</t>
  </si>
  <si>
    <t>4520CC APDchi SM 2k</t>
  </si>
  <si>
    <t>Applaws Dog Dry 3x(1x2kg) Puppy Chicken Small &amp; Medium Breed</t>
  </si>
  <si>
    <t>4520CPC APDpup SM 2k</t>
  </si>
  <si>
    <t>Applaws Dog Dry 3x(1x2kg) Adult Chicken Large Breed</t>
  </si>
  <si>
    <t>4520LBAC APDchi L 2k</t>
  </si>
  <si>
    <t>Applaws Dog Dry 3x(1x2kg) Puppy Chicken Large Breed</t>
  </si>
  <si>
    <t>4520LBPC APDpup L 2k</t>
  </si>
  <si>
    <t>Applaws Dog Dry 3x(1x2kg) Adult Chicken with Lamb Sm/Med Bre</t>
  </si>
  <si>
    <t>4520LC APDagn SM 2k</t>
  </si>
  <si>
    <t>Applaws Dog Dry 3x(1x2kg) Senior Chicken All Breeds</t>
  </si>
  <si>
    <t>4520SDC APDsen 2k</t>
  </si>
  <si>
    <t>Applaws Dog Dry 1x7.5kg Adult Chicken Small &amp; Medium Breed</t>
  </si>
  <si>
    <t>4575C APDchi SM 7,5k</t>
  </si>
  <si>
    <t>Applaws Dog Dry 1x7.5kg Adult Chicken with Lamb Sm/Med Breed</t>
  </si>
  <si>
    <t>4575L APDagn SM 7,5k</t>
  </si>
  <si>
    <t>Applaws Dog Dry 1x7.5kg Adult Chicken Large Breed</t>
  </si>
  <si>
    <t>4575LBA APDchi L 7,5k</t>
  </si>
  <si>
    <t>Applaws Dog Dry 1x7.5kg Puppy Chicken Large Breed</t>
  </si>
  <si>
    <t>4575LBP APDpup L 7,5k</t>
  </si>
  <si>
    <t>Applaws Dog Dry 1x7.5kg Puppy Chicken Small &amp; Medium Breed</t>
  </si>
  <si>
    <t>4575P APDpup SM 7,5k</t>
  </si>
  <si>
    <t>Applaws Dog Dry 1x7.5kg Senior Chicken All Breeds</t>
  </si>
  <si>
    <t>4575SD APDsen 7,5k</t>
  </si>
  <si>
    <t>Applaws Dog Tin 1x(12x156g) Chicken Breast in Broth</t>
  </si>
  <si>
    <t>3031TT APD Tin 156g</t>
  </si>
  <si>
    <t>Applaws Dog Tin 1x(12x156g) Chicken with Veg in Broth</t>
  </si>
  <si>
    <t>3032TT APD Tin 156g</t>
  </si>
  <si>
    <t>Applaws Dog Tin 1x(12x156g) Chk with Salmn, Pkn, Ps Broth</t>
  </si>
  <si>
    <t>3034TT APD Tin 156g</t>
  </si>
  <si>
    <t>Applaws Dog Tin 1x(12x156g) Chk, Ham, Pkn Carrots, Ps Broth</t>
  </si>
  <si>
    <t>3035TT APD Tin 156g</t>
  </si>
  <si>
    <t>Applaws Dog Tin 1x(12x156g) Chicken with Bf &amp; Veg in Broth</t>
  </si>
  <si>
    <t>3036TT APD Tin 156g</t>
  </si>
  <si>
    <t>Applaws Dog Tin 1x(12x156g) Chicken with Duck in Gravy</t>
  </si>
  <si>
    <t>3411TT APD Tin 156g</t>
  </si>
  <si>
    <t>Applaws Dog Tin 1x(12x156g) Chicken with Beef in Gravy</t>
  </si>
  <si>
    <t>3412TT APD Tin 156g</t>
  </si>
  <si>
    <t>Applaws Dog Tin 1x(12x156g) Chicken with Lamb in Gravy</t>
  </si>
  <si>
    <t>3413TT APD Tin 156g</t>
  </si>
  <si>
    <t>Applaws Dog Tin1x(12x156g) Chk Carrot Grn Bn&amp;Potato Stew</t>
  </si>
  <si>
    <t>3510TT APD Tin 156g</t>
  </si>
  <si>
    <t>Applaws Dog Tin 1x(12x156g) Beef, Peas &amp; Kidney Beans Stew</t>
  </si>
  <si>
    <t>3520TT APD Tin 156g</t>
  </si>
  <si>
    <t>Applaws Dog Tin 1x(12x156g) Chk, Lamb, Cgette &amp; S Po Stew</t>
  </si>
  <si>
    <t>3521TT APD Tin 156g</t>
  </si>
  <si>
    <t>Applaws Dog Pouch 1x(12x85g) Chk, Broc, App &amp; Qoa in Broth</t>
  </si>
  <si>
    <t>9010TT APD Pouch 85g</t>
  </si>
  <si>
    <t>Applaws Dog Pouch 4x(6x85g) Broth Multipack</t>
  </si>
  <si>
    <t>9011TT APD Pouch 85g</t>
  </si>
  <si>
    <t>Applaws Dog Pouch 1x(12x85g) Beef, Grn Bns, Pep in Broth</t>
  </si>
  <si>
    <t>9020TT APD Pouch 85g</t>
  </si>
  <si>
    <t>Applaws Dog Pouch 1x(12x85g) Tuna, Pkin, Kale &amp; Chkps Broth</t>
  </si>
  <si>
    <t>9030TT APD Pouch 85g</t>
  </si>
  <si>
    <t>Applaws Dog Pouch 1x(12x85g) Chk, Ps, Pkn &amp; W Bns in Gravy</t>
  </si>
  <si>
    <t>9410TT APD Pouch 85g</t>
  </si>
  <si>
    <t>Applaws Dog Pouch 4x(6x85g) Gravy Multipack</t>
  </si>
  <si>
    <t>9411 APD Pouch 6x85g</t>
  </si>
  <si>
    <t>Applaws Dog Pouch 1x(12x85g) Lamb, Carrot, Chkps in Gravy</t>
  </si>
  <si>
    <t>9420TT APD Pouch 85g</t>
  </si>
  <si>
    <t>Applaws Dog Pouch 1x(12x85g)  Whfish, Sln, G Bns in Gravy</t>
  </si>
  <si>
    <t>9430TT APD Pouch 85g</t>
  </si>
  <si>
    <t>Soupe d'os</t>
  </si>
  <si>
    <t>Applaws Dog Spout Pouch 1x(6x200ml) Chicken Bone Broth</t>
  </si>
  <si>
    <t>9910APD Pouch 200ml</t>
  </si>
  <si>
    <t>Applaws Dog Spout Pouch 1x(6x200ml) Beef Bone Broth</t>
  </si>
  <si>
    <t>9920APD Pouch 200ml</t>
  </si>
  <si>
    <t>Applaws Chat Boites 1x(24x70g) Poitrine de Poulet en gelée</t>
  </si>
  <si>
    <t>1045 APC Tin 70g</t>
  </si>
  <si>
    <t>Applaws Chien Boites Multipack 4x(8x156g) Sélection en bouillon</t>
  </si>
  <si>
    <t>3015TT APD Tin 8x156g</t>
  </si>
  <si>
    <t>Applaws Chien Boites Multipack 4x(8x156g) Sélection en Gelée</t>
  </si>
  <si>
    <t>3111TT APD Tin 8x156g</t>
  </si>
  <si>
    <t>Applaws Chien Boites Multipack 4x(8x156g) Sélection en Sauce</t>
  </si>
  <si>
    <t>3400TT APD Tin 8x156g</t>
  </si>
  <si>
    <t>Applaws Chien Boites Multipack 4x(8x156g) Sélection en Ragoût</t>
  </si>
  <si>
    <t>3500TT APD Tin 8x156g</t>
  </si>
  <si>
    <t>GHEDA</t>
  </si>
  <si>
    <t>Sec Chien</t>
  </si>
  <si>
    <t>Dog&amp;Dog Wild</t>
  </si>
  <si>
    <t>Dog&amp;Dog Wild Natural Instinct 12 kg</t>
  </si>
  <si>
    <t>GH D&amp;D Nat Inst 12k</t>
  </si>
  <si>
    <t>Dog&amp;Dog Wild Natural Instinct 2 kg</t>
  </si>
  <si>
    <t>GH D&amp;D Nat Inst 2k</t>
  </si>
  <si>
    <t>Dog&amp;Dog Wild Regional Farm 12 kg</t>
  </si>
  <si>
    <t>GH D&amp;D Reg Farm 12k</t>
  </si>
  <si>
    <t>Dog&amp;Dog Wild Regional Farm 2 kg</t>
  </si>
  <si>
    <t>GH D&amp;D Reg Farm 2k</t>
  </si>
  <si>
    <t>Dog&amp;Dog Wild Regional Forest 12 kg</t>
  </si>
  <si>
    <t>GH D&amp;D Reg For 12k</t>
  </si>
  <si>
    <t>Dog&amp;Dog Wild Regional Forest 2 kg</t>
  </si>
  <si>
    <t>GH D&amp;D Reg For 2k</t>
  </si>
  <si>
    <t>Dog&amp;Dog Wild Regional Grassland 12 kg</t>
  </si>
  <si>
    <t>GH D&amp;D Reg Gras 12k</t>
  </si>
  <si>
    <t>Dog&amp;Dog Wild Regional Grassland 2 kg</t>
  </si>
  <si>
    <t>GH D&amp;D Reg Gras 2k</t>
  </si>
  <si>
    <t>Dog&amp;Dog Wild Regional Ocean 12 kg</t>
  </si>
  <si>
    <t>GH D&amp;D Reg Oce 12k</t>
  </si>
  <si>
    <t>Dog&amp;Dog Wild Regional Ocean 2 kg</t>
  </si>
  <si>
    <t>GH D&amp;D Reg Oce 2k</t>
  </si>
  <si>
    <t>Unica Natura Unico</t>
  </si>
  <si>
    <t>Unica Natura Unico Maxi Duck 12 kg</t>
  </si>
  <si>
    <t>GH Uni Maxi Duck 12k</t>
  </si>
  <si>
    <t>Unica Natura Unico Maxi Duck 2,5 kg</t>
  </si>
  <si>
    <t>GH Uni Maxi Duck2,5k</t>
  </si>
  <si>
    <t>Unica Natura Unico Maxi Jambon Cru 12 kg</t>
  </si>
  <si>
    <t>GH Uni Maxi Raw 12k</t>
  </si>
  <si>
    <t>Unica Natura Unico Maxi Jambon Cru 2,5 kg</t>
  </si>
  <si>
    <t>GH Uni Maxi Raw 2,5k</t>
  </si>
  <si>
    <t>Unica Natura Unico Maxi Lamb 12 kg</t>
  </si>
  <si>
    <t>GH Uni Maxi Lamb 12k</t>
  </si>
  <si>
    <t>Unica Natura Unico Maxi Lamb 2,5 kg</t>
  </si>
  <si>
    <t>GH Uni Maxi Lamb2,5k</t>
  </si>
  <si>
    <t>Unica Natura Unico Maxi Salmon 12 kg</t>
  </si>
  <si>
    <t>GH Uni Maxi Sau 12k</t>
  </si>
  <si>
    <t>Unica Natura Unico Maxi Salmon 2,5 kg</t>
  </si>
  <si>
    <t>GH Uni Maxi Sau 2,5k</t>
  </si>
  <si>
    <t>Unica Natura Unico Maxi Venison 12 kg</t>
  </si>
  <si>
    <t>GH Uni Maxi Veni 12k</t>
  </si>
  <si>
    <t>Unica Natura Unico Maxi Venison 2,5 kg</t>
  </si>
  <si>
    <t>GH Uni Maxi Veni2,5k</t>
  </si>
  <si>
    <t>Unica Natura Unico Maxi Wild Boar 12 kg</t>
  </si>
  <si>
    <t>GH Uni Maxi Boar 12k</t>
  </si>
  <si>
    <t>Unica Natura Unico Maxi Wild Boar 2,5 kg</t>
  </si>
  <si>
    <t>GH Uni Maxi Boar2,5k</t>
  </si>
  <si>
    <t>Unica Natura Unico Mini Duck 7,5 kg</t>
  </si>
  <si>
    <t>GH Uni Mi Duck 7,5k</t>
  </si>
  <si>
    <t>Unica Natura Unico Mini Duck 2,5 kg</t>
  </si>
  <si>
    <t>GH Uni Mi Duck 2,5k</t>
  </si>
  <si>
    <t>Unica Natura Unico Mini Jambon Cru 2,5 kg</t>
  </si>
  <si>
    <t>GH Uni Mini Jambon Cru 2,5k</t>
  </si>
  <si>
    <t>Unica Natura Unico Mini Salmon 7,5 kg</t>
  </si>
  <si>
    <t>GH Uni Mini Sau 7,5k</t>
  </si>
  <si>
    <t>Unica Natura Unico Mini Salmon 2,5 kg</t>
  </si>
  <si>
    <t>GH Uni Mini Sau 2,5k</t>
  </si>
  <si>
    <t>Unica Natura Unico Mini Venison 2,5 kg</t>
  </si>
  <si>
    <t>GH Uni Mi Veni 2,5k</t>
  </si>
  <si>
    <t>Sec Chat</t>
  </si>
  <si>
    <t>Unica Natura - Unico Indoor</t>
  </si>
  <si>
    <t>Unica Natura - Unico Indoor - Chicken 1,5 kg</t>
  </si>
  <si>
    <t>GH Uni In Chick 1,5k</t>
  </si>
  <si>
    <t>Unica Natura - Unico Indoor - Chicken 350 g</t>
  </si>
  <si>
    <t>GH Uni In Chick 350g</t>
  </si>
  <si>
    <t>Unica Natura - Unico Indoor - Lamb 1,5 kg</t>
  </si>
  <si>
    <t>GH Uni In Lamb 1,5k</t>
  </si>
  <si>
    <t>Unica Natura - Unico Indoor - Lamb 350 g</t>
  </si>
  <si>
    <t>GH Uni In Lamb 350g</t>
  </si>
  <si>
    <t>Unica Natura - Unico Indoor - Salmon 1,5 kg</t>
  </si>
  <si>
    <t>GH Uni In Sau 1,5k</t>
  </si>
  <si>
    <t>Unica Natura - Unico Indoor - Salmon 350 g</t>
  </si>
  <si>
    <t>GH Uni In Sau 350g</t>
  </si>
  <si>
    <t>Unica Natura - Unico Outdoor</t>
  </si>
  <si>
    <t>Unica Natura - Unico Outdoor - Jambon Cru 1,5 kg</t>
  </si>
  <si>
    <t>GH Uni Out Jambon Cru  1,5k</t>
  </si>
  <si>
    <t>Unica Natura - Unico Outdoor - Jambon Cru 350 g</t>
  </si>
  <si>
    <t>GH Uni Out Jambon Cru  350g</t>
  </si>
  <si>
    <t>Unica Natura - Unico Outdoor - Duck 1,5 kg</t>
  </si>
  <si>
    <t>GH Uni Out Duck 1,5k</t>
  </si>
  <si>
    <t>Unica Natura - Unico Outdoor - Duck 350 g</t>
  </si>
  <si>
    <t>GH Uni Out Duck 350g</t>
  </si>
  <si>
    <t>Unica Natura - Unico Outdoor - Cod 1,5 kg</t>
  </si>
  <si>
    <t>GH Uni Out Cod 1,5k</t>
  </si>
  <si>
    <t>Unica Natura - Unico Outdoor - Cod 350 g</t>
  </si>
  <si>
    <t>GH Uni Out Cod 350g</t>
  </si>
  <si>
    <t>Unica Class</t>
  </si>
  <si>
    <t>Unica Class Adult All Breeds HE - Beef 12 kg</t>
  </si>
  <si>
    <t>GH Class HE Beef 12k</t>
  </si>
  <si>
    <t>Gheda Chien Dog&amp;Dog Wild Echantillons 50x100gr</t>
  </si>
  <si>
    <t>Gheda Chien Unica Natura Echantillons 50x100gr</t>
  </si>
  <si>
    <t>Unica Natura</t>
  </si>
  <si>
    <t>Gheda Chat Unica Natura Echantillons 50x50gr</t>
  </si>
  <si>
    <t>Dog&amp;Dog Expert</t>
  </si>
  <si>
    <t>Gheda Chien Dog&amp;Dog Expert High Premium - Select agneau 20kg</t>
  </si>
  <si>
    <t>GH D&amp;D exp HP agn 20k</t>
  </si>
  <si>
    <t>Ciuffi</t>
  </si>
  <si>
    <t>Gheda Chien Adulte Minuto 1,5kg</t>
  </si>
  <si>
    <t>GH Ciu CN Minuto 1,5</t>
  </si>
  <si>
    <t>Gheda Chien Adulte Robusto 4kg</t>
  </si>
  <si>
    <t>GH Ciu CN robust 4k</t>
  </si>
  <si>
    <t>Gheda Chien Adulte Robusto 10kg</t>
  </si>
  <si>
    <t>GH Ciu CN robust 10k</t>
  </si>
  <si>
    <t>Gheda Chien Adulte Robusto 20kg</t>
  </si>
  <si>
    <t>GH Ciu CN robust 20k</t>
  </si>
  <si>
    <t>Gheda Chien Adulte Atletico 4Kg</t>
  </si>
  <si>
    <t>GH Ciu CN atletic 4k</t>
  </si>
  <si>
    <t>Gheda Chien Adulte Atletico 10Kg</t>
  </si>
  <si>
    <t>GH Ciu CN atlet 10k</t>
  </si>
  <si>
    <t xml:space="preserve">Gheda Chaton Giocoso - Playful Kitten 15Kg </t>
  </si>
  <si>
    <t>GH Ciu CT kitten 15k</t>
  </si>
  <si>
    <t>Gheda Chat Adulte Sornione 2kg</t>
  </si>
  <si>
    <t>GH Ciu CT sormio 5k</t>
  </si>
  <si>
    <t>Gheda Chat Adulte Sornione Sterilized 15kg</t>
  </si>
  <si>
    <t>GH Ciu CT sor ste 15k</t>
  </si>
  <si>
    <t>Gheda Chat Adulte Esploratore 2kg</t>
  </si>
  <si>
    <t>GH Ciu CT explo 2k</t>
  </si>
  <si>
    <t>Gheda Chat Adulte Raffinato 2kg</t>
  </si>
  <si>
    <t>GH Ciu CT rafin 2k</t>
  </si>
  <si>
    <t>EDEN</t>
  </si>
  <si>
    <t>sec chat</t>
  </si>
  <si>
    <t>85/15 chatons, adulte, senior</t>
  </si>
  <si>
    <t>Eden 85/15 Original Cuisine For Cats - 1,5Kg</t>
  </si>
  <si>
    <t>EDSCT Original 1,5k</t>
  </si>
  <si>
    <t>Eden 85/15 Original Cuisine For Cats - 4Kg</t>
  </si>
  <si>
    <t>EDSCT Original 4k</t>
  </si>
  <si>
    <t>Eden 85/15 Original Cuisine For Cats - 10Kg</t>
  </si>
  <si>
    <t>EDSCT Original 10k</t>
  </si>
  <si>
    <t>Sec chien</t>
  </si>
  <si>
    <t>80/20 chiots</t>
  </si>
  <si>
    <t>Eden Chien  80/20 Puppy Cuisine Medium 4x2Kg</t>
  </si>
  <si>
    <t>EDSCN Puppy Med 2k</t>
  </si>
  <si>
    <t>Eden Chien  80/20 Puppy Cuisine Medium 1x12Kg</t>
  </si>
  <si>
    <t>EDSCN Puppy Med 12k</t>
  </si>
  <si>
    <t>80/20 adultes et seniors</t>
  </si>
  <si>
    <t>Eden 80/20 Original Cuisine Dog Food Small - 2Kg</t>
  </si>
  <si>
    <t>EDSCN Origi Smal 2k</t>
  </si>
  <si>
    <t>Eden 80/20 Original Cuisine Dog Food Small - 6Kg</t>
  </si>
  <si>
    <t>EDSCN Origi Smal 6k</t>
  </si>
  <si>
    <t>Eden 80/20 Original Cuisine Dog Food Medium - 2Kg</t>
  </si>
  <si>
    <t>EDSCN Origi Med 2k</t>
  </si>
  <si>
    <t>Eden 80/20 Original Cuisine Dog Food Medium - 12Kg</t>
  </si>
  <si>
    <t>EDSCN Origi Med 12k</t>
  </si>
  <si>
    <t>Eden 80/20 Country Cuisine Game With Lamb Dog Food Small - 2Kg</t>
  </si>
  <si>
    <t>EDSCN Count Smal 2k</t>
  </si>
  <si>
    <t>Eden 80/20 Country Cuisine Game With Lamb Dog Food Small - 6Kg</t>
  </si>
  <si>
    <t>EDSCN Count Smal 6k</t>
  </si>
  <si>
    <t>Eden 80/20 Country Cuisine Game With Lamb Dog Food Medium - 2Kg</t>
  </si>
  <si>
    <t>EDSCN Count Med 2k</t>
  </si>
  <si>
    <t>Eden 80/20 Country Cuisine Game With Lamb Dog Food Medium - 12Kg</t>
  </si>
  <si>
    <t>EDSCN Count Med 12k</t>
  </si>
  <si>
    <t>Eden 80/20 Fish Cuisine Dog Food Small - 2Kg</t>
  </si>
  <si>
    <t>EDSCN Fish Smal 2k</t>
  </si>
  <si>
    <t>Eden 80/20 Fish Cuisine Dog Food Small - 6Kg</t>
  </si>
  <si>
    <t>EDSCN Fish Smal 6k</t>
  </si>
  <si>
    <t>Eden 80/20 Fish Cuisine Dog Food Medium - 2Kg</t>
  </si>
  <si>
    <t>EDSCN Fish Med 2k</t>
  </si>
  <si>
    <t>Eden 80/20 Fish Cuisine Dog Food Medium - 12Kg</t>
  </si>
  <si>
    <t>EDSCN Fish Med 12k</t>
  </si>
  <si>
    <t>Friandises chien et chat</t>
  </si>
  <si>
    <t>Treats</t>
  </si>
  <si>
    <t>Duck And Game Treat - 100G</t>
  </si>
  <si>
    <t>ED Friandi Duck 100g</t>
  </si>
  <si>
    <t>White Fish And Game Treat - 100G</t>
  </si>
  <si>
    <t>ED Friandi Fish 100g</t>
  </si>
  <si>
    <t>Salmon And Game Treat - 100G</t>
  </si>
  <si>
    <t>ED Friandi Salm 100g</t>
  </si>
  <si>
    <t>Venison And Game Treat - 100G</t>
  </si>
  <si>
    <t>ED Friandi Veni 100g</t>
  </si>
  <si>
    <t>Lamb And Game Treat - 100G</t>
  </si>
  <si>
    <t>ED Friandi Lamb 100g</t>
  </si>
  <si>
    <t>PA unitaire HT en £
(hors frais annexes)</t>
  </si>
  <si>
    <t>Taux de convertion
£ --&gt; €</t>
  </si>
  <si>
    <t>REF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</si>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</sst>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Kg&quot;"/>
    <numFmt numFmtId="165" formatCode="#,##0.00\ &quot;€&quot;"/>
    <numFmt numFmtId="166" formatCode="#,##0.000\ &quot;Kg&quot;"/>
    <numFmt numFmtId="167" formatCode="#,##0.000\ &quot;£&quot;"/>
  </numFmts>
  <fonts count="4" x14ac:knownFonts="1">
    <font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4B084"/>
        <bgColor rgb="FF000000"/>
      </patternFill>
    </fill>
    <fill>
      <patternFill patternType="solid">
        <fgColor rgb="FFDDEBF7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166" fontId="0" fillId="0" borderId="1" xfId="0" applyNumberFormat="1" applyBorder="1" applyAlignment="1">
      <alignment horizontal="left" vertical="center" wrapText="1"/>
    </xf>
    <xf numFmtId="166" fontId="0" fillId="0" borderId="1" xfId="0" applyNumberFormat="1" applyBorder="1" applyAlignment="1" applyProtection="1">
      <alignment horizontal="left" vertical="center" wrapText="1"/>
      <protection locked="0"/>
    </xf>
    <xf numFmtId="1" fontId="0" fillId="0" borderId="1" xfId="0" quotePrefix="1" applyNumberFormat="1" applyBorder="1" applyAlignment="1" applyProtection="1">
      <alignment horizontal="left" vertical="center" wrapText="1"/>
      <protection locked="0"/>
    </xf>
    <xf numFmtId="0" fontId="1" fillId="0" borderId="1" xfId="0" applyFont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 applyProtection="1">
      <alignment horizontal="left" vertical="center" wrapText="1"/>
      <protection locked="0"/>
    </xf>
    <xf numFmtId="166" fontId="0" fillId="0" borderId="0" xfId="0" applyNumberFormat="1" applyAlignment="1" applyProtection="1">
      <alignment horizontal="center" vertical="center" wrapText="1"/>
      <protection locked="0"/>
    </xf>
    <xf numFmtId="1" fontId="0" fillId="0" borderId="0" xfId="0" applyNumberFormat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2" fillId="0" borderId="0" xfId="0" applyFont="1"/>
    <xf numFmtId="167" fontId="2" fillId="0" borderId="0" xfId="0" applyNumberFormat="1" applyFont="1" applyProtection="1">
      <protection locked="0"/>
    </xf>
    <xf numFmtId="2" fontId="2" fillId="0" borderId="0" xfId="0" applyNumberFormat="1" applyFont="1" applyProtection="1">
      <protection locked="0"/>
    </xf>
    <xf numFmtId="0" fontId="3" fillId="3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2" fillId="0" borderId="3" xfId="0" applyFont="1" applyBorder="1"/>
    <xf numFmtId="2" fontId="2" fillId="0" borderId="3" xfId="0" applyNumberFormat="1" applyFont="1" applyBorder="1"/>
    <xf numFmtId="165" fontId="2" fillId="0" borderId="4" xfId="0" applyNumberFormat="1" applyFont="1" applyBorder="1"/>
    <xf numFmtId="0" fontId="2" fillId="0" borderId="2" xfId="0" applyFont="1" applyBorder="1"/>
    <xf numFmtId="2" fontId="2" fillId="0" borderId="2" xfId="0" applyNumberFormat="1" applyFont="1" applyBorder="1"/>
    <xf numFmtId="165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91440</xdr:rowOff>
    </xdr:from>
    <xdr:to>
      <xdr:col>0</xdr:col>
      <xdr:colOff>594360</xdr:colOff>
      <xdr:row>0</xdr:row>
      <xdr:rowOff>289560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E3D1A3C-FCB5-0A7F-5B67-005AEEA5949F}"/>
            </a:ext>
          </a:extLst>
        </xdr:cNvPr>
        <xdr:cNvSpPr txBox="1"/>
      </xdr:nvSpPr>
      <xdr:spPr>
        <a:xfrm>
          <a:off x="0" y="91440"/>
          <a:ext cx="594360" cy="19812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choisir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867f34125bde01dc/3KROCS/Dossiers%20Admin/Julien/-%202%20CARNIVERT/-%20ETUDES%20-/ETUDES/ALL%20&#233;tude%20V26.6%20(26-06-2023)%20Euros.xlsx" TargetMode="External"/><Relationship Id="rId1" Type="http://schemas.openxmlformats.org/officeDocument/2006/relationships/externalLinkPath" Target="https://d.docs.live.net/867f34125bde01dc/3KROCS/Dossiers%20Admin/Julien/-%202%20CARNIVERT/-%20ETUDES%20-/ETUDES/ALL%20&#233;tude%20V26.6%20(26-06-2023)%20Euros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867f34125bde01dc/3KROCS/Dossiers%20Admin/Julien/-%202%20CARNIVERT/-%20ETUDES%20-/FICHIER%20MOD&#200;LE/MODELE%20&#233;tude%20V26.6%20(26-06-2023)%20Livres%20sterling.xlsx" TargetMode="External"/><Relationship Id="rId1" Type="http://schemas.openxmlformats.org/officeDocument/2006/relationships/externalLinkPath" Target="https://d.docs.live.net/867f34125bde01dc/3KROCS/Dossiers%20Admin/Julien/-%202%20CARNIVERT/-%20ETUDES%20-/FICHIER%20MOD&#200;LE/MODELE%20&#233;tude%20V26.6%20(26-06-2023)%20Livres%20sterl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nversion £ en €"/>
      <sheetName val="Tarifs transporteurs"/>
      <sheetName val="Etude"/>
      <sheetName val="Remises MAG"/>
      <sheetName val="Remises WEB"/>
      <sheetName val="Remise filleul et retro pros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mise filleul et retro pros"/>
      <sheetName val="Tarifs transporteurs"/>
      <sheetName val="Conversion £ en €"/>
      <sheetName val="Etude"/>
      <sheetName val="Remises MAG"/>
      <sheetName val="Remises WEB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F6B20-3EEB-4068-BBDC-FC2096CA1C32}">
  <sheetPr filterMode="1"/>
  <dimension ref="A1:CN298"/>
  <sheetViews>
    <sheetView zoomScaleNormal="100" workbookViewId="0">
      <pane ySplit="2" topLeftCell="A3" activePane="bottomLeft" state="frozen"/>
      <selection activeCell="BV4" sqref="BV4"/>
      <selection pane="bottomLeft" activeCell="G196" sqref="G196"/>
    </sheetView>
  </sheetViews>
  <sheetFormatPr baseColWidth="10" defaultColWidth="11.44140625" defaultRowHeight="20.100000000000001" customHeight="1" x14ac:dyDescent="0.3"/>
  <cols>
    <col min="1" max="1" width="22.109375" style="1" customWidth="1"/>
    <col min="2" max="2" width="7.21875" style="1" customWidth="1"/>
    <col min="3" max="3" width="7.88671875" style="1" customWidth="1"/>
    <col min="4" max="4" width="9.88671875" style="1" customWidth="1"/>
    <col min="5" max="5" width="12.88671875" style="1" customWidth="1"/>
    <col min="6" max="6" width="8.5546875" style="2" customWidth="1"/>
    <col min="7" max="7" width="11.33203125" style="17" customWidth="1"/>
    <col min="8" max="8" width="15.33203125" style="18" customWidth="1"/>
    <col min="9" max="9" width="14.77734375" style="18" customWidth="1"/>
    <col min="10" max="10" width="48.33203125" style="19" customWidth="1"/>
    <col min="11" max="11" width="17.77734375" style="19" customWidth="1"/>
    <col min="12" max="12" width="11.44140625" style="2" customWidth="1"/>
    <col min="13" max="16384" width="11.44140625" style="2"/>
  </cols>
  <sheetData>
    <row r="1" spans="1:92" ht="19.5" customHeight="1" x14ac:dyDescent="0.3">
      <c r="B1" s="2"/>
      <c r="C1" s="3"/>
      <c r="D1" s="2"/>
      <c r="E1" s="2"/>
      <c r="G1" s="4"/>
      <c r="H1" s="5"/>
      <c r="I1" s="5"/>
      <c r="J1" s="6"/>
      <c r="K1" s="6"/>
    </row>
    <row r="2" spans="1:92" ht="63" customHeight="1" x14ac:dyDescent="0.3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8" t="s">
        <v>6</v>
      </c>
      <c r="H2" s="9" t="s">
        <v>7</v>
      </c>
      <c r="I2" s="9" t="s">
        <v>8</v>
      </c>
      <c r="J2" s="7" t="s">
        <v>9</v>
      </c>
      <c r="K2" s="7" t="s">
        <v>10</v>
      </c>
      <c r="L2" s="7" t="s">
        <v>470</v>
      </c>
    </row>
    <row r="3" spans="1:92" ht="20.100000000000001" hidden="1" customHeight="1" x14ac:dyDescent="0.3">
      <c r="A3" s="10" t="s">
        <v>11</v>
      </c>
      <c r="B3" s="10"/>
      <c r="C3" s="10" t="s">
        <v>12</v>
      </c>
      <c r="D3" s="10" t="s">
        <v>13</v>
      </c>
      <c r="E3" s="10">
        <v>24</v>
      </c>
      <c r="F3" s="11">
        <f t="shared" ref="F3:F66" si="0">IF(G3*E3=0,"",G3*E3)</f>
        <v>1.6800000000000002</v>
      </c>
      <c r="G3" s="12">
        <v>7.0000000000000007E-2</v>
      </c>
      <c r="H3" s="13">
        <v>5060122490009</v>
      </c>
      <c r="I3" s="13">
        <v>5060122492263</v>
      </c>
      <c r="J3" s="14" t="s">
        <v>14</v>
      </c>
      <c r="K3" s="10" t="s">
        <v>15</v>
      </c>
      <c r="L3" s="15" t="str">
        <f t="shared" ref="L3:L66" si="1">LEFT(A3,3)&amp;RIGHT(H3,5)</f>
        <v>APP90009</v>
      </c>
    </row>
    <row r="4" spans="1:92" ht="20.100000000000001" hidden="1" customHeight="1" x14ac:dyDescent="0.3">
      <c r="A4" s="10" t="s">
        <v>11</v>
      </c>
      <c r="B4" s="10"/>
      <c r="C4" s="10" t="s">
        <v>12</v>
      </c>
      <c r="D4" s="10" t="s">
        <v>16</v>
      </c>
      <c r="E4" s="10">
        <v>24</v>
      </c>
      <c r="F4" s="11">
        <f t="shared" si="0"/>
        <v>1.6800000000000002</v>
      </c>
      <c r="G4" s="12">
        <v>7.0000000000000007E-2</v>
      </c>
      <c r="H4" s="13">
        <v>5060122490016</v>
      </c>
      <c r="I4" s="13">
        <v>5060122492324</v>
      </c>
      <c r="J4" s="14" t="s">
        <v>17</v>
      </c>
      <c r="K4" s="10" t="s">
        <v>18</v>
      </c>
      <c r="L4" s="15" t="str">
        <f t="shared" si="1"/>
        <v>APP90016</v>
      </c>
    </row>
    <row r="5" spans="1:92" ht="20.100000000000001" hidden="1" customHeight="1" x14ac:dyDescent="0.3">
      <c r="A5" s="10" t="s">
        <v>11</v>
      </c>
      <c r="B5" s="10"/>
      <c r="C5" s="10" t="s">
        <v>12</v>
      </c>
      <c r="D5" s="10" t="s">
        <v>16</v>
      </c>
      <c r="E5" s="10">
        <v>24</v>
      </c>
      <c r="F5" s="11">
        <f t="shared" si="0"/>
        <v>1.6800000000000002</v>
      </c>
      <c r="G5" s="12">
        <v>7.0000000000000007E-2</v>
      </c>
      <c r="H5" s="13">
        <v>5060122490023</v>
      </c>
      <c r="I5" s="13">
        <v>5060122492294</v>
      </c>
      <c r="J5" s="14" t="s">
        <v>19</v>
      </c>
      <c r="K5" s="10" t="s">
        <v>20</v>
      </c>
      <c r="L5" s="15" t="str">
        <f t="shared" si="1"/>
        <v>APP90023</v>
      </c>
    </row>
    <row r="6" spans="1:92" ht="20.100000000000001" hidden="1" customHeight="1" x14ac:dyDescent="0.3">
      <c r="A6" s="10" t="s">
        <v>11</v>
      </c>
      <c r="B6" s="10"/>
      <c r="C6" s="10" t="s">
        <v>12</v>
      </c>
      <c r="D6" s="10" t="s">
        <v>16</v>
      </c>
      <c r="E6" s="10">
        <v>24</v>
      </c>
      <c r="F6" s="11">
        <f t="shared" si="0"/>
        <v>1.6800000000000002</v>
      </c>
      <c r="G6" s="12">
        <v>7.0000000000000007E-2</v>
      </c>
      <c r="H6" s="13">
        <v>5060122490047</v>
      </c>
      <c r="I6" s="13">
        <v>5060122492270</v>
      </c>
      <c r="J6" s="14" t="s">
        <v>21</v>
      </c>
      <c r="K6" s="10" t="s">
        <v>22</v>
      </c>
      <c r="L6" s="15" t="str">
        <f t="shared" si="1"/>
        <v>APP90047</v>
      </c>
    </row>
    <row r="7" spans="1:92" ht="20.100000000000001" hidden="1" customHeight="1" x14ac:dyDescent="0.3">
      <c r="A7" s="10" t="s">
        <v>11</v>
      </c>
      <c r="B7" s="10"/>
      <c r="C7" s="10" t="s">
        <v>12</v>
      </c>
      <c r="D7" s="10" t="s">
        <v>16</v>
      </c>
      <c r="E7" s="10">
        <v>24</v>
      </c>
      <c r="F7" s="11">
        <f t="shared" si="0"/>
        <v>1.6800000000000002</v>
      </c>
      <c r="G7" s="12">
        <v>7.0000000000000007E-2</v>
      </c>
      <c r="H7" s="13">
        <v>5060122490054</v>
      </c>
      <c r="I7" s="13">
        <v>5060122492348</v>
      </c>
      <c r="J7" s="14" t="s">
        <v>23</v>
      </c>
      <c r="K7" s="10" t="s">
        <v>24</v>
      </c>
      <c r="L7" s="15" t="str">
        <f t="shared" si="1"/>
        <v>APP90054</v>
      </c>
    </row>
    <row r="8" spans="1:92" ht="20.100000000000001" hidden="1" customHeight="1" x14ac:dyDescent="0.3">
      <c r="A8" s="10" t="s">
        <v>11</v>
      </c>
      <c r="B8" s="10"/>
      <c r="C8" s="10" t="s">
        <v>12</v>
      </c>
      <c r="D8" s="10" t="s">
        <v>16</v>
      </c>
      <c r="E8" s="10">
        <v>24</v>
      </c>
      <c r="F8" s="11">
        <f t="shared" si="0"/>
        <v>1.6800000000000002</v>
      </c>
      <c r="G8" s="12">
        <v>7.0000000000000007E-2</v>
      </c>
      <c r="H8" s="13">
        <v>5060122490061</v>
      </c>
      <c r="I8" s="13">
        <v>5060122492287</v>
      </c>
      <c r="J8" s="14" t="s">
        <v>25</v>
      </c>
      <c r="K8" s="10" t="s">
        <v>26</v>
      </c>
      <c r="L8" s="15" t="str">
        <f t="shared" si="1"/>
        <v>APP90061</v>
      </c>
    </row>
    <row r="9" spans="1:92" ht="20.100000000000001" hidden="1" customHeight="1" x14ac:dyDescent="0.3">
      <c r="A9" s="10" t="s">
        <v>11</v>
      </c>
      <c r="B9" s="10"/>
      <c r="C9" s="10" t="s">
        <v>12</v>
      </c>
      <c r="D9" s="10" t="s">
        <v>16</v>
      </c>
      <c r="E9" s="10">
        <v>24</v>
      </c>
      <c r="F9" s="11">
        <f t="shared" si="0"/>
        <v>1.6800000000000002</v>
      </c>
      <c r="G9" s="12">
        <v>7.0000000000000007E-2</v>
      </c>
      <c r="H9" s="13">
        <v>5060122490078</v>
      </c>
      <c r="I9" s="13">
        <v>5060122492317</v>
      </c>
      <c r="J9" s="14" t="s">
        <v>27</v>
      </c>
      <c r="K9" s="10" t="s">
        <v>28</v>
      </c>
      <c r="L9" s="15" t="str">
        <f t="shared" si="1"/>
        <v>APP90078</v>
      </c>
    </row>
    <row r="10" spans="1:92" ht="20.100000000000001" hidden="1" customHeight="1" x14ac:dyDescent="0.3">
      <c r="A10" s="10" t="s">
        <v>11</v>
      </c>
      <c r="B10" s="10"/>
      <c r="C10" s="10" t="s">
        <v>12</v>
      </c>
      <c r="D10" s="10" t="s">
        <v>16</v>
      </c>
      <c r="E10" s="10">
        <v>24</v>
      </c>
      <c r="F10" s="11">
        <f t="shared" si="0"/>
        <v>1.6800000000000002</v>
      </c>
      <c r="G10" s="12">
        <v>7.0000000000000007E-2</v>
      </c>
      <c r="H10" s="13">
        <v>5060122490405</v>
      </c>
      <c r="I10" s="13">
        <v>5060122492300</v>
      </c>
      <c r="J10" s="14" t="s">
        <v>29</v>
      </c>
      <c r="K10" s="10" t="s">
        <v>30</v>
      </c>
      <c r="L10" s="15" t="str">
        <f t="shared" si="1"/>
        <v>APP90405</v>
      </c>
    </row>
    <row r="11" spans="1:92" ht="20.100000000000001" hidden="1" customHeight="1" x14ac:dyDescent="0.3">
      <c r="A11" s="10" t="s">
        <v>11</v>
      </c>
      <c r="B11" s="10"/>
      <c r="C11" s="10" t="s">
        <v>12</v>
      </c>
      <c r="D11" s="10" t="s">
        <v>16</v>
      </c>
      <c r="E11" s="10">
        <v>24</v>
      </c>
      <c r="F11" s="11">
        <f t="shared" si="0"/>
        <v>1.6800000000000002</v>
      </c>
      <c r="G11" s="12">
        <v>7.0000000000000007E-2</v>
      </c>
      <c r="H11" s="13">
        <v>5060122490412</v>
      </c>
      <c r="I11" s="13">
        <v>5060122492331</v>
      </c>
      <c r="J11" s="14" t="s">
        <v>31</v>
      </c>
      <c r="K11" s="10" t="s">
        <v>32</v>
      </c>
      <c r="L11" s="15" t="str">
        <f t="shared" si="1"/>
        <v>APP90412</v>
      </c>
    </row>
    <row r="12" spans="1:92" ht="20.100000000000001" hidden="1" customHeight="1" x14ac:dyDescent="0.3">
      <c r="A12" s="10" t="s">
        <v>11</v>
      </c>
      <c r="B12" s="10"/>
      <c r="C12" s="10" t="s">
        <v>12</v>
      </c>
      <c r="D12" s="10" t="s">
        <v>16</v>
      </c>
      <c r="E12" s="10">
        <v>24</v>
      </c>
      <c r="F12" s="11">
        <f t="shared" si="0"/>
        <v>1.6800000000000002</v>
      </c>
      <c r="G12" s="12">
        <v>7.0000000000000007E-2</v>
      </c>
      <c r="H12" s="13">
        <v>5060333433451</v>
      </c>
      <c r="I12" s="13">
        <v>5060333433628</v>
      </c>
      <c r="J12" s="14" t="s">
        <v>33</v>
      </c>
      <c r="K12" s="10" t="s">
        <v>34</v>
      </c>
      <c r="L12" s="15" t="str">
        <f t="shared" si="1"/>
        <v>APP33451</v>
      </c>
    </row>
    <row r="13" spans="1:92" ht="20.100000000000001" hidden="1" customHeight="1" x14ac:dyDescent="0.3">
      <c r="A13" s="10" t="s">
        <v>11</v>
      </c>
      <c r="B13" s="10"/>
      <c r="C13" s="10" t="s">
        <v>12</v>
      </c>
      <c r="D13" s="10" t="s">
        <v>16</v>
      </c>
      <c r="E13" s="10">
        <v>4</v>
      </c>
      <c r="F13" s="11">
        <f t="shared" si="0"/>
        <v>3.36</v>
      </c>
      <c r="G13" s="12">
        <v>0.84</v>
      </c>
      <c r="H13" s="13">
        <v>5060333437374</v>
      </c>
      <c r="I13" s="13">
        <v>5060333438098</v>
      </c>
      <c r="J13" s="14" t="s">
        <v>35</v>
      </c>
      <c r="K13" s="10" t="s">
        <v>36</v>
      </c>
      <c r="L13" s="15" t="str">
        <f t="shared" si="1"/>
        <v>APP37374</v>
      </c>
    </row>
    <row r="14" spans="1:92" ht="20.100000000000001" hidden="1" customHeight="1" x14ac:dyDescent="0.3">
      <c r="A14" s="10" t="s">
        <v>11</v>
      </c>
      <c r="B14" s="10"/>
      <c r="C14" s="10" t="s">
        <v>12</v>
      </c>
      <c r="D14" s="10" t="s">
        <v>16</v>
      </c>
      <c r="E14" s="10">
        <v>4</v>
      </c>
      <c r="F14" s="11">
        <f t="shared" si="0"/>
        <v>3.36</v>
      </c>
      <c r="G14" s="12">
        <v>0.84</v>
      </c>
      <c r="H14" s="13">
        <v>5060333437381</v>
      </c>
      <c r="I14" s="13">
        <v>5060333438104</v>
      </c>
      <c r="J14" s="14" t="s">
        <v>37</v>
      </c>
      <c r="K14" s="10" t="s">
        <v>38</v>
      </c>
      <c r="L14" s="15" t="str">
        <f t="shared" si="1"/>
        <v>APP37381</v>
      </c>
    </row>
    <row r="15" spans="1:92" ht="20.100000000000001" hidden="1" customHeight="1" x14ac:dyDescent="0.3">
      <c r="A15" s="10" t="s">
        <v>11</v>
      </c>
      <c r="B15" s="10"/>
      <c r="C15" s="10" t="s">
        <v>12</v>
      </c>
      <c r="D15" s="10" t="s">
        <v>16</v>
      </c>
      <c r="E15" s="10">
        <v>4</v>
      </c>
      <c r="F15" s="11">
        <f t="shared" si="0"/>
        <v>3.36</v>
      </c>
      <c r="G15" s="12">
        <v>0.84</v>
      </c>
      <c r="H15" s="13">
        <v>5060333437398</v>
      </c>
      <c r="I15" s="13">
        <v>5060333438081</v>
      </c>
      <c r="J15" s="14" t="s">
        <v>39</v>
      </c>
      <c r="K15" s="10" t="s">
        <v>40</v>
      </c>
      <c r="L15" s="15" t="str">
        <f t="shared" si="1"/>
        <v>APP37398</v>
      </c>
    </row>
    <row r="16" spans="1:92" customFormat="1" ht="20.100000000000001" hidden="1" customHeight="1" x14ac:dyDescent="0.3">
      <c r="A16" s="10" t="s">
        <v>11</v>
      </c>
      <c r="B16" s="10"/>
      <c r="C16" s="10" t="s">
        <v>12</v>
      </c>
      <c r="D16" s="10" t="s">
        <v>16</v>
      </c>
      <c r="E16" s="10">
        <v>24</v>
      </c>
      <c r="F16" s="11">
        <f t="shared" si="0"/>
        <v>1.6800000000000002</v>
      </c>
      <c r="G16" s="12">
        <v>7.0000000000000007E-2</v>
      </c>
      <c r="H16" s="13">
        <v>5060333434717</v>
      </c>
      <c r="I16" s="13">
        <v>5060333434748</v>
      </c>
      <c r="J16" s="14" t="s">
        <v>41</v>
      </c>
      <c r="K16" s="10" t="s">
        <v>42</v>
      </c>
      <c r="L16" s="15" t="str">
        <f t="shared" si="1"/>
        <v>APP34717</v>
      </c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</row>
    <row r="17" spans="1:92" customFormat="1" ht="20.100000000000001" hidden="1" customHeight="1" x14ac:dyDescent="0.3">
      <c r="A17" s="10" t="s">
        <v>11</v>
      </c>
      <c r="B17" s="10"/>
      <c r="C17" s="10" t="s">
        <v>12</v>
      </c>
      <c r="D17" s="10" t="s">
        <v>16</v>
      </c>
      <c r="E17" s="10">
        <v>24</v>
      </c>
      <c r="F17" s="11">
        <f t="shared" si="0"/>
        <v>1.6800000000000002</v>
      </c>
      <c r="G17" s="12">
        <v>7.0000000000000007E-2</v>
      </c>
      <c r="H17" s="13">
        <v>5060333434755</v>
      </c>
      <c r="I17" s="13">
        <v>5060333434786</v>
      </c>
      <c r="J17" s="14" t="s">
        <v>43</v>
      </c>
      <c r="K17" s="10" t="s">
        <v>44</v>
      </c>
      <c r="L17" s="15" t="str">
        <f t="shared" si="1"/>
        <v>APP34755</v>
      </c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</row>
    <row r="18" spans="1:92" customFormat="1" ht="20.100000000000001" hidden="1" customHeight="1" x14ac:dyDescent="0.3">
      <c r="A18" s="10" t="s">
        <v>11</v>
      </c>
      <c r="B18" s="10"/>
      <c r="C18" s="10" t="s">
        <v>12</v>
      </c>
      <c r="D18" s="10" t="s">
        <v>16</v>
      </c>
      <c r="E18" s="10">
        <v>24</v>
      </c>
      <c r="F18" s="11">
        <f t="shared" si="0"/>
        <v>1.6800000000000002</v>
      </c>
      <c r="G18" s="12">
        <v>7.0000000000000007E-2</v>
      </c>
      <c r="H18" s="13">
        <v>5060708561437</v>
      </c>
      <c r="I18" s="13">
        <v>5060708561444</v>
      </c>
      <c r="J18" s="14" t="s">
        <v>45</v>
      </c>
      <c r="K18" s="10" t="s">
        <v>46</v>
      </c>
      <c r="L18" s="15" t="str">
        <f t="shared" si="1"/>
        <v>APP61437</v>
      </c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</row>
    <row r="19" spans="1:92" customFormat="1" ht="20.100000000000001" hidden="1" customHeight="1" x14ac:dyDescent="0.3">
      <c r="A19" s="10" t="s">
        <v>11</v>
      </c>
      <c r="B19" s="10"/>
      <c r="C19" s="10" t="s">
        <v>12</v>
      </c>
      <c r="D19" s="10" t="s">
        <v>16</v>
      </c>
      <c r="E19" s="10">
        <v>24</v>
      </c>
      <c r="F19" s="11">
        <f t="shared" si="0"/>
        <v>1.6800000000000002</v>
      </c>
      <c r="G19" s="12">
        <v>7.0000000000000007E-2</v>
      </c>
      <c r="H19" s="13">
        <v>5060333431891</v>
      </c>
      <c r="I19" s="13">
        <v>5060333431969</v>
      </c>
      <c r="J19" s="14" t="s">
        <v>47</v>
      </c>
      <c r="K19" s="10" t="s">
        <v>48</v>
      </c>
      <c r="L19" s="15" t="str">
        <f t="shared" si="1"/>
        <v>APP31891</v>
      </c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</row>
    <row r="20" spans="1:92" customFormat="1" ht="20.100000000000001" hidden="1" customHeight="1" x14ac:dyDescent="0.3">
      <c r="A20" s="10" t="s">
        <v>11</v>
      </c>
      <c r="B20" s="10"/>
      <c r="C20" s="10" t="s">
        <v>12</v>
      </c>
      <c r="D20" s="10" t="s">
        <v>16</v>
      </c>
      <c r="E20" s="10">
        <v>24</v>
      </c>
      <c r="F20" s="11">
        <f t="shared" si="0"/>
        <v>1.6800000000000002</v>
      </c>
      <c r="G20" s="12">
        <v>7.0000000000000007E-2</v>
      </c>
      <c r="H20" s="13">
        <v>5060333431914</v>
      </c>
      <c r="I20" s="13">
        <v>5060333431983</v>
      </c>
      <c r="J20" s="14" t="s">
        <v>49</v>
      </c>
      <c r="K20" s="10" t="s">
        <v>50</v>
      </c>
      <c r="L20" s="15" t="str">
        <f t="shared" si="1"/>
        <v>APP31914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</row>
    <row r="21" spans="1:92" customFormat="1" ht="20.100000000000001" hidden="1" customHeight="1" x14ac:dyDescent="0.3">
      <c r="A21" s="10" t="s">
        <v>11</v>
      </c>
      <c r="B21" s="10"/>
      <c r="C21" s="10" t="s">
        <v>12</v>
      </c>
      <c r="D21" s="10" t="s">
        <v>13</v>
      </c>
      <c r="E21" s="10">
        <v>24</v>
      </c>
      <c r="F21" s="11">
        <f t="shared" si="0"/>
        <v>1.6800000000000002</v>
      </c>
      <c r="G21" s="12">
        <v>7.0000000000000007E-2</v>
      </c>
      <c r="H21" s="16">
        <v>5060333435240</v>
      </c>
      <c r="I21" s="13">
        <v>5060333435271</v>
      </c>
      <c r="J21" s="14" t="s">
        <v>51</v>
      </c>
      <c r="K21" s="10" t="s">
        <v>52</v>
      </c>
      <c r="L21" s="15" t="str">
        <f t="shared" si="1"/>
        <v>APP35240</v>
      </c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</row>
    <row r="22" spans="1:92" customFormat="1" ht="20.100000000000001" hidden="1" customHeight="1" x14ac:dyDescent="0.3">
      <c r="A22" s="10" t="s">
        <v>11</v>
      </c>
      <c r="B22" s="10"/>
      <c r="C22" s="10" t="s">
        <v>12</v>
      </c>
      <c r="D22" s="10" t="s">
        <v>13</v>
      </c>
      <c r="E22" s="10">
        <v>4</v>
      </c>
      <c r="F22" s="11">
        <f t="shared" si="0"/>
        <v>1.68</v>
      </c>
      <c r="G22" s="12">
        <v>0.42</v>
      </c>
      <c r="H22" s="16">
        <v>5060122496544</v>
      </c>
      <c r="I22" s="13">
        <v>5060122496551</v>
      </c>
      <c r="J22" s="14" t="s">
        <v>53</v>
      </c>
      <c r="K22" s="10" t="s">
        <v>54</v>
      </c>
      <c r="L22" s="15" t="str">
        <f t="shared" si="1"/>
        <v>APP96544</v>
      </c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</row>
    <row r="23" spans="1:92" customFormat="1" ht="20.100000000000001" hidden="1" customHeight="1" x14ac:dyDescent="0.3">
      <c r="A23" s="10" t="s">
        <v>11</v>
      </c>
      <c r="B23" s="10"/>
      <c r="C23" s="10" t="s">
        <v>12</v>
      </c>
      <c r="D23" s="10" t="s">
        <v>16</v>
      </c>
      <c r="E23" s="10">
        <v>4</v>
      </c>
      <c r="F23" s="11">
        <f t="shared" si="0"/>
        <v>1.68</v>
      </c>
      <c r="G23" s="12">
        <v>0.42</v>
      </c>
      <c r="H23" s="16">
        <v>5060333439170</v>
      </c>
      <c r="I23" s="13">
        <v>5060333439187</v>
      </c>
      <c r="J23" s="14" t="s">
        <v>55</v>
      </c>
      <c r="K23" s="10" t="s">
        <v>56</v>
      </c>
      <c r="L23" s="15" t="str">
        <f t="shared" si="1"/>
        <v>APP39170</v>
      </c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</row>
    <row r="24" spans="1:92" customFormat="1" ht="20.100000000000001" hidden="1" customHeight="1" x14ac:dyDescent="0.3">
      <c r="A24" s="10" t="s">
        <v>11</v>
      </c>
      <c r="B24" s="10"/>
      <c r="C24" s="10" t="s">
        <v>12</v>
      </c>
      <c r="D24" s="10" t="s">
        <v>13</v>
      </c>
      <c r="E24" s="10">
        <v>24</v>
      </c>
      <c r="F24" s="11">
        <f t="shared" si="0"/>
        <v>1.6800000000000002</v>
      </c>
      <c r="G24" s="12">
        <v>7.0000000000000007E-2</v>
      </c>
      <c r="H24" s="16">
        <v>5060333439408</v>
      </c>
      <c r="I24" s="13">
        <v>5060333439415</v>
      </c>
      <c r="J24" s="14" t="s">
        <v>57</v>
      </c>
      <c r="K24" s="10" t="s">
        <v>58</v>
      </c>
      <c r="L24" s="15" t="str">
        <f t="shared" si="1"/>
        <v>APP39408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</row>
    <row r="25" spans="1:92" customFormat="1" ht="20.100000000000001" hidden="1" customHeight="1" x14ac:dyDescent="0.3">
      <c r="A25" s="10" t="s">
        <v>11</v>
      </c>
      <c r="B25" s="10"/>
      <c r="C25" s="10" t="s">
        <v>12</v>
      </c>
      <c r="D25" s="10" t="s">
        <v>16</v>
      </c>
      <c r="E25" s="10">
        <v>24</v>
      </c>
      <c r="F25" s="11">
        <f t="shared" si="0"/>
        <v>1.6800000000000002</v>
      </c>
      <c r="G25" s="12">
        <v>7.0000000000000007E-2</v>
      </c>
      <c r="H25" s="16">
        <v>5060333437213</v>
      </c>
      <c r="I25" s="13">
        <v>5060333439101</v>
      </c>
      <c r="J25" s="14" t="s">
        <v>59</v>
      </c>
      <c r="K25" s="10" t="s">
        <v>60</v>
      </c>
      <c r="L25" s="15" t="str">
        <f t="shared" si="1"/>
        <v>APP37213</v>
      </c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</row>
    <row r="26" spans="1:92" customFormat="1" ht="20.100000000000001" hidden="1" customHeight="1" x14ac:dyDescent="0.3">
      <c r="A26" s="10" t="s">
        <v>11</v>
      </c>
      <c r="B26" s="10"/>
      <c r="C26" s="10" t="s">
        <v>12</v>
      </c>
      <c r="D26" s="10" t="s">
        <v>16</v>
      </c>
      <c r="E26" s="10">
        <v>24</v>
      </c>
      <c r="F26" s="11">
        <f t="shared" si="0"/>
        <v>1.6800000000000002</v>
      </c>
      <c r="G26" s="12">
        <v>7.0000000000000007E-2</v>
      </c>
      <c r="H26" s="16">
        <v>5060481899109</v>
      </c>
      <c r="I26" s="13">
        <v>5060481899352</v>
      </c>
      <c r="J26" s="14" t="s">
        <v>61</v>
      </c>
      <c r="K26" s="10" t="s">
        <v>62</v>
      </c>
      <c r="L26" s="15" t="str">
        <f t="shared" si="1"/>
        <v>APP99109</v>
      </c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</row>
    <row r="27" spans="1:92" customFormat="1" ht="20.100000000000001" hidden="1" customHeight="1" x14ac:dyDescent="0.3">
      <c r="A27" s="10" t="s">
        <v>11</v>
      </c>
      <c r="B27" s="10"/>
      <c r="C27" s="10" t="s">
        <v>12</v>
      </c>
      <c r="D27" s="10" t="s">
        <v>16</v>
      </c>
      <c r="E27" s="10">
        <v>24</v>
      </c>
      <c r="F27" s="11">
        <f t="shared" si="0"/>
        <v>1.6800000000000002</v>
      </c>
      <c r="G27" s="12">
        <v>7.0000000000000007E-2</v>
      </c>
      <c r="H27" s="16">
        <v>5060481899123</v>
      </c>
      <c r="I27" s="13">
        <v>5060481899376</v>
      </c>
      <c r="J27" s="14" t="s">
        <v>63</v>
      </c>
      <c r="K27" s="10" t="s">
        <v>64</v>
      </c>
      <c r="L27" s="15" t="str">
        <f t="shared" si="1"/>
        <v>APP99123</v>
      </c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</row>
    <row r="28" spans="1:92" customFormat="1" ht="20.100000000000001" hidden="1" customHeight="1" x14ac:dyDescent="0.3">
      <c r="A28" s="10" t="s">
        <v>11</v>
      </c>
      <c r="B28" s="10"/>
      <c r="C28" s="10" t="s">
        <v>12</v>
      </c>
      <c r="D28" s="10" t="s">
        <v>16</v>
      </c>
      <c r="E28" s="10">
        <v>4</v>
      </c>
      <c r="F28" s="11">
        <f t="shared" si="0"/>
        <v>3.36</v>
      </c>
      <c r="G28" s="12">
        <v>0.84</v>
      </c>
      <c r="H28" s="16">
        <v>5060481899147</v>
      </c>
      <c r="I28" s="13">
        <v>5060481899390</v>
      </c>
      <c r="J28" s="14" t="s">
        <v>65</v>
      </c>
      <c r="K28" s="10" t="s">
        <v>66</v>
      </c>
      <c r="L28" s="15" t="str">
        <f t="shared" si="1"/>
        <v>APP99147</v>
      </c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</row>
    <row r="29" spans="1:92" customFormat="1" ht="20.100000000000001" hidden="1" customHeight="1" x14ac:dyDescent="0.3">
      <c r="A29" s="10" t="s">
        <v>11</v>
      </c>
      <c r="B29" s="10"/>
      <c r="C29" s="10" t="s">
        <v>12</v>
      </c>
      <c r="D29" s="10" t="s">
        <v>16</v>
      </c>
      <c r="E29" s="10">
        <v>24</v>
      </c>
      <c r="F29" s="11">
        <f t="shared" si="0"/>
        <v>1.6800000000000002</v>
      </c>
      <c r="G29" s="12">
        <v>7.0000000000000007E-2</v>
      </c>
      <c r="H29" s="16">
        <v>5060708560713</v>
      </c>
      <c r="I29" s="13">
        <v>5060708560720</v>
      </c>
      <c r="J29" s="14" t="s">
        <v>67</v>
      </c>
      <c r="K29" s="10" t="s">
        <v>68</v>
      </c>
      <c r="L29" s="15" t="str">
        <f t="shared" si="1"/>
        <v>APP60713</v>
      </c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</row>
    <row r="30" spans="1:92" customFormat="1" ht="20.100000000000001" hidden="1" customHeight="1" x14ac:dyDescent="0.3">
      <c r="A30" s="10" t="s">
        <v>11</v>
      </c>
      <c r="B30" s="10"/>
      <c r="C30" s="10" t="s">
        <v>12</v>
      </c>
      <c r="D30" s="10" t="s">
        <v>16</v>
      </c>
      <c r="E30" s="10">
        <v>24</v>
      </c>
      <c r="F30" s="11">
        <f t="shared" si="0"/>
        <v>1.6800000000000002</v>
      </c>
      <c r="G30" s="12">
        <v>7.0000000000000007E-2</v>
      </c>
      <c r="H30" s="16">
        <v>5060708560775</v>
      </c>
      <c r="I30" s="13">
        <v>5060708560782</v>
      </c>
      <c r="J30" s="14" t="s">
        <v>69</v>
      </c>
      <c r="K30" s="10" t="s">
        <v>70</v>
      </c>
      <c r="L30" s="15" t="str">
        <f t="shared" si="1"/>
        <v>APP60775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</row>
    <row r="31" spans="1:92" customFormat="1" ht="20.100000000000001" hidden="1" customHeight="1" x14ac:dyDescent="0.3">
      <c r="A31" s="10" t="s">
        <v>11</v>
      </c>
      <c r="B31" s="10"/>
      <c r="C31" s="10" t="s">
        <v>12</v>
      </c>
      <c r="D31" s="10" t="s">
        <v>16</v>
      </c>
      <c r="E31" s="10">
        <v>24</v>
      </c>
      <c r="F31" s="11">
        <f t="shared" si="0"/>
        <v>1.6800000000000002</v>
      </c>
      <c r="G31" s="12">
        <v>7.0000000000000007E-2</v>
      </c>
      <c r="H31" s="16">
        <v>5060708560836</v>
      </c>
      <c r="I31" s="13">
        <v>5060708560843</v>
      </c>
      <c r="J31" s="14" t="s">
        <v>71</v>
      </c>
      <c r="K31" s="10" t="s">
        <v>72</v>
      </c>
      <c r="L31" s="15" t="str">
        <f t="shared" si="1"/>
        <v>APP60836</v>
      </c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</row>
    <row r="32" spans="1:92" customFormat="1" ht="20.100000000000001" hidden="1" customHeight="1" x14ac:dyDescent="0.3">
      <c r="A32" s="10" t="s">
        <v>11</v>
      </c>
      <c r="B32" s="10"/>
      <c r="C32" s="10" t="s">
        <v>12</v>
      </c>
      <c r="D32" s="10" t="s">
        <v>16</v>
      </c>
      <c r="E32" s="10">
        <v>24</v>
      </c>
      <c r="F32" s="11">
        <f t="shared" si="0"/>
        <v>3.7439999999999998</v>
      </c>
      <c r="G32" s="12">
        <v>0.156</v>
      </c>
      <c r="H32" s="16">
        <v>5060122490177</v>
      </c>
      <c r="I32" s="13">
        <v>5060122492409</v>
      </c>
      <c r="J32" s="14" t="s">
        <v>73</v>
      </c>
      <c r="K32" s="10" t="s">
        <v>74</v>
      </c>
      <c r="L32" s="15" t="str">
        <f t="shared" si="1"/>
        <v>APP90177</v>
      </c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</row>
    <row r="33" spans="1:92" customFormat="1" ht="20.100000000000001" hidden="1" customHeight="1" x14ac:dyDescent="0.3">
      <c r="A33" s="10" t="s">
        <v>11</v>
      </c>
      <c r="B33" s="10"/>
      <c r="C33" s="10" t="s">
        <v>12</v>
      </c>
      <c r="D33" s="10" t="s">
        <v>16</v>
      </c>
      <c r="E33" s="10">
        <v>24</v>
      </c>
      <c r="F33" s="11">
        <f t="shared" si="0"/>
        <v>3.7439999999999998</v>
      </c>
      <c r="G33" s="12">
        <v>0.156</v>
      </c>
      <c r="H33" s="16">
        <v>5060122490184</v>
      </c>
      <c r="I33" s="13">
        <v>5060122492379</v>
      </c>
      <c r="J33" s="14" t="s">
        <v>75</v>
      </c>
      <c r="K33" s="10" t="s">
        <v>76</v>
      </c>
      <c r="L33" s="15" t="str">
        <f t="shared" si="1"/>
        <v>APP90184</v>
      </c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</row>
    <row r="34" spans="1:92" customFormat="1" ht="20.100000000000001" hidden="1" customHeight="1" x14ac:dyDescent="0.3">
      <c r="A34" s="10" t="s">
        <v>11</v>
      </c>
      <c r="B34" s="10"/>
      <c r="C34" s="10" t="s">
        <v>12</v>
      </c>
      <c r="D34" s="10" t="s">
        <v>16</v>
      </c>
      <c r="E34" s="10">
        <v>24</v>
      </c>
      <c r="F34" s="11">
        <f t="shared" si="0"/>
        <v>3.7439999999999998</v>
      </c>
      <c r="G34" s="12">
        <v>0.156</v>
      </c>
      <c r="H34" s="16">
        <v>5060122490207</v>
      </c>
      <c r="I34" s="13">
        <v>5060122492355</v>
      </c>
      <c r="J34" s="14" t="s">
        <v>77</v>
      </c>
      <c r="K34" s="10" t="s">
        <v>78</v>
      </c>
      <c r="L34" s="15" t="str">
        <f t="shared" si="1"/>
        <v>APP90207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</row>
    <row r="35" spans="1:92" customFormat="1" ht="20.100000000000001" hidden="1" customHeight="1" x14ac:dyDescent="0.3">
      <c r="A35" s="10" t="s">
        <v>11</v>
      </c>
      <c r="B35" s="10"/>
      <c r="C35" s="10" t="s">
        <v>12</v>
      </c>
      <c r="D35" s="10" t="s">
        <v>16</v>
      </c>
      <c r="E35" s="10">
        <v>24</v>
      </c>
      <c r="F35" s="11">
        <f t="shared" si="0"/>
        <v>3.7439999999999998</v>
      </c>
      <c r="G35" s="12">
        <v>0.156</v>
      </c>
      <c r="H35" s="16">
        <v>5060122490214</v>
      </c>
      <c r="I35" s="13">
        <v>5060122492423</v>
      </c>
      <c r="J35" s="14" t="s">
        <v>79</v>
      </c>
      <c r="K35" s="10" t="s">
        <v>80</v>
      </c>
      <c r="L35" s="15" t="str">
        <f t="shared" si="1"/>
        <v>APP90214</v>
      </c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</row>
    <row r="36" spans="1:92" customFormat="1" ht="20.100000000000001" hidden="1" customHeight="1" x14ac:dyDescent="0.3">
      <c r="A36" s="10" t="s">
        <v>11</v>
      </c>
      <c r="B36" s="10"/>
      <c r="C36" s="10" t="s">
        <v>12</v>
      </c>
      <c r="D36" s="10" t="s">
        <v>16</v>
      </c>
      <c r="E36" s="10">
        <v>24</v>
      </c>
      <c r="F36" s="11">
        <f t="shared" si="0"/>
        <v>3.7439999999999998</v>
      </c>
      <c r="G36" s="12">
        <v>0.156</v>
      </c>
      <c r="H36" s="16">
        <v>5060122490221</v>
      </c>
      <c r="I36" s="13">
        <v>5060122492362</v>
      </c>
      <c r="J36" s="14" t="s">
        <v>81</v>
      </c>
      <c r="K36" s="10" t="s">
        <v>82</v>
      </c>
      <c r="L36" s="15" t="str">
        <f t="shared" si="1"/>
        <v>APP90221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</row>
    <row r="37" spans="1:92" customFormat="1" ht="20.100000000000001" hidden="1" customHeight="1" x14ac:dyDescent="0.3">
      <c r="A37" s="10" t="s">
        <v>11</v>
      </c>
      <c r="B37" s="10"/>
      <c r="C37" s="10" t="s">
        <v>12</v>
      </c>
      <c r="D37" s="10" t="s">
        <v>16</v>
      </c>
      <c r="E37" s="10">
        <v>24</v>
      </c>
      <c r="F37" s="11">
        <f t="shared" si="0"/>
        <v>3.7439999999999998</v>
      </c>
      <c r="G37" s="12">
        <v>0.156</v>
      </c>
      <c r="H37" s="16">
        <v>5060122490238</v>
      </c>
      <c r="I37" s="13">
        <v>5060122492393</v>
      </c>
      <c r="J37" s="10" t="s">
        <v>83</v>
      </c>
      <c r="K37" s="10" t="s">
        <v>84</v>
      </c>
      <c r="L37" s="15" t="str">
        <f t="shared" si="1"/>
        <v>APP90238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</row>
    <row r="38" spans="1:92" customFormat="1" ht="20.100000000000001" hidden="1" customHeight="1" x14ac:dyDescent="0.3">
      <c r="A38" s="10" t="s">
        <v>11</v>
      </c>
      <c r="B38" s="10"/>
      <c r="C38" s="10" t="s">
        <v>12</v>
      </c>
      <c r="D38" s="10" t="s">
        <v>16</v>
      </c>
      <c r="E38" s="10">
        <v>24</v>
      </c>
      <c r="F38" s="11">
        <f t="shared" si="0"/>
        <v>3.7439999999999998</v>
      </c>
      <c r="G38" s="12">
        <v>0.156</v>
      </c>
      <c r="H38" s="16">
        <v>5060122490436</v>
      </c>
      <c r="I38" s="13">
        <v>5060122492386</v>
      </c>
      <c r="J38" s="10" t="s">
        <v>85</v>
      </c>
      <c r="K38" s="10" t="s">
        <v>86</v>
      </c>
      <c r="L38" s="15" t="str">
        <f t="shared" si="1"/>
        <v>APP90436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</row>
    <row r="39" spans="1:92" customFormat="1" ht="20.100000000000001" hidden="1" customHeight="1" x14ac:dyDescent="0.3">
      <c r="A39" s="10" t="s">
        <v>11</v>
      </c>
      <c r="B39" s="10"/>
      <c r="C39" s="10" t="s">
        <v>12</v>
      </c>
      <c r="D39" s="10" t="s">
        <v>16</v>
      </c>
      <c r="E39" s="10">
        <v>24</v>
      </c>
      <c r="F39" s="11">
        <f t="shared" si="0"/>
        <v>3.7439999999999998</v>
      </c>
      <c r="G39" s="12">
        <v>0.156</v>
      </c>
      <c r="H39" s="16">
        <v>5060122490443</v>
      </c>
      <c r="I39" s="13">
        <v>5060122492416</v>
      </c>
      <c r="J39" s="10" t="s">
        <v>87</v>
      </c>
      <c r="K39" s="10" t="s">
        <v>88</v>
      </c>
      <c r="L39" s="15" t="str">
        <f t="shared" si="1"/>
        <v>APP90443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</row>
    <row r="40" spans="1:92" customFormat="1" ht="20.100000000000001" hidden="1" customHeight="1" x14ac:dyDescent="0.3">
      <c r="A40" s="10" t="s">
        <v>11</v>
      </c>
      <c r="B40" s="10"/>
      <c r="C40" s="10" t="s">
        <v>12</v>
      </c>
      <c r="D40" s="10" t="s">
        <v>16</v>
      </c>
      <c r="E40" s="10">
        <v>24</v>
      </c>
      <c r="F40" s="11">
        <f t="shared" si="0"/>
        <v>3.7439999999999998</v>
      </c>
      <c r="G40" s="12">
        <v>0.156</v>
      </c>
      <c r="H40" s="16">
        <v>5060481890809</v>
      </c>
      <c r="I40" s="13">
        <v>5060481890816</v>
      </c>
      <c r="J40" s="10" t="s">
        <v>89</v>
      </c>
      <c r="K40" s="10" t="s">
        <v>90</v>
      </c>
      <c r="L40" s="15" t="str">
        <f t="shared" si="1"/>
        <v>APP90809</v>
      </c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</row>
    <row r="41" spans="1:92" customFormat="1" ht="20.100000000000001" hidden="1" customHeight="1" x14ac:dyDescent="0.3">
      <c r="A41" s="10" t="s">
        <v>11</v>
      </c>
      <c r="B41" s="10"/>
      <c r="C41" s="10" t="s">
        <v>12</v>
      </c>
      <c r="D41" s="10" t="s">
        <v>16</v>
      </c>
      <c r="E41" s="10">
        <v>24</v>
      </c>
      <c r="F41" s="11">
        <f t="shared" si="0"/>
        <v>3.7439999999999998</v>
      </c>
      <c r="G41" s="12">
        <v>0.156</v>
      </c>
      <c r="H41" s="16">
        <v>5060122494205</v>
      </c>
      <c r="I41" s="13">
        <v>5060122494212</v>
      </c>
      <c r="J41" s="10" t="s">
        <v>91</v>
      </c>
      <c r="K41" s="10" t="s">
        <v>92</v>
      </c>
      <c r="L41" s="15" t="str">
        <f t="shared" si="1"/>
        <v>APP94205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</row>
    <row r="42" spans="1:92" customFormat="1" ht="20.100000000000001" hidden="1" customHeight="1" x14ac:dyDescent="0.3">
      <c r="A42" s="10" t="s">
        <v>11</v>
      </c>
      <c r="B42" s="10"/>
      <c r="C42" s="10" t="s">
        <v>12</v>
      </c>
      <c r="D42" s="10" t="s">
        <v>16</v>
      </c>
      <c r="E42" s="10">
        <v>24</v>
      </c>
      <c r="F42" s="11">
        <f t="shared" si="0"/>
        <v>3.7439999999999998</v>
      </c>
      <c r="G42" s="12">
        <v>0.156</v>
      </c>
      <c r="H42" s="16">
        <v>5060708561499</v>
      </c>
      <c r="I42" s="13">
        <v>5060708561505</v>
      </c>
      <c r="J42" s="10" t="s">
        <v>93</v>
      </c>
      <c r="K42" s="10" t="s">
        <v>94</v>
      </c>
      <c r="L42" s="15" t="str">
        <f t="shared" si="1"/>
        <v>APP61499</v>
      </c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</row>
    <row r="43" spans="1:92" customFormat="1" ht="20.100000000000001" hidden="1" customHeight="1" x14ac:dyDescent="0.3">
      <c r="A43" s="10" t="s">
        <v>11</v>
      </c>
      <c r="B43" s="10"/>
      <c r="C43" s="10" t="s">
        <v>12</v>
      </c>
      <c r="D43" s="10" t="s">
        <v>16</v>
      </c>
      <c r="E43" s="10">
        <v>4</v>
      </c>
      <c r="F43" s="11">
        <f t="shared" si="0"/>
        <v>7.4880000000000004</v>
      </c>
      <c r="G43" s="12">
        <v>1.8720000000000001</v>
      </c>
      <c r="H43" s="16">
        <v>5060481899086</v>
      </c>
      <c r="I43" s="13">
        <v>5060481899321</v>
      </c>
      <c r="J43" s="10" t="s">
        <v>95</v>
      </c>
      <c r="K43" s="10" t="s">
        <v>96</v>
      </c>
      <c r="L43" s="15" t="str">
        <f t="shared" si="1"/>
        <v>APP99086</v>
      </c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</row>
    <row r="44" spans="1:92" customFormat="1" ht="20.100000000000001" hidden="1" customHeight="1" x14ac:dyDescent="0.3">
      <c r="A44" s="10" t="s">
        <v>11</v>
      </c>
      <c r="B44" s="10"/>
      <c r="C44" s="10" t="s">
        <v>12</v>
      </c>
      <c r="D44" s="10" t="s">
        <v>16</v>
      </c>
      <c r="E44" s="10">
        <v>4</v>
      </c>
      <c r="F44" s="11">
        <f t="shared" si="0"/>
        <v>7.4880000000000004</v>
      </c>
      <c r="G44" s="12">
        <v>1.8720000000000001</v>
      </c>
      <c r="H44" s="16">
        <v>5060481899093</v>
      </c>
      <c r="I44" s="13">
        <v>5060481899338</v>
      </c>
      <c r="J44" s="10" t="s">
        <v>97</v>
      </c>
      <c r="K44" s="10" t="s">
        <v>98</v>
      </c>
      <c r="L44" s="15" t="str">
        <f t="shared" si="1"/>
        <v>APP99093</v>
      </c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</row>
    <row r="45" spans="1:92" customFormat="1" ht="20.100000000000001" hidden="1" customHeight="1" x14ac:dyDescent="0.3">
      <c r="A45" s="10" t="s">
        <v>11</v>
      </c>
      <c r="B45" s="10"/>
      <c r="C45" s="10" t="s">
        <v>99</v>
      </c>
      <c r="D45" s="10" t="s">
        <v>16</v>
      </c>
      <c r="E45" s="10">
        <v>2</v>
      </c>
      <c r="F45" s="11">
        <f t="shared" si="0"/>
        <v>12</v>
      </c>
      <c r="G45" s="12">
        <v>6</v>
      </c>
      <c r="H45" s="16">
        <v>5060333433260</v>
      </c>
      <c r="I45" s="16">
        <v>5060333434441</v>
      </c>
      <c r="J45" s="10" t="s">
        <v>100</v>
      </c>
      <c r="K45" s="10" t="s">
        <v>101</v>
      </c>
      <c r="L45" s="15" t="str">
        <f t="shared" si="1"/>
        <v>APP33260</v>
      </c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</row>
    <row r="46" spans="1:92" customFormat="1" ht="20.100000000000001" hidden="1" customHeight="1" x14ac:dyDescent="0.3">
      <c r="A46" s="10" t="s">
        <v>11</v>
      </c>
      <c r="B46" s="10"/>
      <c r="C46" s="10" t="s">
        <v>102</v>
      </c>
      <c r="D46" s="10" t="s">
        <v>16</v>
      </c>
      <c r="E46" s="10">
        <v>6</v>
      </c>
      <c r="F46" s="11">
        <f t="shared" si="0"/>
        <v>2.4000000000000004</v>
      </c>
      <c r="G46" s="12">
        <v>0.4</v>
      </c>
      <c r="H46" s="16">
        <v>5060122491389</v>
      </c>
      <c r="I46" s="16">
        <v>5060122491457</v>
      </c>
      <c r="J46" s="10" t="s">
        <v>103</v>
      </c>
      <c r="K46" s="10" t="s">
        <v>104</v>
      </c>
      <c r="L46" s="15" t="str">
        <f t="shared" si="1"/>
        <v>APP91389</v>
      </c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</row>
    <row r="47" spans="1:92" customFormat="1" ht="20.100000000000001" hidden="1" customHeight="1" x14ac:dyDescent="0.3">
      <c r="A47" s="10" t="s">
        <v>11</v>
      </c>
      <c r="B47" s="10"/>
      <c r="C47" s="10" t="s">
        <v>102</v>
      </c>
      <c r="D47" s="10" t="s">
        <v>16</v>
      </c>
      <c r="E47" s="10">
        <v>6</v>
      </c>
      <c r="F47" s="11">
        <f t="shared" si="0"/>
        <v>2.4000000000000004</v>
      </c>
      <c r="G47" s="12">
        <v>0.4</v>
      </c>
      <c r="H47" s="16">
        <v>5060122491365</v>
      </c>
      <c r="I47" s="16">
        <v>5060122491464</v>
      </c>
      <c r="J47" s="10" t="s">
        <v>105</v>
      </c>
      <c r="K47" s="10" t="s">
        <v>106</v>
      </c>
      <c r="L47" s="15" t="str">
        <f t="shared" si="1"/>
        <v>APP91365</v>
      </c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</row>
    <row r="48" spans="1:92" customFormat="1" ht="20.100000000000001" hidden="1" customHeight="1" x14ac:dyDescent="0.3">
      <c r="A48" s="10" t="s">
        <v>11</v>
      </c>
      <c r="B48" s="10"/>
      <c r="C48" s="10" t="s">
        <v>102</v>
      </c>
      <c r="D48" s="10" t="s">
        <v>16</v>
      </c>
      <c r="E48" s="10">
        <v>6</v>
      </c>
      <c r="F48" s="11">
        <f t="shared" si="0"/>
        <v>2.4000000000000004</v>
      </c>
      <c r="G48" s="12">
        <v>0.4</v>
      </c>
      <c r="H48" s="16">
        <v>5060122491402</v>
      </c>
      <c r="I48" s="16">
        <v>5060122491471</v>
      </c>
      <c r="J48" s="10" t="s">
        <v>107</v>
      </c>
      <c r="K48" s="10" t="s">
        <v>108</v>
      </c>
      <c r="L48" s="15" t="str">
        <f t="shared" si="1"/>
        <v>APP91402</v>
      </c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</row>
    <row r="49" spans="1:92" customFormat="1" ht="20.100000000000001" hidden="1" customHeight="1" x14ac:dyDescent="0.3">
      <c r="A49" s="10" t="s">
        <v>11</v>
      </c>
      <c r="B49" s="10"/>
      <c r="C49" s="10" t="s">
        <v>102</v>
      </c>
      <c r="D49" s="10" t="s">
        <v>16</v>
      </c>
      <c r="E49" s="10">
        <v>6</v>
      </c>
      <c r="F49" s="11">
        <f t="shared" si="0"/>
        <v>2.4000000000000004</v>
      </c>
      <c r="G49" s="12">
        <v>0.4</v>
      </c>
      <c r="H49" s="16">
        <v>5060333439644</v>
      </c>
      <c r="I49" s="16">
        <v>5060333439651</v>
      </c>
      <c r="J49" s="10" t="s">
        <v>109</v>
      </c>
      <c r="K49" s="10" t="s">
        <v>110</v>
      </c>
      <c r="L49" s="15" t="str">
        <f t="shared" si="1"/>
        <v>APP39644</v>
      </c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</row>
    <row r="50" spans="1:92" customFormat="1" ht="20.100000000000001" hidden="1" customHeight="1" x14ac:dyDescent="0.3">
      <c r="A50" s="10" t="s">
        <v>11</v>
      </c>
      <c r="B50" s="10"/>
      <c r="C50" s="10" t="s">
        <v>102</v>
      </c>
      <c r="D50" s="10" t="s">
        <v>16</v>
      </c>
      <c r="E50" s="10">
        <v>6</v>
      </c>
      <c r="F50" s="11">
        <f t="shared" si="0"/>
        <v>2.0999999999999996</v>
      </c>
      <c r="G50" s="12">
        <v>0.35</v>
      </c>
      <c r="H50" s="16">
        <v>5060122497275</v>
      </c>
      <c r="I50" s="16">
        <v>5060122497282</v>
      </c>
      <c r="J50" s="10" t="s">
        <v>111</v>
      </c>
      <c r="K50" s="10" t="s">
        <v>112</v>
      </c>
      <c r="L50" s="15" t="str">
        <f t="shared" si="1"/>
        <v>APP97275</v>
      </c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</row>
    <row r="51" spans="1:92" customFormat="1" ht="20.100000000000001" hidden="1" customHeight="1" x14ac:dyDescent="0.3">
      <c r="A51" s="10" t="s">
        <v>11</v>
      </c>
      <c r="B51" s="10"/>
      <c r="C51" s="10" t="s">
        <v>102</v>
      </c>
      <c r="D51" s="10" t="s">
        <v>16</v>
      </c>
      <c r="E51" s="10">
        <v>3</v>
      </c>
      <c r="F51" s="11">
        <f t="shared" si="0"/>
        <v>6</v>
      </c>
      <c r="G51" s="12">
        <v>2</v>
      </c>
      <c r="H51" s="16">
        <v>5060122491419</v>
      </c>
      <c r="I51" s="16">
        <v>5060122491488</v>
      </c>
      <c r="J51" s="10" t="s">
        <v>113</v>
      </c>
      <c r="K51" s="10" t="s">
        <v>114</v>
      </c>
      <c r="L51" s="15" t="str">
        <f t="shared" si="1"/>
        <v>APP91419</v>
      </c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</row>
    <row r="52" spans="1:92" customFormat="1" ht="20.100000000000001" hidden="1" customHeight="1" x14ac:dyDescent="0.3">
      <c r="A52" s="10" t="s">
        <v>11</v>
      </c>
      <c r="B52" s="10"/>
      <c r="C52" s="10" t="s">
        <v>102</v>
      </c>
      <c r="D52" s="10" t="s">
        <v>16</v>
      </c>
      <c r="E52" s="10">
        <v>3</v>
      </c>
      <c r="F52" s="11">
        <f t="shared" si="0"/>
        <v>6</v>
      </c>
      <c r="G52" s="12">
        <v>2</v>
      </c>
      <c r="H52" s="16">
        <v>5060122491426</v>
      </c>
      <c r="I52" s="16">
        <v>5060122491495</v>
      </c>
      <c r="J52" s="10" t="s">
        <v>115</v>
      </c>
      <c r="K52" s="10" t="s">
        <v>116</v>
      </c>
      <c r="L52" s="15" t="str">
        <f t="shared" si="1"/>
        <v>APP91426</v>
      </c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</row>
    <row r="53" spans="1:92" customFormat="1" ht="20.100000000000001" hidden="1" customHeight="1" x14ac:dyDescent="0.3">
      <c r="A53" s="10" t="s">
        <v>11</v>
      </c>
      <c r="B53" s="10"/>
      <c r="C53" s="10" t="s">
        <v>102</v>
      </c>
      <c r="D53" s="10" t="s">
        <v>16</v>
      </c>
      <c r="E53" s="10">
        <v>3</v>
      </c>
      <c r="F53" s="11">
        <f t="shared" si="0"/>
        <v>6</v>
      </c>
      <c r="G53" s="12">
        <v>2</v>
      </c>
      <c r="H53" s="16">
        <v>5060122491433</v>
      </c>
      <c r="I53" s="16">
        <v>5060122491501</v>
      </c>
      <c r="J53" s="10" t="s">
        <v>117</v>
      </c>
      <c r="K53" s="10" t="s">
        <v>118</v>
      </c>
      <c r="L53" s="15" t="str">
        <f t="shared" si="1"/>
        <v>APP91433</v>
      </c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</row>
    <row r="54" spans="1:92" customFormat="1" ht="20.100000000000001" hidden="1" customHeight="1" x14ac:dyDescent="0.3">
      <c r="A54" s="10" t="s">
        <v>11</v>
      </c>
      <c r="B54" s="10"/>
      <c r="C54" s="10" t="s">
        <v>102</v>
      </c>
      <c r="D54" s="10" t="s">
        <v>16</v>
      </c>
      <c r="E54" s="10">
        <v>3</v>
      </c>
      <c r="F54" s="11">
        <f t="shared" si="0"/>
        <v>6</v>
      </c>
      <c r="G54" s="12">
        <v>2</v>
      </c>
      <c r="H54" s="16">
        <v>5060333439460</v>
      </c>
      <c r="I54" s="16">
        <v>5060333439668</v>
      </c>
      <c r="J54" s="10" t="s">
        <v>119</v>
      </c>
      <c r="K54" s="10" t="s">
        <v>120</v>
      </c>
      <c r="L54" s="15" t="str">
        <f t="shared" si="1"/>
        <v>APP39460</v>
      </c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</row>
    <row r="55" spans="1:92" customFormat="1" ht="20.100000000000001" hidden="1" customHeight="1" x14ac:dyDescent="0.3">
      <c r="A55" s="10" t="s">
        <v>11</v>
      </c>
      <c r="B55" s="10"/>
      <c r="C55" s="10" t="s">
        <v>102</v>
      </c>
      <c r="D55" s="10" t="s">
        <v>16</v>
      </c>
      <c r="E55" s="10">
        <v>3</v>
      </c>
      <c r="F55" s="11">
        <f t="shared" si="0"/>
        <v>5.4</v>
      </c>
      <c r="G55" s="12">
        <v>1.8</v>
      </c>
      <c r="H55" s="16">
        <v>5060122497299</v>
      </c>
      <c r="I55" s="16">
        <v>5060122497305</v>
      </c>
      <c r="J55" s="10" t="s">
        <v>121</v>
      </c>
      <c r="K55" s="10" t="s">
        <v>122</v>
      </c>
      <c r="L55" s="15" t="str">
        <f t="shared" si="1"/>
        <v>APP97299</v>
      </c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</row>
    <row r="56" spans="1:92" customFormat="1" ht="20.100000000000001" hidden="1" customHeight="1" x14ac:dyDescent="0.3">
      <c r="A56" s="10" t="s">
        <v>11</v>
      </c>
      <c r="B56" s="10"/>
      <c r="C56" s="10" t="s">
        <v>102</v>
      </c>
      <c r="D56" s="10" t="s">
        <v>16</v>
      </c>
      <c r="E56" s="10">
        <v>1</v>
      </c>
      <c r="F56" s="11">
        <f t="shared" si="0"/>
        <v>7.5</v>
      </c>
      <c r="G56" s="12">
        <v>7.5</v>
      </c>
      <c r="H56" s="16">
        <v>5060122491396</v>
      </c>
      <c r="I56" s="16">
        <v>0</v>
      </c>
      <c r="J56" s="10" t="s">
        <v>123</v>
      </c>
      <c r="K56" s="10" t="s">
        <v>124</v>
      </c>
      <c r="L56" s="15" t="str">
        <f t="shared" si="1"/>
        <v>APP91396</v>
      </c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</row>
    <row r="57" spans="1:92" customFormat="1" ht="20.100000000000001" hidden="1" customHeight="1" x14ac:dyDescent="0.3">
      <c r="A57" s="10" t="s">
        <v>11</v>
      </c>
      <c r="B57" s="10"/>
      <c r="C57" s="10" t="s">
        <v>102</v>
      </c>
      <c r="D57" s="10" t="s">
        <v>16</v>
      </c>
      <c r="E57" s="10">
        <v>1</v>
      </c>
      <c r="F57" s="11">
        <f t="shared" si="0"/>
        <v>7.5</v>
      </c>
      <c r="G57" s="12">
        <v>7.5</v>
      </c>
      <c r="H57" s="16">
        <v>5060122491372</v>
      </c>
      <c r="I57" s="16">
        <v>0</v>
      </c>
      <c r="J57" s="10" t="s">
        <v>125</v>
      </c>
      <c r="K57" s="10" t="s">
        <v>126</v>
      </c>
      <c r="L57" s="15" t="str">
        <f t="shared" si="1"/>
        <v>APP91372</v>
      </c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</row>
    <row r="58" spans="1:92" customFormat="1" ht="20.100000000000001" hidden="1" customHeight="1" x14ac:dyDescent="0.3">
      <c r="A58" s="10" t="s">
        <v>11</v>
      </c>
      <c r="B58" s="10"/>
      <c r="C58" s="10" t="s">
        <v>102</v>
      </c>
      <c r="D58" s="10" t="s">
        <v>16</v>
      </c>
      <c r="E58" s="10">
        <v>1</v>
      </c>
      <c r="F58" s="11">
        <f t="shared" si="0"/>
        <v>7.5</v>
      </c>
      <c r="G58" s="12">
        <v>7.5</v>
      </c>
      <c r="H58" s="16">
        <v>5060122491648</v>
      </c>
      <c r="I58" s="16">
        <v>0</v>
      </c>
      <c r="J58" s="10" t="s">
        <v>127</v>
      </c>
      <c r="K58" s="10" t="s">
        <v>128</v>
      </c>
      <c r="L58" s="15" t="str">
        <f t="shared" si="1"/>
        <v>APP91648</v>
      </c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</row>
    <row r="59" spans="1:92" customFormat="1" ht="20.100000000000001" hidden="1" customHeight="1" x14ac:dyDescent="0.3">
      <c r="A59" s="10" t="s">
        <v>11</v>
      </c>
      <c r="B59" s="10"/>
      <c r="C59" s="10" t="s">
        <v>102</v>
      </c>
      <c r="D59" s="10" t="s">
        <v>16</v>
      </c>
      <c r="E59" s="10">
        <v>1</v>
      </c>
      <c r="F59" s="11">
        <f t="shared" si="0"/>
        <v>7.5</v>
      </c>
      <c r="G59" s="12">
        <v>7.5</v>
      </c>
      <c r="H59" s="16">
        <v>5060333439637</v>
      </c>
      <c r="I59" s="16">
        <v>0</v>
      </c>
      <c r="J59" s="10" t="s">
        <v>129</v>
      </c>
      <c r="K59" s="10" t="s">
        <v>130</v>
      </c>
      <c r="L59" s="15" t="str">
        <f t="shared" si="1"/>
        <v>APP39637</v>
      </c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</row>
    <row r="60" spans="1:92" customFormat="1" ht="20.100000000000001" hidden="1" customHeight="1" x14ac:dyDescent="0.3">
      <c r="A60" s="10" t="s">
        <v>11</v>
      </c>
      <c r="B60" s="10"/>
      <c r="C60" s="10" t="s">
        <v>102</v>
      </c>
      <c r="D60" s="10" t="s">
        <v>16</v>
      </c>
      <c r="E60" s="10">
        <v>1</v>
      </c>
      <c r="F60" s="11">
        <f t="shared" si="0"/>
        <v>6</v>
      </c>
      <c r="G60" s="12">
        <v>6</v>
      </c>
      <c r="H60" s="16">
        <v>5060122497312</v>
      </c>
      <c r="I60" s="16">
        <v>0</v>
      </c>
      <c r="J60" s="10" t="s">
        <v>131</v>
      </c>
      <c r="K60" s="10" t="s">
        <v>132</v>
      </c>
      <c r="L60" s="15" t="str">
        <f t="shared" si="1"/>
        <v>APP97312</v>
      </c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</row>
    <row r="61" spans="1:92" customFormat="1" ht="20.100000000000001" hidden="1" customHeight="1" x14ac:dyDescent="0.3">
      <c r="A61" s="10" t="s">
        <v>11</v>
      </c>
      <c r="B61" s="10"/>
      <c r="C61" s="10" t="s">
        <v>102</v>
      </c>
      <c r="D61" s="10" t="s">
        <v>16</v>
      </c>
      <c r="E61" s="10">
        <v>6</v>
      </c>
      <c r="F61" s="11">
        <f t="shared" si="0"/>
        <v>2.4000000000000004</v>
      </c>
      <c r="G61" s="12">
        <v>0.4</v>
      </c>
      <c r="H61" s="16">
        <v>5060333435790</v>
      </c>
      <c r="I61" s="16">
        <v>5060333435813</v>
      </c>
      <c r="J61" s="10" t="s">
        <v>133</v>
      </c>
      <c r="K61" s="10" t="s">
        <v>134</v>
      </c>
      <c r="L61" s="15" t="str">
        <f t="shared" si="1"/>
        <v>APP35790</v>
      </c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</row>
    <row r="62" spans="1:92" customFormat="1" ht="20.100000000000001" hidden="1" customHeight="1" x14ac:dyDescent="0.3">
      <c r="A62" s="10" t="s">
        <v>11</v>
      </c>
      <c r="B62" s="10"/>
      <c r="C62" s="10" t="s">
        <v>102</v>
      </c>
      <c r="D62" s="10" t="s">
        <v>16</v>
      </c>
      <c r="E62" s="10">
        <v>6</v>
      </c>
      <c r="F62" s="11">
        <f t="shared" si="0"/>
        <v>2.4000000000000004</v>
      </c>
      <c r="G62" s="12">
        <v>0.4</v>
      </c>
      <c r="H62" s="16">
        <v>5060333435806</v>
      </c>
      <c r="I62" s="16">
        <v>5060333435820</v>
      </c>
      <c r="J62" s="10" t="s">
        <v>135</v>
      </c>
      <c r="K62" s="10" t="s">
        <v>136</v>
      </c>
      <c r="L62" s="15" t="str">
        <f t="shared" si="1"/>
        <v>APP35806</v>
      </c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</row>
    <row r="63" spans="1:92" customFormat="1" ht="20.100000000000001" hidden="1" customHeight="1" x14ac:dyDescent="0.3">
      <c r="A63" s="10" t="s">
        <v>11</v>
      </c>
      <c r="B63" s="10"/>
      <c r="C63" s="10" t="s">
        <v>102</v>
      </c>
      <c r="D63" s="10" t="s">
        <v>16</v>
      </c>
      <c r="E63" s="10">
        <v>3</v>
      </c>
      <c r="F63" s="11">
        <f t="shared" si="0"/>
        <v>6</v>
      </c>
      <c r="G63" s="12">
        <v>2</v>
      </c>
      <c r="H63" s="16">
        <v>5060333435646</v>
      </c>
      <c r="I63" s="16">
        <v>5060333435660</v>
      </c>
      <c r="J63" s="10" t="s">
        <v>137</v>
      </c>
      <c r="K63" s="10" t="s">
        <v>138</v>
      </c>
      <c r="L63" s="15" t="str">
        <f t="shared" si="1"/>
        <v>APP35646</v>
      </c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</row>
    <row r="64" spans="1:92" customFormat="1" ht="20.100000000000001" hidden="1" customHeight="1" x14ac:dyDescent="0.3">
      <c r="A64" s="10" t="s">
        <v>11</v>
      </c>
      <c r="B64" s="10"/>
      <c r="C64" s="10" t="s">
        <v>102</v>
      </c>
      <c r="D64" s="10" t="s">
        <v>16</v>
      </c>
      <c r="E64" s="10">
        <v>3</v>
      </c>
      <c r="F64" s="11">
        <f t="shared" si="0"/>
        <v>6</v>
      </c>
      <c r="G64" s="12">
        <v>2</v>
      </c>
      <c r="H64" s="16">
        <v>5060333435677</v>
      </c>
      <c r="I64" s="16">
        <v>5060333435684</v>
      </c>
      <c r="J64" s="10" t="s">
        <v>139</v>
      </c>
      <c r="K64" s="10" t="s">
        <v>140</v>
      </c>
      <c r="L64" s="15" t="str">
        <f t="shared" si="1"/>
        <v>APP35677</v>
      </c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</row>
    <row r="65" spans="1:92" customFormat="1" ht="20.100000000000001" hidden="1" customHeight="1" x14ac:dyDescent="0.3">
      <c r="A65" s="10" t="s">
        <v>11</v>
      </c>
      <c r="B65" s="10"/>
      <c r="C65" s="10" t="s">
        <v>102</v>
      </c>
      <c r="D65" s="10" t="s">
        <v>16</v>
      </c>
      <c r="E65" s="10">
        <v>1</v>
      </c>
      <c r="F65" s="11">
        <f t="shared" si="0"/>
        <v>7.5</v>
      </c>
      <c r="G65" s="12">
        <v>7.5</v>
      </c>
      <c r="H65" s="16">
        <v>5060333435653</v>
      </c>
      <c r="I65" s="16">
        <v>0</v>
      </c>
      <c r="J65" s="10" t="s">
        <v>141</v>
      </c>
      <c r="K65" s="10" t="s">
        <v>142</v>
      </c>
      <c r="L65" s="15" t="str">
        <f t="shared" si="1"/>
        <v>APP35653</v>
      </c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</row>
    <row r="66" spans="1:92" customFormat="1" ht="20.100000000000001" hidden="1" customHeight="1" x14ac:dyDescent="0.3">
      <c r="A66" s="10" t="s">
        <v>11</v>
      </c>
      <c r="B66" s="10"/>
      <c r="C66" s="10" t="s">
        <v>102</v>
      </c>
      <c r="D66" s="10" t="s">
        <v>16</v>
      </c>
      <c r="E66" s="10">
        <v>1</v>
      </c>
      <c r="F66" s="11">
        <f t="shared" si="0"/>
        <v>7.5</v>
      </c>
      <c r="G66" s="12">
        <v>7.5</v>
      </c>
      <c r="H66" s="16">
        <v>5060333435844</v>
      </c>
      <c r="I66" s="16">
        <v>0</v>
      </c>
      <c r="J66" s="10" t="s">
        <v>143</v>
      </c>
      <c r="K66" s="10" t="s">
        <v>144</v>
      </c>
      <c r="L66" s="15" t="str">
        <f t="shared" si="1"/>
        <v>APP35844</v>
      </c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</row>
    <row r="67" spans="1:92" customFormat="1" ht="20.100000000000001" hidden="1" customHeight="1" x14ac:dyDescent="0.3">
      <c r="A67" s="10" t="s">
        <v>11</v>
      </c>
      <c r="B67" s="10"/>
      <c r="C67" s="10" t="s">
        <v>145</v>
      </c>
      <c r="D67" s="10" t="s">
        <v>16</v>
      </c>
      <c r="E67" s="10">
        <v>10</v>
      </c>
      <c r="F67" s="11">
        <f t="shared" ref="F67:F130" si="2">IF(G67*E67=0,"",G67*E67)</f>
        <v>0.6</v>
      </c>
      <c r="G67" s="12">
        <v>0.06</v>
      </c>
      <c r="H67" s="16">
        <v>5060122495998</v>
      </c>
      <c r="I67" s="16">
        <v>5060333430979</v>
      </c>
      <c r="J67" s="10" t="s">
        <v>146</v>
      </c>
      <c r="K67" s="10" t="s">
        <v>147</v>
      </c>
      <c r="L67" s="15" t="str">
        <f t="shared" ref="L67:L130" si="3">LEFT(A67,3)&amp;RIGHT(H67,5)</f>
        <v>APP95998</v>
      </c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</row>
    <row r="68" spans="1:92" customFormat="1" ht="20.100000000000001" hidden="1" customHeight="1" x14ac:dyDescent="0.3">
      <c r="A68" s="10" t="s">
        <v>11</v>
      </c>
      <c r="B68" s="10"/>
      <c r="C68" s="10" t="s">
        <v>145</v>
      </c>
      <c r="D68" s="10" t="s">
        <v>16</v>
      </c>
      <c r="E68" s="10">
        <v>10</v>
      </c>
      <c r="F68" s="11">
        <f t="shared" si="2"/>
        <v>0.6</v>
      </c>
      <c r="G68" s="12">
        <v>0.06</v>
      </c>
      <c r="H68" s="16">
        <v>5060122496001</v>
      </c>
      <c r="I68" s="16">
        <v>5060333430986</v>
      </c>
      <c r="J68" s="10" t="s">
        <v>148</v>
      </c>
      <c r="K68" s="10" t="s">
        <v>149</v>
      </c>
      <c r="L68" s="15" t="str">
        <f t="shared" si="3"/>
        <v>APP96001</v>
      </c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</row>
    <row r="69" spans="1:92" customFormat="1" ht="20.100000000000001" hidden="1" customHeight="1" x14ac:dyDescent="0.3">
      <c r="A69" s="10" t="s">
        <v>11</v>
      </c>
      <c r="B69" s="10"/>
      <c r="C69" s="10" t="s">
        <v>145</v>
      </c>
      <c r="D69" s="10" t="s">
        <v>16</v>
      </c>
      <c r="E69" s="10">
        <v>10</v>
      </c>
      <c r="F69" s="11">
        <f t="shared" si="2"/>
        <v>0.6</v>
      </c>
      <c r="G69" s="12">
        <v>0.06</v>
      </c>
      <c r="H69" s="16">
        <v>5060122496018</v>
      </c>
      <c r="I69" s="16">
        <v>5060333430993</v>
      </c>
      <c r="J69" s="10" t="s">
        <v>150</v>
      </c>
      <c r="K69" s="10" t="s">
        <v>151</v>
      </c>
      <c r="L69" s="15" t="str">
        <f t="shared" si="3"/>
        <v>APP96018</v>
      </c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</row>
    <row r="70" spans="1:92" customFormat="1" ht="20.100000000000001" hidden="1" customHeight="1" x14ac:dyDescent="0.3">
      <c r="A70" s="10" t="s">
        <v>11</v>
      </c>
      <c r="B70" s="10"/>
      <c r="C70" s="10" t="s">
        <v>145</v>
      </c>
      <c r="D70" s="10" t="s">
        <v>16</v>
      </c>
      <c r="E70" s="10">
        <v>10</v>
      </c>
      <c r="F70" s="11">
        <f t="shared" si="2"/>
        <v>0.6</v>
      </c>
      <c r="G70" s="12">
        <v>0.06</v>
      </c>
      <c r="H70" s="16">
        <v>5060122496032</v>
      </c>
      <c r="I70" s="16">
        <v>5060333431013</v>
      </c>
      <c r="J70" s="10" t="s">
        <v>152</v>
      </c>
      <c r="K70" s="10" t="s">
        <v>153</v>
      </c>
      <c r="L70" s="15" t="str">
        <f t="shared" si="3"/>
        <v>APP96032</v>
      </c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</row>
    <row r="71" spans="1:92" customFormat="1" ht="20.100000000000001" hidden="1" customHeight="1" x14ac:dyDescent="0.3">
      <c r="A71" s="10" t="s">
        <v>11</v>
      </c>
      <c r="B71" s="10"/>
      <c r="C71" s="10" t="s">
        <v>145</v>
      </c>
      <c r="D71" s="10" t="s">
        <v>16</v>
      </c>
      <c r="E71" s="10">
        <v>4</v>
      </c>
      <c r="F71" s="11">
        <f t="shared" si="2"/>
        <v>1.92</v>
      </c>
      <c r="G71" s="12">
        <v>0.48</v>
      </c>
      <c r="H71" s="16">
        <v>5060122496117</v>
      </c>
      <c r="I71" s="16">
        <v>5060122496131</v>
      </c>
      <c r="J71" s="10" t="s">
        <v>154</v>
      </c>
      <c r="K71" s="10" t="s">
        <v>155</v>
      </c>
      <c r="L71" s="15" t="str">
        <f t="shared" si="3"/>
        <v>APP96117</v>
      </c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</row>
    <row r="72" spans="1:92" customFormat="1" ht="20.100000000000001" hidden="1" customHeight="1" x14ac:dyDescent="0.3">
      <c r="A72" s="10" t="s">
        <v>11</v>
      </c>
      <c r="B72" s="10"/>
      <c r="C72" s="10" t="s">
        <v>145</v>
      </c>
      <c r="D72" s="10" t="s">
        <v>16</v>
      </c>
      <c r="E72" s="10">
        <v>4</v>
      </c>
      <c r="F72" s="11">
        <f t="shared" si="2"/>
        <v>1.92</v>
      </c>
      <c r="G72" s="12">
        <v>0.48</v>
      </c>
      <c r="H72" s="16">
        <v>5060122496124</v>
      </c>
      <c r="I72" s="16">
        <v>5060122496148</v>
      </c>
      <c r="J72" s="10" t="s">
        <v>156</v>
      </c>
      <c r="K72" s="10" t="s">
        <v>157</v>
      </c>
      <c r="L72" s="15" t="str">
        <f t="shared" si="3"/>
        <v>APP96124</v>
      </c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</row>
    <row r="73" spans="1:92" customFormat="1" ht="20.100000000000001" hidden="1" customHeight="1" x14ac:dyDescent="0.3">
      <c r="A73" s="10" t="s">
        <v>11</v>
      </c>
      <c r="B73" s="10"/>
      <c r="C73" s="10" t="s">
        <v>158</v>
      </c>
      <c r="D73" s="10" t="s">
        <v>16</v>
      </c>
      <c r="E73" s="10">
        <v>12</v>
      </c>
      <c r="F73" s="11">
        <f t="shared" si="2"/>
        <v>0.84000000000000008</v>
      </c>
      <c r="G73" s="12">
        <v>7.0000000000000007E-2</v>
      </c>
      <c r="H73" s="16">
        <v>5060122491952</v>
      </c>
      <c r="I73" s="16">
        <v>5060122492034</v>
      </c>
      <c r="J73" s="10" t="s">
        <v>159</v>
      </c>
      <c r="K73" s="10" t="s">
        <v>160</v>
      </c>
      <c r="L73" s="15" t="str">
        <f t="shared" si="3"/>
        <v>APP91952</v>
      </c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</row>
    <row r="74" spans="1:92" customFormat="1" ht="20.100000000000001" hidden="1" customHeight="1" x14ac:dyDescent="0.3">
      <c r="A74" s="10" t="s">
        <v>11</v>
      </c>
      <c r="B74" s="10"/>
      <c r="C74" s="10" t="s">
        <v>158</v>
      </c>
      <c r="D74" s="10" t="s">
        <v>16</v>
      </c>
      <c r="E74" s="10">
        <v>12</v>
      </c>
      <c r="F74" s="11">
        <f t="shared" si="2"/>
        <v>0.84000000000000008</v>
      </c>
      <c r="G74" s="12">
        <v>7.0000000000000007E-2</v>
      </c>
      <c r="H74" s="16">
        <v>5060122491969</v>
      </c>
      <c r="I74" s="16">
        <v>5060122492041</v>
      </c>
      <c r="J74" s="10" t="s">
        <v>161</v>
      </c>
      <c r="K74" s="10" t="s">
        <v>162</v>
      </c>
      <c r="L74" s="15" t="str">
        <f t="shared" si="3"/>
        <v>APP91969</v>
      </c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</row>
    <row r="75" spans="1:92" customFormat="1" ht="20.100000000000001" hidden="1" customHeight="1" x14ac:dyDescent="0.3">
      <c r="A75" s="10" t="s">
        <v>11</v>
      </c>
      <c r="B75" s="10"/>
      <c r="C75" s="10" t="s">
        <v>158</v>
      </c>
      <c r="D75" s="10" t="s">
        <v>16</v>
      </c>
      <c r="E75" s="10">
        <v>12</v>
      </c>
      <c r="F75" s="11">
        <f t="shared" si="2"/>
        <v>0.84000000000000008</v>
      </c>
      <c r="G75" s="12">
        <v>7.0000000000000007E-2</v>
      </c>
      <c r="H75" s="16">
        <v>5060122491938</v>
      </c>
      <c r="I75" s="16">
        <v>5060122492010</v>
      </c>
      <c r="J75" s="10" t="s">
        <v>163</v>
      </c>
      <c r="K75" s="10" t="s">
        <v>164</v>
      </c>
      <c r="L75" s="15" t="str">
        <f t="shared" si="3"/>
        <v>APP91938</v>
      </c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</row>
    <row r="76" spans="1:92" customFormat="1" ht="20.100000000000001" hidden="1" customHeight="1" x14ac:dyDescent="0.3">
      <c r="A76" s="10" t="s">
        <v>11</v>
      </c>
      <c r="B76" s="10"/>
      <c r="C76" s="10" t="s">
        <v>158</v>
      </c>
      <c r="D76" s="10" t="s">
        <v>16</v>
      </c>
      <c r="E76" s="10">
        <v>12</v>
      </c>
      <c r="F76" s="11">
        <f t="shared" si="2"/>
        <v>0.84000000000000008</v>
      </c>
      <c r="G76" s="12">
        <v>7.0000000000000007E-2</v>
      </c>
      <c r="H76" s="16">
        <v>5060122491921</v>
      </c>
      <c r="I76" s="16">
        <v>5060122492003</v>
      </c>
      <c r="J76" s="10" t="s">
        <v>165</v>
      </c>
      <c r="K76" s="10" t="s">
        <v>166</v>
      </c>
      <c r="L76" s="15" t="str">
        <f t="shared" si="3"/>
        <v>APP91921</v>
      </c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</row>
    <row r="77" spans="1:92" customFormat="1" ht="20.100000000000001" hidden="1" customHeight="1" x14ac:dyDescent="0.3">
      <c r="A77" s="10" t="s">
        <v>11</v>
      </c>
      <c r="B77" s="10"/>
      <c r="C77" s="10" t="s">
        <v>158</v>
      </c>
      <c r="D77" s="10" t="s">
        <v>16</v>
      </c>
      <c r="E77" s="10">
        <v>12</v>
      </c>
      <c r="F77" s="11">
        <f t="shared" si="2"/>
        <v>0.84000000000000008</v>
      </c>
      <c r="G77" s="12">
        <v>7.0000000000000007E-2</v>
      </c>
      <c r="H77" s="16">
        <v>5060122492072</v>
      </c>
      <c r="I77" s="16">
        <v>5060122492089</v>
      </c>
      <c r="J77" s="10" t="s">
        <v>167</v>
      </c>
      <c r="K77" s="10" t="s">
        <v>168</v>
      </c>
      <c r="L77" s="15" t="str">
        <f t="shared" si="3"/>
        <v>APP92072</v>
      </c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</row>
    <row r="78" spans="1:92" customFormat="1" ht="20.100000000000001" hidden="1" customHeight="1" x14ac:dyDescent="0.3">
      <c r="A78" s="10" t="s">
        <v>11</v>
      </c>
      <c r="B78" s="10"/>
      <c r="C78" s="10" t="s">
        <v>158</v>
      </c>
      <c r="D78" s="10" t="s">
        <v>16</v>
      </c>
      <c r="E78" s="10">
        <v>12</v>
      </c>
      <c r="F78" s="11">
        <f t="shared" si="2"/>
        <v>0.84000000000000008</v>
      </c>
      <c r="G78" s="12">
        <v>7.0000000000000007E-2</v>
      </c>
      <c r="H78" s="16">
        <v>5060122493031</v>
      </c>
      <c r="I78" s="16">
        <v>5060122493048</v>
      </c>
      <c r="J78" s="10" t="s">
        <v>169</v>
      </c>
      <c r="K78" s="10" t="s">
        <v>170</v>
      </c>
      <c r="L78" s="15" t="str">
        <f t="shared" si="3"/>
        <v>APP93031</v>
      </c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</row>
    <row r="79" spans="1:92" customFormat="1" ht="20.100000000000001" hidden="1" customHeight="1" x14ac:dyDescent="0.3">
      <c r="A79" s="10" t="s">
        <v>11</v>
      </c>
      <c r="B79" s="10"/>
      <c r="C79" s="10" t="s">
        <v>158</v>
      </c>
      <c r="D79" s="10" t="s">
        <v>16</v>
      </c>
      <c r="E79" s="10">
        <v>4</v>
      </c>
      <c r="F79" s="11">
        <f t="shared" si="2"/>
        <v>3.36</v>
      </c>
      <c r="G79" s="12">
        <v>0.84</v>
      </c>
      <c r="H79" s="16">
        <v>5060122496599</v>
      </c>
      <c r="I79" s="16">
        <v>5060122496780</v>
      </c>
      <c r="J79" s="10" t="s">
        <v>171</v>
      </c>
      <c r="K79" s="10" t="s">
        <v>172</v>
      </c>
      <c r="L79" s="15" t="str">
        <f t="shared" si="3"/>
        <v>APP96599</v>
      </c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</row>
    <row r="80" spans="1:92" customFormat="1" ht="20.100000000000001" hidden="1" customHeight="1" x14ac:dyDescent="0.3">
      <c r="A80" s="10" t="s">
        <v>11</v>
      </c>
      <c r="B80" s="10"/>
      <c r="C80" s="10" t="s">
        <v>158</v>
      </c>
      <c r="D80" s="10" t="s">
        <v>16</v>
      </c>
      <c r="E80" s="10">
        <v>4</v>
      </c>
      <c r="F80" s="11">
        <f t="shared" si="2"/>
        <v>3.36</v>
      </c>
      <c r="G80" s="12">
        <v>0.84</v>
      </c>
      <c r="H80" s="16">
        <v>5060122496605</v>
      </c>
      <c r="I80" s="16">
        <v>5060122496797</v>
      </c>
      <c r="J80" s="10" t="s">
        <v>173</v>
      </c>
      <c r="K80" s="10" t="s">
        <v>174</v>
      </c>
      <c r="L80" s="15" t="str">
        <f t="shared" si="3"/>
        <v>APP96605</v>
      </c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</row>
    <row r="81" spans="1:92" customFormat="1" ht="20.100000000000001" hidden="1" customHeight="1" x14ac:dyDescent="0.3">
      <c r="A81" s="10" t="s">
        <v>11</v>
      </c>
      <c r="B81" s="10"/>
      <c r="C81" s="10" t="s">
        <v>158</v>
      </c>
      <c r="D81" s="10" t="s">
        <v>16</v>
      </c>
      <c r="E81" s="10">
        <v>16</v>
      </c>
      <c r="F81" s="11">
        <f t="shared" si="2"/>
        <v>1.1200000000000001</v>
      </c>
      <c r="G81" s="12">
        <v>7.0000000000000007E-2</v>
      </c>
      <c r="H81" s="16">
        <v>5060333430207</v>
      </c>
      <c r="I81" s="16">
        <v>5060333430214</v>
      </c>
      <c r="J81" s="10" t="s">
        <v>175</v>
      </c>
      <c r="K81" s="10" t="s">
        <v>176</v>
      </c>
      <c r="L81" s="15" t="str">
        <f t="shared" si="3"/>
        <v>APP30207</v>
      </c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</row>
    <row r="82" spans="1:92" customFormat="1" ht="20.100000000000001" hidden="1" customHeight="1" x14ac:dyDescent="0.3">
      <c r="A82" s="10" t="s">
        <v>11</v>
      </c>
      <c r="B82" s="10"/>
      <c r="C82" s="10" t="s">
        <v>158</v>
      </c>
      <c r="D82" s="10" t="s">
        <v>16</v>
      </c>
      <c r="E82" s="10">
        <v>16</v>
      </c>
      <c r="F82" s="11">
        <f t="shared" si="2"/>
        <v>1.1200000000000001</v>
      </c>
      <c r="G82" s="12">
        <v>7.0000000000000007E-2</v>
      </c>
      <c r="H82" s="16">
        <v>5060333430221</v>
      </c>
      <c r="I82" s="16">
        <v>5060333430238</v>
      </c>
      <c r="J82" s="10" t="s">
        <v>177</v>
      </c>
      <c r="K82" s="10" t="s">
        <v>178</v>
      </c>
      <c r="L82" s="15" t="str">
        <f t="shared" si="3"/>
        <v>APP30221</v>
      </c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</row>
    <row r="83" spans="1:92" customFormat="1" ht="20.100000000000001" hidden="1" customHeight="1" x14ac:dyDescent="0.3">
      <c r="A83" s="10" t="s">
        <v>11</v>
      </c>
      <c r="B83" s="10"/>
      <c r="C83" s="10" t="s">
        <v>158</v>
      </c>
      <c r="D83" s="10" t="s">
        <v>16</v>
      </c>
      <c r="E83" s="10">
        <v>16</v>
      </c>
      <c r="F83" s="11">
        <f t="shared" si="2"/>
        <v>1.1200000000000001</v>
      </c>
      <c r="G83" s="12">
        <v>7.0000000000000007E-2</v>
      </c>
      <c r="H83" s="16">
        <v>5060333430245</v>
      </c>
      <c r="I83" s="16">
        <v>5060333430252</v>
      </c>
      <c r="J83" s="10" t="s">
        <v>179</v>
      </c>
      <c r="K83" s="10" t="s">
        <v>180</v>
      </c>
      <c r="L83" s="15" t="str">
        <f t="shared" si="3"/>
        <v>APP30245</v>
      </c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</row>
    <row r="84" spans="1:92" customFormat="1" ht="20.100000000000001" hidden="1" customHeight="1" x14ac:dyDescent="0.3">
      <c r="A84" s="10" t="s">
        <v>11</v>
      </c>
      <c r="B84" s="10"/>
      <c r="C84" s="10" t="s">
        <v>158</v>
      </c>
      <c r="D84" s="10" t="s">
        <v>16</v>
      </c>
      <c r="E84" s="10">
        <v>16</v>
      </c>
      <c r="F84" s="11">
        <f t="shared" si="2"/>
        <v>1.1200000000000001</v>
      </c>
      <c r="G84" s="12">
        <v>7.0000000000000007E-2</v>
      </c>
      <c r="H84" s="16">
        <v>5060333430269</v>
      </c>
      <c r="I84" s="16">
        <v>5060333430276</v>
      </c>
      <c r="J84" s="10" t="s">
        <v>181</v>
      </c>
      <c r="K84" s="10" t="s">
        <v>182</v>
      </c>
      <c r="L84" s="15" t="str">
        <f t="shared" si="3"/>
        <v>APP30269</v>
      </c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</row>
    <row r="85" spans="1:92" customFormat="1" ht="20.100000000000001" hidden="1" customHeight="1" x14ac:dyDescent="0.3">
      <c r="A85" s="10" t="s">
        <v>11</v>
      </c>
      <c r="B85" s="10"/>
      <c r="C85" s="10" t="s">
        <v>158</v>
      </c>
      <c r="D85" s="10" t="s">
        <v>16</v>
      </c>
      <c r="E85" s="10">
        <v>16</v>
      </c>
      <c r="F85" s="11">
        <f t="shared" si="2"/>
        <v>1.1200000000000001</v>
      </c>
      <c r="G85" s="12">
        <v>7.0000000000000007E-2</v>
      </c>
      <c r="H85" s="16">
        <v>5060333430283</v>
      </c>
      <c r="I85" s="16">
        <v>5060333430290</v>
      </c>
      <c r="J85" s="10" t="s">
        <v>183</v>
      </c>
      <c r="K85" s="10" t="s">
        <v>184</v>
      </c>
      <c r="L85" s="15" t="str">
        <f t="shared" si="3"/>
        <v>APP30283</v>
      </c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</row>
    <row r="86" spans="1:92" customFormat="1" ht="20.100000000000001" hidden="1" customHeight="1" x14ac:dyDescent="0.3">
      <c r="A86" s="10" t="s">
        <v>11</v>
      </c>
      <c r="B86" s="10"/>
      <c r="C86" s="10" t="s">
        <v>158</v>
      </c>
      <c r="D86" s="10" t="s">
        <v>16</v>
      </c>
      <c r="E86" s="10">
        <v>16</v>
      </c>
      <c r="F86" s="11">
        <f t="shared" si="2"/>
        <v>1.1200000000000001</v>
      </c>
      <c r="G86" s="12">
        <v>7.0000000000000007E-2</v>
      </c>
      <c r="H86" s="16">
        <v>5060333430306</v>
      </c>
      <c r="I86" s="16">
        <v>5060333430313</v>
      </c>
      <c r="J86" s="10" t="s">
        <v>185</v>
      </c>
      <c r="K86" s="10" t="s">
        <v>186</v>
      </c>
      <c r="L86" s="15" t="str">
        <f t="shared" si="3"/>
        <v>APP30306</v>
      </c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</row>
    <row r="87" spans="1:92" customFormat="1" ht="20.100000000000001" hidden="1" customHeight="1" x14ac:dyDescent="0.3">
      <c r="A87" s="10" t="s">
        <v>11</v>
      </c>
      <c r="B87" s="10"/>
      <c r="C87" s="10" t="s">
        <v>158</v>
      </c>
      <c r="D87" s="10" t="s">
        <v>16</v>
      </c>
      <c r="E87" s="10">
        <v>4</v>
      </c>
      <c r="F87" s="11">
        <f t="shared" si="2"/>
        <v>3.36</v>
      </c>
      <c r="G87" s="12">
        <v>0.84</v>
      </c>
      <c r="H87" s="16">
        <v>5060122496612</v>
      </c>
      <c r="I87" s="16">
        <v>5060122496773</v>
      </c>
      <c r="J87" s="10" t="s">
        <v>187</v>
      </c>
      <c r="K87" s="10" t="s">
        <v>188</v>
      </c>
      <c r="L87" s="15" t="str">
        <f t="shared" si="3"/>
        <v>APP96612</v>
      </c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</row>
    <row r="88" spans="1:92" customFormat="1" ht="20.100000000000001" hidden="1" customHeight="1" x14ac:dyDescent="0.3">
      <c r="A88" s="10" t="s">
        <v>11</v>
      </c>
      <c r="B88" s="10"/>
      <c r="C88" s="10" t="s">
        <v>158</v>
      </c>
      <c r="D88" s="10" t="s">
        <v>16</v>
      </c>
      <c r="E88" s="10">
        <v>4</v>
      </c>
      <c r="F88" s="11">
        <f t="shared" si="2"/>
        <v>3.36</v>
      </c>
      <c r="G88" s="12">
        <v>0.84</v>
      </c>
      <c r="H88" s="16">
        <v>5060708561338</v>
      </c>
      <c r="I88" s="16">
        <v>5060708561345</v>
      </c>
      <c r="J88" s="10" t="s">
        <v>189</v>
      </c>
      <c r="K88" s="10" t="s">
        <v>190</v>
      </c>
      <c r="L88" s="15" t="str">
        <f t="shared" si="3"/>
        <v>APP61338</v>
      </c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</row>
    <row r="89" spans="1:92" customFormat="1" ht="20.100000000000001" hidden="1" customHeight="1" x14ac:dyDescent="0.3">
      <c r="A89" s="10" t="s">
        <v>11</v>
      </c>
      <c r="B89" s="10"/>
      <c r="C89" s="10" t="s">
        <v>158</v>
      </c>
      <c r="D89" s="10" t="s">
        <v>16</v>
      </c>
      <c r="E89" s="10">
        <v>16</v>
      </c>
      <c r="F89" s="11">
        <f t="shared" si="2"/>
        <v>1.1200000000000001</v>
      </c>
      <c r="G89" s="12">
        <v>7.0000000000000007E-2</v>
      </c>
      <c r="H89" s="16">
        <v>5060708561352</v>
      </c>
      <c r="I89" s="16">
        <v>5060708561369</v>
      </c>
      <c r="J89" s="10" t="s">
        <v>191</v>
      </c>
      <c r="K89" s="10" t="s">
        <v>192</v>
      </c>
      <c r="L89" s="15" t="str">
        <f t="shared" si="3"/>
        <v>APP61352</v>
      </c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</row>
    <row r="90" spans="1:92" customFormat="1" ht="20.100000000000001" hidden="1" customHeight="1" x14ac:dyDescent="0.3">
      <c r="A90" s="10" t="s">
        <v>11</v>
      </c>
      <c r="B90" s="10"/>
      <c r="C90" s="10" t="s">
        <v>158</v>
      </c>
      <c r="D90" s="10" t="s">
        <v>16</v>
      </c>
      <c r="E90" s="10">
        <v>16</v>
      </c>
      <c r="F90" s="11">
        <f t="shared" si="2"/>
        <v>1.1200000000000001</v>
      </c>
      <c r="G90" s="12">
        <v>7.0000000000000007E-2</v>
      </c>
      <c r="H90" s="16">
        <v>5060708561390</v>
      </c>
      <c r="I90" s="16">
        <v>5060708561406</v>
      </c>
      <c r="J90" s="10" t="s">
        <v>193</v>
      </c>
      <c r="K90" s="10" t="s">
        <v>194</v>
      </c>
      <c r="L90" s="15" t="str">
        <f t="shared" si="3"/>
        <v>APP61390</v>
      </c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</row>
    <row r="91" spans="1:92" customFormat="1" ht="20.100000000000001" hidden="1" customHeight="1" x14ac:dyDescent="0.3">
      <c r="A91" s="10" t="s">
        <v>11</v>
      </c>
      <c r="B91" s="10"/>
      <c r="C91" s="10" t="s">
        <v>158</v>
      </c>
      <c r="D91" s="10" t="s">
        <v>16</v>
      </c>
      <c r="E91" s="10">
        <v>16</v>
      </c>
      <c r="F91" s="11">
        <f t="shared" si="2"/>
        <v>1.1200000000000001</v>
      </c>
      <c r="G91" s="12">
        <v>7.0000000000000007E-2</v>
      </c>
      <c r="H91" s="16">
        <v>5060708561376</v>
      </c>
      <c r="I91" s="16">
        <v>5060708561383</v>
      </c>
      <c r="J91" s="10" t="s">
        <v>195</v>
      </c>
      <c r="K91" s="10" t="s">
        <v>196</v>
      </c>
      <c r="L91" s="15" t="str">
        <f t="shared" si="3"/>
        <v>APP61376</v>
      </c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</row>
    <row r="92" spans="1:92" customFormat="1" ht="20.100000000000001" hidden="1" customHeight="1" x14ac:dyDescent="0.3">
      <c r="A92" s="10" t="s">
        <v>11</v>
      </c>
      <c r="B92" s="10"/>
      <c r="C92" s="10" t="s">
        <v>197</v>
      </c>
      <c r="D92" s="10" t="s">
        <v>16</v>
      </c>
      <c r="E92" s="10">
        <v>12</v>
      </c>
      <c r="F92" s="11">
        <f t="shared" si="2"/>
        <v>0.36</v>
      </c>
      <c r="G92" s="12">
        <v>0.03</v>
      </c>
      <c r="H92" s="16">
        <v>5060333434625</v>
      </c>
      <c r="I92" s="16">
        <v>5060333434632</v>
      </c>
      <c r="J92" s="10" t="s">
        <v>198</v>
      </c>
      <c r="K92" s="10" t="s">
        <v>199</v>
      </c>
      <c r="L92" s="15" t="str">
        <f t="shared" si="3"/>
        <v>APP34625</v>
      </c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</row>
    <row r="93" spans="1:92" customFormat="1" ht="20.100000000000001" hidden="1" customHeight="1" x14ac:dyDescent="0.3">
      <c r="A93" s="10" t="s">
        <v>11</v>
      </c>
      <c r="B93" s="10"/>
      <c r="C93" s="10" t="s">
        <v>197</v>
      </c>
      <c r="D93" s="10" t="s">
        <v>16</v>
      </c>
      <c r="E93" s="10">
        <v>12</v>
      </c>
      <c r="F93" s="11">
        <f t="shared" si="2"/>
        <v>0.36</v>
      </c>
      <c r="G93" s="12">
        <v>0.03</v>
      </c>
      <c r="H93" s="16">
        <v>5060333439422</v>
      </c>
      <c r="I93" s="16">
        <v>5060333439439</v>
      </c>
      <c r="J93" s="10" t="s">
        <v>200</v>
      </c>
      <c r="K93" s="10" t="s">
        <v>201</v>
      </c>
      <c r="L93" s="15" t="str">
        <f t="shared" si="3"/>
        <v>APP39422</v>
      </c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</row>
    <row r="94" spans="1:92" customFormat="1" ht="20.100000000000001" hidden="1" customHeight="1" x14ac:dyDescent="0.3">
      <c r="A94" s="10" t="s">
        <v>11</v>
      </c>
      <c r="B94" s="10"/>
      <c r="C94" s="10" t="s">
        <v>197</v>
      </c>
      <c r="D94" s="10" t="s">
        <v>16</v>
      </c>
      <c r="E94" s="10">
        <v>12</v>
      </c>
      <c r="F94" s="11">
        <f t="shared" si="2"/>
        <v>0.36</v>
      </c>
      <c r="G94" s="12">
        <v>0.03</v>
      </c>
      <c r="H94" s="16">
        <v>5060481893138</v>
      </c>
      <c r="I94" s="16">
        <v>5060481893145</v>
      </c>
      <c r="J94" s="10" t="s">
        <v>202</v>
      </c>
      <c r="K94" s="10" t="s">
        <v>203</v>
      </c>
      <c r="L94" s="15" t="str">
        <f t="shared" si="3"/>
        <v>APP93138</v>
      </c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</row>
    <row r="95" spans="1:92" customFormat="1" ht="20.100000000000001" hidden="1" customHeight="1" x14ac:dyDescent="0.3">
      <c r="A95" s="10" t="s">
        <v>11</v>
      </c>
      <c r="B95" s="10"/>
      <c r="C95" s="10" t="s">
        <v>197</v>
      </c>
      <c r="D95" s="10" t="s">
        <v>16</v>
      </c>
      <c r="E95" s="10">
        <v>10</v>
      </c>
      <c r="F95" s="11">
        <f t="shared" si="2"/>
        <v>0.56000000000000005</v>
      </c>
      <c r="G95" s="12">
        <v>5.6000000000000001E-2</v>
      </c>
      <c r="H95" s="16">
        <v>5060481896078</v>
      </c>
      <c r="I95" s="16">
        <v>5060481896085</v>
      </c>
      <c r="J95" s="10" t="s">
        <v>204</v>
      </c>
      <c r="K95" s="10" t="s">
        <v>205</v>
      </c>
      <c r="L95" s="15" t="str">
        <f t="shared" si="3"/>
        <v>APP96078</v>
      </c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</row>
    <row r="96" spans="1:92" customFormat="1" ht="20.100000000000001" hidden="1" customHeight="1" x14ac:dyDescent="0.3">
      <c r="A96" s="10" t="s">
        <v>11</v>
      </c>
      <c r="B96" s="10"/>
      <c r="C96" s="10" t="s">
        <v>197</v>
      </c>
      <c r="D96" s="10" t="s">
        <v>16</v>
      </c>
      <c r="E96" s="10">
        <v>10</v>
      </c>
      <c r="F96" s="11">
        <f t="shared" si="2"/>
        <v>0.56000000000000005</v>
      </c>
      <c r="G96" s="12">
        <v>5.6000000000000001E-2</v>
      </c>
      <c r="H96" s="16">
        <v>5060481896092</v>
      </c>
      <c r="I96" s="16">
        <v>5060481896108</v>
      </c>
      <c r="J96" s="10" t="s">
        <v>206</v>
      </c>
      <c r="K96" s="10" t="s">
        <v>207</v>
      </c>
      <c r="L96" s="15" t="str">
        <f t="shared" si="3"/>
        <v>APP96092</v>
      </c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</row>
    <row r="97" spans="1:92" customFormat="1" ht="20.100000000000001" hidden="1" customHeight="1" x14ac:dyDescent="0.3">
      <c r="A97" s="10" t="s">
        <v>11</v>
      </c>
      <c r="B97" s="10"/>
      <c r="C97" s="10" t="s">
        <v>102</v>
      </c>
      <c r="D97" s="10" t="s">
        <v>208</v>
      </c>
      <c r="E97" s="10">
        <v>1</v>
      </c>
      <c r="F97" s="11">
        <f t="shared" si="2"/>
        <v>15</v>
      </c>
      <c r="G97" s="12">
        <v>15</v>
      </c>
      <c r="H97" s="16">
        <v>5060333439309</v>
      </c>
      <c r="I97" s="16">
        <v>0</v>
      </c>
      <c r="J97" s="10" t="s">
        <v>209</v>
      </c>
      <c r="K97" s="10" t="s">
        <v>210</v>
      </c>
      <c r="L97" s="15" t="str">
        <f t="shared" si="3"/>
        <v>APP39309</v>
      </c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</row>
    <row r="98" spans="1:92" customFormat="1" ht="20.100000000000001" hidden="1" customHeight="1" x14ac:dyDescent="0.3">
      <c r="A98" s="10" t="s">
        <v>11</v>
      </c>
      <c r="B98" s="10"/>
      <c r="C98" s="10" t="s">
        <v>102</v>
      </c>
      <c r="D98" s="10" t="s">
        <v>208</v>
      </c>
      <c r="E98" s="10">
        <v>1</v>
      </c>
      <c r="F98" s="11">
        <f t="shared" si="2"/>
        <v>15</v>
      </c>
      <c r="G98" s="12">
        <v>15</v>
      </c>
      <c r="H98" s="16">
        <v>5060333439316</v>
      </c>
      <c r="I98" s="16">
        <v>0</v>
      </c>
      <c r="J98" s="10" t="s">
        <v>211</v>
      </c>
      <c r="K98" s="10" t="s">
        <v>212</v>
      </c>
      <c r="L98" s="15" t="str">
        <f t="shared" si="3"/>
        <v>APP39316</v>
      </c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</row>
    <row r="99" spans="1:92" customFormat="1" ht="20.100000000000001" hidden="1" customHeight="1" x14ac:dyDescent="0.3">
      <c r="A99" s="10" t="s">
        <v>11</v>
      </c>
      <c r="B99" s="10"/>
      <c r="C99" s="10" t="s">
        <v>102</v>
      </c>
      <c r="D99" s="10" t="s">
        <v>208</v>
      </c>
      <c r="E99" s="10">
        <v>1</v>
      </c>
      <c r="F99" s="11">
        <f t="shared" si="2"/>
        <v>15</v>
      </c>
      <c r="G99" s="12">
        <v>15</v>
      </c>
      <c r="H99" s="16">
        <v>5060333439323</v>
      </c>
      <c r="I99" s="16">
        <v>0</v>
      </c>
      <c r="J99" s="10" t="s">
        <v>213</v>
      </c>
      <c r="K99" s="10" t="s">
        <v>214</v>
      </c>
      <c r="L99" s="15" t="str">
        <f t="shared" si="3"/>
        <v>APP39323</v>
      </c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</row>
    <row r="100" spans="1:92" customFormat="1" ht="20.100000000000001" hidden="1" customHeight="1" x14ac:dyDescent="0.3">
      <c r="A100" s="10" t="s">
        <v>11</v>
      </c>
      <c r="B100" s="10"/>
      <c r="C100" s="10" t="s">
        <v>102</v>
      </c>
      <c r="D100" s="10" t="s">
        <v>208</v>
      </c>
      <c r="E100" s="10">
        <v>1</v>
      </c>
      <c r="F100" s="11">
        <f t="shared" si="2"/>
        <v>15</v>
      </c>
      <c r="G100" s="12">
        <v>15</v>
      </c>
      <c r="H100" s="16">
        <v>5060333439330</v>
      </c>
      <c r="I100" s="16">
        <v>0</v>
      </c>
      <c r="J100" s="10" t="s">
        <v>215</v>
      </c>
      <c r="K100" s="10" t="s">
        <v>216</v>
      </c>
      <c r="L100" s="15" t="str">
        <f t="shared" si="3"/>
        <v>APP39330</v>
      </c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</row>
    <row r="101" spans="1:92" customFormat="1" ht="20.100000000000001" hidden="1" customHeight="1" x14ac:dyDescent="0.3">
      <c r="A101" s="10" t="s">
        <v>11</v>
      </c>
      <c r="B101" s="10"/>
      <c r="C101" s="10" t="s">
        <v>102</v>
      </c>
      <c r="D101" s="10" t="s">
        <v>208</v>
      </c>
      <c r="E101" s="10">
        <v>1</v>
      </c>
      <c r="F101" s="11">
        <f t="shared" si="2"/>
        <v>15</v>
      </c>
      <c r="G101" s="12">
        <v>15</v>
      </c>
      <c r="H101" s="16">
        <v>5060333439507</v>
      </c>
      <c r="I101" s="16">
        <v>0</v>
      </c>
      <c r="J101" s="10" t="s">
        <v>217</v>
      </c>
      <c r="K101" s="10" t="s">
        <v>218</v>
      </c>
      <c r="L101" s="15" t="str">
        <f t="shared" si="3"/>
        <v>APP39507</v>
      </c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</row>
    <row r="102" spans="1:92" customFormat="1" ht="20.100000000000001" hidden="1" customHeight="1" x14ac:dyDescent="0.3">
      <c r="A102" s="10" t="s">
        <v>11</v>
      </c>
      <c r="B102" s="10"/>
      <c r="C102" s="10" t="s">
        <v>102</v>
      </c>
      <c r="D102" s="10" t="s">
        <v>208</v>
      </c>
      <c r="E102" s="10">
        <v>3</v>
      </c>
      <c r="F102" s="11">
        <f t="shared" si="2"/>
        <v>6</v>
      </c>
      <c r="G102" s="12">
        <v>2</v>
      </c>
      <c r="H102" s="16">
        <v>5060122491785</v>
      </c>
      <c r="I102" s="16">
        <v>5060122491891</v>
      </c>
      <c r="J102" s="10" t="s">
        <v>219</v>
      </c>
      <c r="K102" s="10" t="s">
        <v>220</v>
      </c>
      <c r="L102" s="15" t="str">
        <f t="shared" si="3"/>
        <v>APP91785</v>
      </c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</row>
    <row r="103" spans="1:92" customFormat="1" ht="20.100000000000001" hidden="1" customHeight="1" x14ac:dyDescent="0.3">
      <c r="A103" s="10" t="s">
        <v>11</v>
      </c>
      <c r="B103" s="10"/>
      <c r="C103" s="10" t="s">
        <v>102</v>
      </c>
      <c r="D103" s="10" t="s">
        <v>208</v>
      </c>
      <c r="E103" s="10">
        <v>3</v>
      </c>
      <c r="F103" s="11">
        <f t="shared" si="2"/>
        <v>6</v>
      </c>
      <c r="G103" s="12">
        <v>2</v>
      </c>
      <c r="H103" s="16">
        <v>5060122491761</v>
      </c>
      <c r="I103" s="16">
        <v>5060122491877</v>
      </c>
      <c r="J103" s="10" t="s">
        <v>221</v>
      </c>
      <c r="K103" s="10" t="s">
        <v>222</v>
      </c>
      <c r="L103" s="15" t="str">
        <f t="shared" si="3"/>
        <v>APP91761</v>
      </c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</row>
    <row r="104" spans="1:92" customFormat="1" ht="20.100000000000001" hidden="1" customHeight="1" x14ac:dyDescent="0.3">
      <c r="A104" s="10" t="s">
        <v>11</v>
      </c>
      <c r="B104" s="10"/>
      <c r="C104" s="10" t="s">
        <v>102</v>
      </c>
      <c r="D104" s="10" t="s">
        <v>208</v>
      </c>
      <c r="E104" s="10">
        <v>3</v>
      </c>
      <c r="F104" s="11">
        <f t="shared" si="2"/>
        <v>6</v>
      </c>
      <c r="G104" s="12">
        <v>2</v>
      </c>
      <c r="H104" s="16">
        <v>5060122494076</v>
      </c>
      <c r="I104" s="16">
        <v>5060122496155</v>
      </c>
      <c r="J104" s="10" t="s">
        <v>223</v>
      </c>
      <c r="K104" s="10" t="s">
        <v>224</v>
      </c>
      <c r="L104" s="15" t="str">
        <f t="shared" si="3"/>
        <v>APP94076</v>
      </c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</row>
    <row r="105" spans="1:92" customFormat="1" ht="20.100000000000001" hidden="1" customHeight="1" x14ac:dyDescent="0.3">
      <c r="A105" s="10" t="s">
        <v>11</v>
      </c>
      <c r="B105" s="10"/>
      <c r="C105" s="10" t="s">
        <v>102</v>
      </c>
      <c r="D105" s="10" t="s">
        <v>208</v>
      </c>
      <c r="E105" s="10">
        <v>3</v>
      </c>
      <c r="F105" s="11">
        <f t="shared" si="2"/>
        <v>6</v>
      </c>
      <c r="G105" s="12">
        <v>2</v>
      </c>
      <c r="H105" s="16">
        <v>5060122494137</v>
      </c>
      <c r="I105" s="16">
        <v>5060122496162</v>
      </c>
      <c r="J105" s="10" t="s">
        <v>225</v>
      </c>
      <c r="K105" s="10" t="s">
        <v>226</v>
      </c>
      <c r="L105" s="15" t="str">
        <f t="shared" si="3"/>
        <v>APP94137</v>
      </c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</row>
    <row r="106" spans="1:92" customFormat="1" ht="20.100000000000001" hidden="1" customHeight="1" x14ac:dyDescent="0.3">
      <c r="A106" s="10" t="s">
        <v>11</v>
      </c>
      <c r="B106" s="10"/>
      <c r="C106" s="10" t="s">
        <v>102</v>
      </c>
      <c r="D106" s="10" t="s">
        <v>208</v>
      </c>
      <c r="E106" s="10">
        <v>3</v>
      </c>
      <c r="F106" s="11">
        <f t="shared" si="2"/>
        <v>6</v>
      </c>
      <c r="G106" s="12">
        <v>2</v>
      </c>
      <c r="H106" s="16">
        <v>5060122491792</v>
      </c>
      <c r="I106" s="16">
        <v>5060122491907</v>
      </c>
      <c r="J106" s="10" t="s">
        <v>227</v>
      </c>
      <c r="K106" s="10" t="s">
        <v>228</v>
      </c>
      <c r="L106" s="15" t="str">
        <f t="shared" si="3"/>
        <v>APP91792</v>
      </c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</row>
    <row r="107" spans="1:92" customFormat="1" ht="20.100000000000001" hidden="1" customHeight="1" x14ac:dyDescent="0.3">
      <c r="A107" s="10" t="s">
        <v>11</v>
      </c>
      <c r="B107" s="10"/>
      <c r="C107" s="10" t="s">
        <v>102</v>
      </c>
      <c r="D107" s="10" t="s">
        <v>208</v>
      </c>
      <c r="E107" s="10">
        <v>3</v>
      </c>
      <c r="F107" s="11">
        <f t="shared" si="2"/>
        <v>6</v>
      </c>
      <c r="G107" s="12">
        <v>2</v>
      </c>
      <c r="H107" s="16">
        <v>5060122494052</v>
      </c>
      <c r="I107" s="16">
        <v>5060122496179</v>
      </c>
      <c r="J107" s="10" t="s">
        <v>229</v>
      </c>
      <c r="K107" s="10" t="s">
        <v>230</v>
      </c>
      <c r="L107" s="15" t="str">
        <f t="shared" si="3"/>
        <v>APP94052</v>
      </c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</row>
    <row r="108" spans="1:92" customFormat="1" ht="20.100000000000001" hidden="1" customHeight="1" x14ac:dyDescent="0.3">
      <c r="A108" s="10" t="s">
        <v>11</v>
      </c>
      <c r="B108" s="10"/>
      <c r="C108" s="10" t="s">
        <v>102</v>
      </c>
      <c r="D108" s="10" t="s">
        <v>208</v>
      </c>
      <c r="E108" s="10">
        <v>1</v>
      </c>
      <c r="F108" s="11">
        <f t="shared" si="2"/>
        <v>7.5</v>
      </c>
      <c r="G108" s="12">
        <v>7.5</v>
      </c>
      <c r="H108" s="16">
        <v>5060333436223</v>
      </c>
      <c r="I108" s="16">
        <v>0</v>
      </c>
      <c r="J108" s="10" t="s">
        <v>231</v>
      </c>
      <c r="K108" s="10" t="s">
        <v>232</v>
      </c>
      <c r="L108" s="15" t="str">
        <f t="shared" si="3"/>
        <v>APP36223</v>
      </c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</row>
    <row r="109" spans="1:92" customFormat="1" ht="20.100000000000001" hidden="1" customHeight="1" x14ac:dyDescent="0.3">
      <c r="A109" s="10" t="s">
        <v>11</v>
      </c>
      <c r="B109" s="10"/>
      <c r="C109" s="10" t="s">
        <v>102</v>
      </c>
      <c r="D109" s="10" t="s">
        <v>208</v>
      </c>
      <c r="E109" s="10">
        <v>1</v>
      </c>
      <c r="F109" s="11">
        <f t="shared" si="2"/>
        <v>7.5</v>
      </c>
      <c r="G109" s="12">
        <v>7.5</v>
      </c>
      <c r="H109" s="16">
        <v>5060333436247</v>
      </c>
      <c r="I109" s="16">
        <v>0</v>
      </c>
      <c r="J109" s="10" t="s">
        <v>233</v>
      </c>
      <c r="K109" s="10" t="s">
        <v>234</v>
      </c>
      <c r="L109" s="15" t="str">
        <f t="shared" si="3"/>
        <v>APP36247</v>
      </c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</row>
    <row r="110" spans="1:92" customFormat="1" ht="20.100000000000001" hidden="1" customHeight="1" x14ac:dyDescent="0.3">
      <c r="A110" s="10" t="s">
        <v>11</v>
      </c>
      <c r="B110" s="10"/>
      <c r="C110" s="10" t="s">
        <v>102</v>
      </c>
      <c r="D110" s="10" t="s">
        <v>208</v>
      </c>
      <c r="E110" s="10">
        <v>1</v>
      </c>
      <c r="F110" s="11">
        <f t="shared" si="2"/>
        <v>7.5</v>
      </c>
      <c r="G110" s="12">
        <v>7.5</v>
      </c>
      <c r="H110" s="16">
        <v>5060333436230</v>
      </c>
      <c r="I110" s="16">
        <v>0</v>
      </c>
      <c r="J110" s="10" t="s">
        <v>235</v>
      </c>
      <c r="K110" s="10" t="s">
        <v>236</v>
      </c>
      <c r="L110" s="15" t="str">
        <f t="shared" si="3"/>
        <v>APP36230</v>
      </c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</row>
    <row r="111" spans="1:92" customFormat="1" ht="20.100000000000001" hidden="1" customHeight="1" x14ac:dyDescent="0.3">
      <c r="A111" s="10" t="s">
        <v>11</v>
      </c>
      <c r="B111" s="10"/>
      <c r="C111" s="10" t="s">
        <v>102</v>
      </c>
      <c r="D111" s="10" t="s">
        <v>208</v>
      </c>
      <c r="E111" s="10">
        <v>1</v>
      </c>
      <c r="F111" s="11">
        <f t="shared" si="2"/>
        <v>7.5</v>
      </c>
      <c r="G111" s="12">
        <v>7.5</v>
      </c>
      <c r="H111" s="16">
        <v>5060333436254</v>
      </c>
      <c r="I111" s="16">
        <v>0</v>
      </c>
      <c r="J111" s="10" t="s">
        <v>237</v>
      </c>
      <c r="K111" s="10" t="s">
        <v>238</v>
      </c>
      <c r="L111" s="15" t="str">
        <f t="shared" si="3"/>
        <v>APP36254</v>
      </c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</row>
    <row r="112" spans="1:92" customFormat="1" ht="20.100000000000001" hidden="1" customHeight="1" x14ac:dyDescent="0.3">
      <c r="A112" s="10" t="s">
        <v>11</v>
      </c>
      <c r="B112" s="10"/>
      <c r="C112" s="10" t="s">
        <v>102</v>
      </c>
      <c r="D112" s="10" t="s">
        <v>208</v>
      </c>
      <c r="E112" s="10">
        <v>1</v>
      </c>
      <c r="F112" s="11">
        <f t="shared" si="2"/>
        <v>7.5</v>
      </c>
      <c r="G112" s="12">
        <v>7.5</v>
      </c>
      <c r="H112" s="16">
        <v>5060122494083</v>
      </c>
      <c r="I112" s="16">
        <v>0</v>
      </c>
      <c r="J112" s="10" t="s">
        <v>239</v>
      </c>
      <c r="K112" s="10" t="s">
        <v>240</v>
      </c>
      <c r="L112" s="15" t="str">
        <f t="shared" si="3"/>
        <v>APP94083</v>
      </c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</row>
    <row r="113" spans="1:92" customFormat="1" ht="20.100000000000001" hidden="1" customHeight="1" x14ac:dyDescent="0.3">
      <c r="A113" s="10" t="s">
        <v>11</v>
      </c>
      <c r="B113" s="10"/>
      <c r="C113" s="10" t="s">
        <v>102</v>
      </c>
      <c r="D113" s="10" t="s">
        <v>208</v>
      </c>
      <c r="E113" s="10">
        <v>1</v>
      </c>
      <c r="F113" s="11">
        <f t="shared" si="2"/>
        <v>7.5</v>
      </c>
      <c r="G113" s="12">
        <v>7.5</v>
      </c>
      <c r="H113" s="16">
        <v>5060333436261</v>
      </c>
      <c r="I113" s="16">
        <v>0</v>
      </c>
      <c r="J113" s="10" t="s">
        <v>241</v>
      </c>
      <c r="K113" s="10" t="s">
        <v>242</v>
      </c>
      <c r="L113" s="15" t="str">
        <f t="shared" si="3"/>
        <v>APP36261</v>
      </c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</row>
    <row r="114" spans="1:92" customFormat="1" ht="20.100000000000001" hidden="1" customHeight="1" x14ac:dyDescent="0.3">
      <c r="A114" s="10" t="s">
        <v>11</v>
      </c>
      <c r="B114" s="10"/>
      <c r="C114" s="10" t="s">
        <v>12</v>
      </c>
      <c r="D114" s="10" t="s">
        <v>208</v>
      </c>
      <c r="E114" s="10">
        <v>12</v>
      </c>
      <c r="F114" s="11">
        <f t="shared" si="2"/>
        <v>1.8719999999999999</v>
      </c>
      <c r="G114" s="12">
        <v>0.156</v>
      </c>
      <c r="H114" s="16">
        <v>5060481898393</v>
      </c>
      <c r="I114" s="16">
        <v>5060481898409</v>
      </c>
      <c r="J114" s="10" t="s">
        <v>243</v>
      </c>
      <c r="K114" s="10" t="s">
        <v>244</v>
      </c>
      <c r="L114" s="15" t="str">
        <f t="shared" si="3"/>
        <v>APP98393</v>
      </c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</row>
    <row r="115" spans="1:92" customFormat="1" ht="20.100000000000001" hidden="1" customHeight="1" x14ac:dyDescent="0.3">
      <c r="A115" s="10" t="s">
        <v>11</v>
      </c>
      <c r="B115" s="10"/>
      <c r="C115" s="10" t="s">
        <v>12</v>
      </c>
      <c r="D115" s="10" t="s">
        <v>208</v>
      </c>
      <c r="E115" s="10">
        <v>12</v>
      </c>
      <c r="F115" s="11">
        <f t="shared" si="2"/>
        <v>1.8719999999999999</v>
      </c>
      <c r="G115" s="12">
        <v>0.156</v>
      </c>
      <c r="H115" s="16">
        <v>5060481898812</v>
      </c>
      <c r="I115" s="16">
        <v>5060708560416</v>
      </c>
      <c r="J115" s="10" t="s">
        <v>245</v>
      </c>
      <c r="K115" s="10" t="s">
        <v>246</v>
      </c>
      <c r="L115" s="15" t="str">
        <f t="shared" si="3"/>
        <v>APP98812</v>
      </c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</row>
    <row r="116" spans="1:92" customFormat="1" ht="20.100000000000001" hidden="1" customHeight="1" x14ac:dyDescent="0.3">
      <c r="A116" s="10" t="s">
        <v>11</v>
      </c>
      <c r="B116" s="10"/>
      <c r="C116" s="10" t="s">
        <v>12</v>
      </c>
      <c r="D116" s="10" t="s">
        <v>208</v>
      </c>
      <c r="E116" s="10">
        <v>12</v>
      </c>
      <c r="F116" s="11">
        <f t="shared" si="2"/>
        <v>1.8719999999999999</v>
      </c>
      <c r="G116" s="12">
        <v>0.156</v>
      </c>
      <c r="H116" s="16">
        <v>5060481898416</v>
      </c>
      <c r="I116" s="16">
        <v>5060481898423</v>
      </c>
      <c r="J116" s="10" t="s">
        <v>247</v>
      </c>
      <c r="K116" s="10" t="s">
        <v>248</v>
      </c>
      <c r="L116" s="15" t="str">
        <f t="shared" si="3"/>
        <v>APP98416</v>
      </c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</row>
    <row r="117" spans="1:92" customFormat="1" ht="20.100000000000001" hidden="1" customHeight="1" x14ac:dyDescent="0.3">
      <c r="A117" s="10" t="s">
        <v>11</v>
      </c>
      <c r="B117" s="10"/>
      <c r="C117" s="10" t="s">
        <v>12</v>
      </c>
      <c r="D117" s="10" t="s">
        <v>208</v>
      </c>
      <c r="E117" s="10">
        <v>12</v>
      </c>
      <c r="F117" s="11">
        <f t="shared" si="2"/>
        <v>1.8719999999999999</v>
      </c>
      <c r="G117" s="12">
        <v>0.156</v>
      </c>
      <c r="H117" s="16">
        <v>5060481898430</v>
      </c>
      <c r="I117" s="16">
        <v>5060481898447</v>
      </c>
      <c r="J117" s="10" t="s">
        <v>249</v>
      </c>
      <c r="K117" s="10" t="s">
        <v>250</v>
      </c>
      <c r="L117" s="15" t="str">
        <f t="shared" si="3"/>
        <v>APP98430</v>
      </c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</row>
    <row r="118" spans="1:92" customFormat="1" ht="20.100000000000001" hidden="1" customHeight="1" x14ac:dyDescent="0.3">
      <c r="A118" s="10" t="s">
        <v>11</v>
      </c>
      <c r="B118" s="10"/>
      <c r="C118" s="10" t="s">
        <v>12</v>
      </c>
      <c r="D118" s="10" t="s">
        <v>208</v>
      </c>
      <c r="E118" s="10">
        <v>12</v>
      </c>
      <c r="F118" s="11">
        <f t="shared" si="2"/>
        <v>1.8719999999999999</v>
      </c>
      <c r="G118" s="12">
        <v>0.156</v>
      </c>
      <c r="H118" s="16">
        <v>5060708560423</v>
      </c>
      <c r="I118" s="16">
        <v>5060708560430</v>
      </c>
      <c r="J118" s="10" t="s">
        <v>251</v>
      </c>
      <c r="K118" s="10" t="s">
        <v>252</v>
      </c>
      <c r="L118" s="15" t="str">
        <f t="shared" si="3"/>
        <v>APP60423</v>
      </c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</row>
    <row r="119" spans="1:92" customFormat="1" ht="20.100000000000001" hidden="1" customHeight="1" x14ac:dyDescent="0.3">
      <c r="A119" s="10" t="s">
        <v>11</v>
      </c>
      <c r="B119" s="10"/>
      <c r="C119" s="10" t="s">
        <v>12</v>
      </c>
      <c r="D119" s="10" t="s">
        <v>208</v>
      </c>
      <c r="E119" s="10">
        <v>12</v>
      </c>
      <c r="F119" s="11">
        <f t="shared" si="2"/>
        <v>1.8719999999999999</v>
      </c>
      <c r="G119" s="12">
        <v>0.156</v>
      </c>
      <c r="H119" s="16">
        <v>5060481898478</v>
      </c>
      <c r="I119" s="16">
        <v>5060481898485</v>
      </c>
      <c r="J119" s="10" t="s">
        <v>253</v>
      </c>
      <c r="K119" s="10" t="s">
        <v>254</v>
      </c>
      <c r="L119" s="15" t="str">
        <f t="shared" si="3"/>
        <v>APP98478</v>
      </c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</row>
    <row r="120" spans="1:92" customFormat="1" ht="20.100000000000001" hidden="1" customHeight="1" x14ac:dyDescent="0.3">
      <c r="A120" s="10" t="s">
        <v>11</v>
      </c>
      <c r="B120" s="10"/>
      <c r="C120" s="10" t="s">
        <v>12</v>
      </c>
      <c r="D120" s="10" t="s">
        <v>208</v>
      </c>
      <c r="E120" s="10">
        <v>12</v>
      </c>
      <c r="F120" s="11">
        <f t="shared" si="2"/>
        <v>1.8719999999999999</v>
      </c>
      <c r="G120" s="12">
        <v>0.156</v>
      </c>
      <c r="H120" s="16">
        <v>5060481898492</v>
      </c>
      <c r="I120" s="16">
        <v>5060481898508</v>
      </c>
      <c r="J120" s="10" t="s">
        <v>255</v>
      </c>
      <c r="K120" s="10" t="s">
        <v>256</v>
      </c>
      <c r="L120" s="15" t="str">
        <f t="shared" si="3"/>
        <v>APP98492</v>
      </c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</row>
    <row r="121" spans="1:92" customFormat="1" ht="20.100000000000001" hidden="1" customHeight="1" x14ac:dyDescent="0.3">
      <c r="A121" s="10" t="s">
        <v>11</v>
      </c>
      <c r="B121" s="10"/>
      <c r="C121" s="10" t="s">
        <v>12</v>
      </c>
      <c r="D121" s="10" t="s">
        <v>208</v>
      </c>
      <c r="E121" s="10">
        <v>12</v>
      </c>
      <c r="F121" s="11">
        <f t="shared" si="2"/>
        <v>1.8719999999999999</v>
      </c>
      <c r="G121" s="12">
        <v>0.156</v>
      </c>
      <c r="H121" s="16">
        <v>5060481898515</v>
      </c>
      <c r="I121" s="16">
        <v>5060481898522</v>
      </c>
      <c r="J121" s="10" t="s">
        <v>257</v>
      </c>
      <c r="K121" s="10" t="s">
        <v>258</v>
      </c>
      <c r="L121" s="15" t="str">
        <f t="shared" si="3"/>
        <v>APP98515</v>
      </c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</row>
    <row r="122" spans="1:92" customFormat="1" ht="20.100000000000001" hidden="1" customHeight="1" x14ac:dyDescent="0.3">
      <c r="A122" s="10" t="s">
        <v>11</v>
      </c>
      <c r="B122" s="10"/>
      <c r="C122" s="10" t="s">
        <v>12</v>
      </c>
      <c r="D122" s="10" t="s">
        <v>208</v>
      </c>
      <c r="E122" s="10">
        <v>12</v>
      </c>
      <c r="F122" s="11">
        <f t="shared" si="2"/>
        <v>1.8719999999999999</v>
      </c>
      <c r="G122" s="12">
        <v>0.156</v>
      </c>
      <c r="H122" s="16">
        <v>5060481898249</v>
      </c>
      <c r="I122" s="16">
        <v>5060481898256</v>
      </c>
      <c r="J122" s="10" t="s">
        <v>259</v>
      </c>
      <c r="K122" s="10" t="s">
        <v>260</v>
      </c>
      <c r="L122" s="15" t="str">
        <f t="shared" si="3"/>
        <v>APP98249</v>
      </c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</row>
    <row r="123" spans="1:92" customFormat="1" ht="20.100000000000001" hidden="1" customHeight="1" x14ac:dyDescent="0.3">
      <c r="A123" s="10" t="s">
        <v>11</v>
      </c>
      <c r="B123" s="10"/>
      <c r="C123" s="10" t="s">
        <v>12</v>
      </c>
      <c r="D123" s="10" t="s">
        <v>208</v>
      </c>
      <c r="E123" s="10">
        <v>12</v>
      </c>
      <c r="F123" s="11">
        <f t="shared" si="2"/>
        <v>1.8719999999999999</v>
      </c>
      <c r="G123" s="12">
        <v>0.156</v>
      </c>
      <c r="H123" s="16">
        <v>5060481898553</v>
      </c>
      <c r="I123" s="16">
        <v>5060481898560</v>
      </c>
      <c r="J123" s="10" t="s">
        <v>261</v>
      </c>
      <c r="K123" s="10" t="s">
        <v>262</v>
      </c>
      <c r="L123" s="15" t="str">
        <f t="shared" si="3"/>
        <v>APP98553</v>
      </c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</row>
    <row r="124" spans="1:92" customFormat="1" ht="20.100000000000001" hidden="1" customHeight="1" x14ac:dyDescent="0.3">
      <c r="A124" s="10" t="s">
        <v>11</v>
      </c>
      <c r="B124" s="10"/>
      <c r="C124" s="10" t="s">
        <v>12</v>
      </c>
      <c r="D124" s="10" t="s">
        <v>208</v>
      </c>
      <c r="E124" s="10">
        <v>12</v>
      </c>
      <c r="F124" s="11">
        <f t="shared" si="2"/>
        <v>1.8719999999999999</v>
      </c>
      <c r="G124" s="12">
        <v>0.156</v>
      </c>
      <c r="H124" s="16">
        <v>5060481898539</v>
      </c>
      <c r="I124" s="16">
        <v>5060481898546</v>
      </c>
      <c r="J124" s="10" t="s">
        <v>263</v>
      </c>
      <c r="K124" s="10" t="s">
        <v>264</v>
      </c>
      <c r="L124" s="15" t="str">
        <f t="shared" si="3"/>
        <v>APP98539</v>
      </c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</row>
    <row r="125" spans="1:92" customFormat="1" ht="20.100000000000001" hidden="1" customHeight="1" x14ac:dyDescent="0.3">
      <c r="A125" s="10" t="s">
        <v>11</v>
      </c>
      <c r="B125" s="10"/>
      <c r="C125" s="10" t="s">
        <v>158</v>
      </c>
      <c r="D125" s="10" t="s">
        <v>208</v>
      </c>
      <c r="E125" s="10">
        <v>12</v>
      </c>
      <c r="F125" s="11">
        <f t="shared" si="2"/>
        <v>1.02</v>
      </c>
      <c r="G125" s="12">
        <v>8.5000000000000006E-2</v>
      </c>
      <c r="H125" s="16">
        <v>5060481898263</v>
      </c>
      <c r="I125" s="16">
        <v>5060481898270</v>
      </c>
      <c r="J125" s="10" t="s">
        <v>265</v>
      </c>
      <c r="K125" s="10" t="s">
        <v>266</v>
      </c>
      <c r="L125" s="15" t="str">
        <f t="shared" si="3"/>
        <v>APP98263</v>
      </c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</row>
    <row r="126" spans="1:92" customFormat="1" ht="20.100000000000001" hidden="1" customHeight="1" x14ac:dyDescent="0.3">
      <c r="A126" s="10" t="s">
        <v>11</v>
      </c>
      <c r="B126" s="10"/>
      <c r="C126" s="10" t="s">
        <v>158</v>
      </c>
      <c r="D126" s="10" t="s">
        <v>208</v>
      </c>
      <c r="E126" s="10">
        <v>4</v>
      </c>
      <c r="F126" s="11">
        <f t="shared" si="2"/>
        <v>2.04</v>
      </c>
      <c r="G126" s="12">
        <v>0.51</v>
      </c>
      <c r="H126" s="16">
        <v>5060481898690</v>
      </c>
      <c r="I126" s="16">
        <v>5060481898706</v>
      </c>
      <c r="J126" s="10" t="s">
        <v>267</v>
      </c>
      <c r="K126" s="10" t="s">
        <v>268</v>
      </c>
      <c r="L126" s="15" t="str">
        <f t="shared" si="3"/>
        <v>APP98690</v>
      </c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</row>
    <row r="127" spans="1:92" customFormat="1" ht="20.100000000000001" hidden="1" customHeight="1" x14ac:dyDescent="0.3">
      <c r="A127" s="10" t="s">
        <v>11</v>
      </c>
      <c r="B127" s="10"/>
      <c r="C127" s="10" t="s">
        <v>158</v>
      </c>
      <c r="D127" s="10" t="s">
        <v>208</v>
      </c>
      <c r="E127" s="10">
        <v>12</v>
      </c>
      <c r="F127" s="11">
        <f t="shared" si="2"/>
        <v>1.02</v>
      </c>
      <c r="G127" s="12">
        <v>8.5000000000000006E-2</v>
      </c>
      <c r="H127" s="16">
        <v>5060481898379</v>
      </c>
      <c r="I127" s="16">
        <v>5060481898386</v>
      </c>
      <c r="J127" s="10" t="s">
        <v>269</v>
      </c>
      <c r="K127" s="10" t="s">
        <v>270</v>
      </c>
      <c r="L127" s="15" t="str">
        <f t="shared" si="3"/>
        <v>APP98379</v>
      </c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</row>
    <row r="128" spans="1:92" customFormat="1" ht="20.100000000000001" hidden="1" customHeight="1" x14ac:dyDescent="0.3">
      <c r="A128" s="10" t="s">
        <v>11</v>
      </c>
      <c r="B128" s="10"/>
      <c r="C128" s="10" t="s">
        <v>158</v>
      </c>
      <c r="D128" s="10" t="s">
        <v>208</v>
      </c>
      <c r="E128" s="10">
        <v>12</v>
      </c>
      <c r="F128" s="11">
        <f t="shared" si="2"/>
        <v>1.02</v>
      </c>
      <c r="G128" s="12">
        <v>8.5000000000000006E-2</v>
      </c>
      <c r="H128" s="16">
        <v>5060481898355</v>
      </c>
      <c r="I128" s="16">
        <v>5060481898362</v>
      </c>
      <c r="J128" s="10" t="s">
        <v>271</v>
      </c>
      <c r="K128" s="10" t="s">
        <v>272</v>
      </c>
      <c r="L128" s="15" t="str">
        <f t="shared" si="3"/>
        <v>APP98355</v>
      </c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</row>
    <row r="129" spans="1:92" customFormat="1" ht="20.100000000000001" hidden="1" customHeight="1" x14ac:dyDescent="0.3">
      <c r="A129" s="10" t="s">
        <v>11</v>
      </c>
      <c r="B129" s="10"/>
      <c r="C129" s="10" t="s">
        <v>158</v>
      </c>
      <c r="D129" s="10" t="s">
        <v>208</v>
      </c>
      <c r="E129" s="10">
        <v>12</v>
      </c>
      <c r="F129" s="11">
        <f t="shared" si="2"/>
        <v>1.02</v>
      </c>
      <c r="G129" s="12">
        <v>8.5000000000000006E-2</v>
      </c>
      <c r="H129" s="16">
        <v>5060481898317</v>
      </c>
      <c r="I129" s="16">
        <v>5060481898324</v>
      </c>
      <c r="J129" s="10" t="s">
        <v>273</v>
      </c>
      <c r="K129" s="10" t="s">
        <v>274</v>
      </c>
      <c r="L129" s="15" t="str">
        <f t="shared" si="3"/>
        <v>APP98317</v>
      </c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</row>
    <row r="130" spans="1:92" customFormat="1" ht="20.100000000000001" hidden="1" customHeight="1" x14ac:dyDescent="0.3">
      <c r="A130" s="10" t="s">
        <v>11</v>
      </c>
      <c r="B130" s="10"/>
      <c r="C130" s="10" t="s">
        <v>158</v>
      </c>
      <c r="D130" s="10" t="s">
        <v>208</v>
      </c>
      <c r="E130" s="10">
        <v>4</v>
      </c>
      <c r="F130" s="11">
        <f t="shared" si="2"/>
        <v>2.04</v>
      </c>
      <c r="G130" s="12">
        <v>0.51</v>
      </c>
      <c r="H130" s="16">
        <v>5060481898713</v>
      </c>
      <c r="I130" s="16">
        <v>5060481898720</v>
      </c>
      <c r="J130" s="10" t="s">
        <v>275</v>
      </c>
      <c r="K130" s="10" t="s">
        <v>276</v>
      </c>
      <c r="L130" s="15" t="str">
        <f t="shared" si="3"/>
        <v>APP98713</v>
      </c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</row>
    <row r="131" spans="1:92" customFormat="1" ht="20.100000000000001" hidden="1" customHeight="1" x14ac:dyDescent="0.3">
      <c r="A131" s="10" t="s">
        <v>11</v>
      </c>
      <c r="B131" s="10"/>
      <c r="C131" s="10" t="s">
        <v>158</v>
      </c>
      <c r="D131" s="10" t="s">
        <v>208</v>
      </c>
      <c r="E131" s="10">
        <v>12</v>
      </c>
      <c r="F131" s="11">
        <f t="shared" ref="F131:F194" si="4">IF(G131*E131=0,"",G131*E131)</f>
        <v>1.02</v>
      </c>
      <c r="G131" s="12">
        <v>8.5000000000000006E-2</v>
      </c>
      <c r="H131" s="16">
        <v>5060481898164</v>
      </c>
      <c r="I131" s="16">
        <v>5060481898171</v>
      </c>
      <c r="J131" s="10" t="s">
        <v>277</v>
      </c>
      <c r="K131" s="10" t="s">
        <v>278</v>
      </c>
      <c r="L131" s="15" t="str">
        <f t="shared" ref="L131:L194" si="5">LEFT(A131,3)&amp;RIGHT(H131,5)</f>
        <v>APP98164</v>
      </c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</row>
    <row r="132" spans="1:92" customFormat="1" ht="20.100000000000001" hidden="1" customHeight="1" x14ac:dyDescent="0.3">
      <c r="A132" s="10" t="s">
        <v>11</v>
      </c>
      <c r="B132" s="10"/>
      <c r="C132" s="10" t="s">
        <v>158</v>
      </c>
      <c r="D132" s="10" t="s">
        <v>208</v>
      </c>
      <c r="E132" s="10">
        <v>12</v>
      </c>
      <c r="F132" s="11">
        <f t="shared" si="4"/>
        <v>1.02</v>
      </c>
      <c r="G132" s="12">
        <v>8.5000000000000006E-2</v>
      </c>
      <c r="H132" s="16">
        <v>5060481898294</v>
      </c>
      <c r="I132" s="16">
        <v>5060481898300</v>
      </c>
      <c r="J132" s="10" t="s">
        <v>279</v>
      </c>
      <c r="K132" s="10" t="s">
        <v>280</v>
      </c>
      <c r="L132" s="15" t="str">
        <f t="shared" si="5"/>
        <v>APP98294</v>
      </c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</row>
    <row r="133" spans="1:92" customFormat="1" ht="20.100000000000001" hidden="1" customHeight="1" x14ac:dyDescent="0.3">
      <c r="A133" s="10" t="s">
        <v>11</v>
      </c>
      <c r="B133" s="10"/>
      <c r="C133" s="10" t="s">
        <v>281</v>
      </c>
      <c r="D133" s="10" t="s">
        <v>208</v>
      </c>
      <c r="E133" s="10">
        <v>6</v>
      </c>
      <c r="F133" s="11">
        <f t="shared" si="4"/>
        <v>1.5</v>
      </c>
      <c r="G133" s="12">
        <v>0.25</v>
      </c>
      <c r="H133" s="16">
        <v>5060481898201</v>
      </c>
      <c r="I133" s="16">
        <v>5060481898218</v>
      </c>
      <c r="J133" s="10" t="s">
        <v>282</v>
      </c>
      <c r="K133" s="10" t="s">
        <v>283</v>
      </c>
      <c r="L133" s="15" t="str">
        <f t="shared" si="5"/>
        <v>APP98201</v>
      </c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</row>
    <row r="134" spans="1:92" customFormat="1" ht="20.100000000000001" hidden="1" customHeight="1" x14ac:dyDescent="0.3">
      <c r="A134" s="10" t="s">
        <v>11</v>
      </c>
      <c r="B134" s="10"/>
      <c r="C134" s="10" t="s">
        <v>281</v>
      </c>
      <c r="D134" s="10" t="s">
        <v>208</v>
      </c>
      <c r="E134" s="10">
        <v>6</v>
      </c>
      <c r="F134" s="11">
        <f t="shared" si="4"/>
        <v>1.5</v>
      </c>
      <c r="G134" s="12">
        <v>0.25</v>
      </c>
      <c r="H134" s="16">
        <v>5060481898225</v>
      </c>
      <c r="I134" s="16">
        <v>5060481898232</v>
      </c>
      <c r="J134" s="10" t="s">
        <v>284</v>
      </c>
      <c r="K134" s="10" t="s">
        <v>285</v>
      </c>
      <c r="L134" s="15" t="str">
        <f t="shared" si="5"/>
        <v>APP98225</v>
      </c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</row>
    <row r="135" spans="1:92" customFormat="1" ht="20.100000000000001" hidden="1" customHeight="1" x14ac:dyDescent="0.3">
      <c r="A135" s="10" t="s">
        <v>11</v>
      </c>
      <c r="B135" s="10"/>
      <c r="C135" s="10" t="s">
        <v>12</v>
      </c>
      <c r="D135" s="10" t="s">
        <v>16</v>
      </c>
      <c r="E135" s="10">
        <v>24</v>
      </c>
      <c r="F135" s="11">
        <f t="shared" si="4"/>
        <v>1.6800000000000002</v>
      </c>
      <c r="G135" s="12">
        <v>7.0000000000000007E-2</v>
      </c>
      <c r="H135" s="16">
        <v>5060481897952</v>
      </c>
      <c r="I135" s="16">
        <v>5060481897969</v>
      </c>
      <c r="J135" s="10" t="s">
        <v>286</v>
      </c>
      <c r="K135" s="10" t="s">
        <v>287</v>
      </c>
      <c r="L135" s="15" t="str">
        <f t="shared" si="5"/>
        <v>APP97952</v>
      </c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</row>
    <row r="136" spans="1:92" customFormat="1" ht="20.100000000000001" hidden="1" customHeight="1" x14ac:dyDescent="0.3">
      <c r="A136" s="10" t="s">
        <v>11</v>
      </c>
      <c r="B136" s="10"/>
      <c r="C136" s="10" t="s">
        <v>12</v>
      </c>
      <c r="D136" s="10" t="s">
        <v>208</v>
      </c>
      <c r="E136" s="10">
        <v>4</v>
      </c>
      <c r="F136" s="11">
        <f t="shared" si="4"/>
        <v>6</v>
      </c>
      <c r="G136" s="12">
        <v>1.5</v>
      </c>
      <c r="H136" s="16">
        <v>5060481898775</v>
      </c>
      <c r="I136" s="16">
        <v>5060481898782</v>
      </c>
      <c r="J136" s="10" t="s">
        <v>288</v>
      </c>
      <c r="K136" s="10" t="s">
        <v>289</v>
      </c>
      <c r="L136" s="15" t="str">
        <f t="shared" si="5"/>
        <v>APP98775</v>
      </c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</row>
    <row r="137" spans="1:92" customFormat="1" ht="20.100000000000001" hidden="1" customHeight="1" x14ac:dyDescent="0.3">
      <c r="A137" s="10" t="s">
        <v>11</v>
      </c>
      <c r="B137" s="10"/>
      <c r="C137" s="10" t="s">
        <v>12</v>
      </c>
      <c r="D137" s="10" t="s">
        <v>208</v>
      </c>
      <c r="E137" s="10">
        <v>4</v>
      </c>
      <c r="F137" s="11">
        <f t="shared" si="4"/>
        <v>6</v>
      </c>
      <c r="G137" s="12">
        <v>1.5</v>
      </c>
      <c r="H137" s="16">
        <v>5060481898638</v>
      </c>
      <c r="I137" s="16">
        <v>5060481898645</v>
      </c>
      <c r="J137" s="10" t="s">
        <v>290</v>
      </c>
      <c r="K137" s="10" t="s">
        <v>291</v>
      </c>
      <c r="L137" s="15" t="str">
        <f t="shared" si="5"/>
        <v>APP98638</v>
      </c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</row>
    <row r="138" spans="1:92" customFormat="1" ht="20.100000000000001" hidden="1" customHeight="1" x14ac:dyDescent="0.3">
      <c r="A138" s="10" t="s">
        <v>11</v>
      </c>
      <c r="B138" s="10"/>
      <c r="C138" s="10" t="s">
        <v>12</v>
      </c>
      <c r="D138" s="10" t="s">
        <v>208</v>
      </c>
      <c r="E138" s="10">
        <v>4</v>
      </c>
      <c r="F138" s="11">
        <f t="shared" si="4"/>
        <v>6</v>
      </c>
      <c r="G138" s="12">
        <v>1.5</v>
      </c>
      <c r="H138" s="16">
        <v>5060481898676</v>
      </c>
      <c r="I138" s="16">
        <v>5060481898683</v>
      </c>
      <c r="J138" s="10" t="s">
        <v>292</v>
      </c>
      <c r="K138" s="10" t="s">
        <v>293</v>
      </c>
      <c r="L138" s="15" t="str">
        <f t="shared" si="5"/>
        <v>APP98676</v>
      </c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</row>
    <row r="139" spans="1:92" customFormat="1" ht="20.100000000000001" hidden="1" customHeight="1" x14ac:dyDescent="0.3">
      <c r="A139" s="10" t="s">
        <v>11</v>
      </c>
      <c r="B139" s="10"/>
      <c r="C139" s="10" t="s">
        <v>12</v>
      </c>
      <c r="D139" s="10" t="s">
        <v>208</v>
      </c>
      <c r="E139" s="10">
        <v>4</v>
      </c>
      <c r="F139" s="11">
        <f t="shared" si="4"/>
        <v>6</v>
      </c>
      <c r="G139" s="12">
        <v>1.5</v>
      </c>
      <c r="H139" s="16">
        <v>5060481898652</v>
      </c>
      <c r="I139" s="16">
        <v>5060481898669</v>
      </c>
      <c r="J139" s="10" t="s">
        <v>294</v>
      </c>
      <c r="K139" s="10" t="s">
        <v>295</v>
      </c>
      <c r="L139" s="15" t="str">
        <f t="shared" si="5"/>
        <v>APP98652</v>
      </c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</row>
    <row r="140" spans="1:92" customFormat="1" ht="20.100000000000001" hidden="1" customHeight="1" x14ac:dyDescent="0.3">
      <c r="A140" s="10" t="s">
        <v>296</v>
      </c>
      <c r="B140" s="10"/>
      <c r="C140" s="10" t="s">
        <v>297</v>
      </c>
      <c r="D140" s="10" t="s">
        <v>298</v>
      </c>
      <c r="E140" s="10">
        <v>1</v>
      </c>
      <c r="F140" s="11">
        <f t="shared" si="4"/>
        <v>12</v>
      </c>
      <c r="G140" s="12">
        <v>12</v>
      </c>
      <c r="H140" s="16">
        <v>8001541004627</v>
      </c>
      <c r="I140" s="16"/>
      <c r="J140" s="10" t="s">
        <v>299</v>
      </c>
      <c r="K140" s="10" t="s">
        <v>300</v>
      </c>
      <c r="L140" s="15" t="str">
        <f t="shared" si="5"/>
        <v>GHE04627</v>
      </c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</row>
    <row r="141" spans="1:92" customFormat="1" ht="20.100000000000001" hidden="1" customHeight="1" x14ac:dyDescent="0.3">
      <c r="A141" s="10" t="s">
        <v>296</v>
      </c>
      <c r="B141" s="10"/>
      <c r="C141" s="10" t="s">
        <v>297</v>
      </c>
      <c r="D141" s="10" t="s">
        <v>298</v>
      </c>
      <c r="E141" s="10">
        <v>5</v>
      </c>
      <c r="F141" s="11">
        <f t="shared" si="4"/>
        <v>10</v>
      </c>
      <c r="G141" s="12">
        <v>2</v>
      </c>
      <c r="H141" s="16">
        <v>8001541004610</v>
      </c>
      <c r="I141" s="16"/>
      <c r="J141" s="10" t="s">
        <v>301</v>
      </c>
      <c r="K141" s="10" t="s">
        <v>302</v>
      </c>
      <c r="L141" s="15" t="str">
        <f t="shared" si="5"/>
        <v>GHE04610</v>
      </c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</row>
    <row r="142" spans="1:92" customFormat="1" ht="20.100000000000001" hidden="1" customHeight="1" x14ac:dyDescent="0.3">
      <c r="A142" s="10" t="s">
        <v>296</v>
      </c>
      <c r="B142" s="10"/>
      <c r="C142" s="10" t="s">
        <v>297</v>
      </c>
      <c r="D142" s="10" t="s">
        <v>298</v>
      </c>
      <c r="E142" s="10">
        <v>1</v>
      </c>
      <c r="F142" s="11">
        <f t="shared" si="4"/>
        <v>12</v>
      </c>
      <c r="G142" s="12">
        <v>12</v>
      </c>
      <c r="H142" s="16">
        <v>8001541004665</v>
      </c>
      <c r="I142" s="16"/>
      <c r="J142" s="10" t="s">
        <v>303</v>
      </c>
      <c r="K142" s="10" t="s">
        <v>304</v>
      </c>
      <c r="L142" s="15" t="str">
        <f t="shared" si="5"/>
        <v>GHE04665</v>
      </c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</row>
    <row r="143" spans="1:92" customFormat="1" ht="20.100000000000001" hidden="1" customHeight="1" x14ac:dyDescent="0.3">
      <c r="A143" s="10" t="s">
        <v>296</v>
      </c>
      <c r="B143" s="10"/>
      <c r="C143" s="10" t="s">
        <v>297</v>
      </c>
      <c r="D143" s="10" t="s">
        <v>298</v>
      </c>
      <c r="E143" s="10">
        <v>5</v>
      </c>
      <c r="F143" s="11">
        <f t="shared" si="4"/>
        <v>10</v>
      </c>
      <c r="G143" s="12">
        <v>2</v>
      </c>
      <c r="H143" s="16">
        <v>8001541004658</v>
      </c>
      <c r="I143" s="16"/>
      <c r="J143" s="10" t="s">
        <v>305</v>
      </c>
      <c r="K143" s="10" t="s">
        <v>306</v>
      </c>
      <c r="L143" s="15" t="str">
        <f t="shared" si="5"/>
        <v>GHE04658</v>
      </c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</row>
    <row r="144" spans="1:92" customFormat="1" ht="20.100000000000001" hidden="1" customHeight="1" x14ac:dyDescent="0.3">
      <c r="A144" s="10" t="s">
        <v>296</v>
      </c>
      <c r="B144" s="10"/>
      <c r="C144" s="10" t="s">
        <v>297</v>
      </c>
      <c r="D144" s="10" t="s">
        <v>298</v>
      </c>
      <c r="E144" s="10">
        <v>1</v>
      </c>
      <c r="F144" s="11">
        <f t="shared" si="4"/>
        <v>12</v>
      </c>
      <c r="G144" s="12">
        <v>12</v>
      </c>
      <c r="H144" s="16">
        <v>8001541004689</v>
      </c>
      <c r="I144" s="16"/>
      <c r="J144" s="10" t="s">
        <v>307</v>
      </c>
      <c r="K144" s="10" t="s">
        <v>308</v>
      </c>
      <c r="L144" s="15" t="str">
        <f t="shared" si="5"/>
        <v>GHE04689</v>
      </c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</row>
    <row r="145" spans="1:92" customFormat="1" ht="20.100000000000001" hidden="1" customHeight="1" x14ac:dyDescent="0.3">
      <c r="A145" s="10" t="s">
        <v>296</v>
      </c>
      <c r="B145" s="10"/>
      <c r="C145" s="10" t="s">
        <v>297</v>
      </c>
      <c r="D145" s="10" t="s">
        <v>298</v>
      </c>
      <c r="E145" s="10">
        <v>5</v>
      </c>
      <c r="F145" s="11">
        <f t="shared" si="4"/>
        <v>10</v>
      </c>
      <c r="G145" s="12">
        <v>2</v>
      </c>
      <c r="H145" s="16">
        <v>8001541004672</v>
      </c>
      <c r="I145" s="16"/>
      <c r="J145" s="10" t="s">
        <v>309</v>
      </c>
      <c r="K145" s="10" t="s">
        <v>310</v>
      </c>
      <c r="L145" s="15" t="str">
        <f t="shared" si="5"/>
        <v>GHE04672</v>
      </c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</row>
    <row r="146" spans="1:92" customFormat="1" ht="20.100000000000001" hidden="1" customHeight="1" x14ac:dyDescent="0.3">
      <c r="A146" s="10" t="s">
        <v>296</v>
      </c>
      <c r="B146" s="10"/>
      <c r="C146" s="10" t="s">
        <v>297</v>
      </c>
      <c r="D146" s="10" t="s">
        <v>298</v>
      </c>
      <c r="E146" s="10">
        <v>1</v>
      </c>
      <c r="F146" s="11">
        <f t="shared" si="4"/>
        <v>12</v>
      </c>
      <c r="G146" s="12">
        <v>12</v>
      </c>
      <c r="H146" s="16">
        <v>8001541004641</v>
      </c>
      <c r="I146" s="16"/>
      <c r="J146" s="10" t="s">
        <v>311</v>
      </c>
      <c r="K146" s="10" t="s">
        <v>312</v>
      </c>
      <c r="L146" s="15" t="str">
        <f t="shared" si="5"/>
        <v>GHE04641</v>
      </c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</row>
    <row r="147" spans="1:92" customFormat="1" ht="20.100000000000001" hidden="1" customHeight="1" x14ac:dyDescent="0.3">
      <c r="A147" s="10" t="s">
        <v>296</v>
      </c>
      <c r="B147" s="10"/>
      <c r="C147" s="10" t="s">
        <v>297</v>
      </c>
      <c r="D147" s="10" t="s">
        <v>298</v>
      </c>
      <c r="E147" s="10">
        <v>5</v>
      </c>
      <c r="F147" s="11">
        <f t="shared" si="4"/>
        <v>10</v>
      </c>
      <c r="G147" s="12">
        <v>2</v>
      </c>
      <c r="H147" s="16">
        <v>8001541004634</v>
      </c>
      <c r="I147" s="16"/>
      <c r="J147" s="10" t="s">
        <v>313</v>
      </c>
      <c r="K147" s="10" t="s">
        <v>314</v>
      </c>
      <c r="L147" s="15" t="str">
        <f t="shared" si="5"/>
        <v>GHE04634</v>
      </c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</row>
    <row r="148" spans="1:92" customFormat="1" ht="20.100000000000001" hidden="1" customHeight="1" x14ac:dyDescent="0.3">
      <c r="A148" s="10" t="s">
        <v>296</v>
      </c>
      <c r="B148" s="10"/>
      <c r="C148" s="10" t="s">
        <v>297</v>
      </c>
      <c r="D148" s="10" t="s">
        <v>298</v>
      </c>
      <c r="E148" s="10">
        <v>1</v>
      </c>
      <c r="F148" s="11">
        <f t="shared" si="4"/>
        <v>12</v>
      </c>
      <c r="G148" s="12">
        <v>12</v>
      </c>
      <c r="H148" s="16">
        <v>8001541004702</v>
      </c>
      <c r="I148" s="16"/>
      <c r="J148" s="10" t="s">
        <v>315</v>
      </c>
      <c r="K148" s="10" t="s">
        <v>316</v>
      </c>
      <c r="L148" s="15" t="str">
        <f t="shared" si="5"/>
        <v>GHE04702</v>
      </c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</row>
    <row r="149" spans="1:92" customFormat="1" ht="20.100000000000001" hidden="1" customHeight="1" x14ac:dyDescent="0.3">
      <c r="A149" s="10" t="s">
        <v>296</v>
      </c>
      <c r="B149" s="10"/>
      <c r="C149" s="10" t="s">
        <v>297</v>
      </c>
      <c r="D149" s="10" t="s">
        <v>298</v>
      </c>
      <c r="E149" s="10">
        <v>5</v>
      </c>
      <c r="F149" s="11">
        <f t="shared" si="4"/>
        <v>10</v>
      </c>
      <c r="G149" s="12">
        <v>2</v>
      </c>
      <c r="H149" s="16">
        <v>8001541004696</v>
      </c>
      <c r="I149" s="16"/>
      <c r="J149" s="10" t="s">
        <v>317</v>
      </c>
      <c r="K149" s="10" t="s">
        <v>318</v>
      </c>
      <c r="L149" s="15" t="str">
        <f t="shared" si="5"/>
        <v>GHE04696</v>
      </c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</row>
    <row r="150" spans="1:92" customFormat="1" ht="20.100000000000001" hidden="1" customHeight="1" x14ac:dyDescent="0.3">
      <c r="A150" s="10" t="s">
        <v>296</v>
      </c>
      <c r="B150" s="10"/>
      <c r="C150" s="10" t="s">
        <v>297</v>
      </c>
      <c r="D150" s="10" t="s">
        <v>319</v>
      </c>
      <c r="E150" s="10">
        <v>1</v>
      </c>
      <c r="F150" s="11">
        <f t="shared" si="4"/>
        <v>12</v>
      </c>
      <c r="G150" s="12">
        <v>12</v>
      </c>
      <c r="H150" s="16">
        <v>8001541004504</v>
      </c>
      <c r="I150" s="16"/>
      <c r="J150" s="10" t="s">
        <v>320</v>
      </c>
      <c r="K150" s="10" t="s">
        <v>321</v>
      </c>
      <c r="L150" s="15" t="str">
        <f t="shared" si="5"/>
        <v>GHE04504</v>
      </c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</row>
    <row r="151" spans="1:92" customFormat="1" ht="20.100000000000001" hidden="1" customHeight="1" x14ac:dyDescent="0.3">
      <c r="A151" s="10" t="s">
        <v>296</v>
      </c>
      <c r="B151" s="10"/>
      <c r="C151" s="10" t="s">
        <v>297</v>
      </c>
      <c r="D151" s="10" t="s">
        <v>319</v>
      </c>
      <c r="E151" s="10">
        <v>5</v>
      </c>
      <c r="F151" s="11">
        <f t="shared" si="4"/>
        <v>12.5</v>
      </c>
      <c r="G151" s="12">
        <v>2.5</v>
      </c>
      <c r="H151" s="16">
        <v>8001541004498</v>
      </c>
      <c r="I151" s="16"/>
      <c r="J151" s="10" t="s">
        <v>322</v>
      </c>
      <c r="K151" s="10" t="s">
        <v>323</v>
      </c>
      <c r="L151" s="15" t="str">
        <f t="shared" si="5"/>
        <v>GHE04498</v>
      </c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</row>
    <row r="152" spans="1:92" customFormat="1" ht="20.100000000000001" hidden="1" customHeight="1" x14ac:dyDescent="0.3">
      <c r="A152" s="10" t="s">
        <v>296</v>
      </c>
      <c r="B152" s="10"/>
      <c r="C152" s="10" t="s">
        <v>297</v>
      </c>
      <c r="D152" s="10" t="s">
        <v>319</v>
      </c>
      <c r="E152" s="10">
        <v>1</v>
      </c>
      <c r="F152" s="11">
        <f t="shared" si="4"/>
        <v>12</v>
      </c>
      <c r="G152" s="12">
        <v>12</v>
      </c>
      <c r="H152" s="16">
        <v>8001541004542</v>
      </c>
      <c r="I152" s="16"/>
      <c r="J152" s="10" t="s">
        <v>324</v>
      </c>
      <c r="K152" s="10" t="s">
        <v>325</v>
      </c>
      <c r="L152" s="15" t="str">
        <f t="shared" si="5"/>
        <v>GHE04542</v>
      </c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</row>
    <row r="153" spans="1:92" customFormat="1" ht="20.100000000000001" hidden="1" customHeight="1" x14ac:dyDescent="0.3">
      <c r="A153" s="10" t="s">
        <v>296</v>
      </c>
      <c r="B153" s="10"/>
      <c r="C153" s="10" t="s">
        <v>297</v>
      </c>
      <c r="D153" s="10" t="s">
        <v>319</v>
      </c>
      <c r="E153" s="10">
        <v>5</v>
      </c>
      <c r="F153" s="11">
        <f t="shared" si="4"/>
        <v>12.5</v>
      </c>
      <c r="G153" s="12">
        <v>2.5</v>
      </c>
      <c r="H153" s="16">
        <v>8001541004535</v>
      </c>
      <c r="I153" s="16"/>
      <c r="J153" s="10" t="s">
        <v>326</v>
      </c>
      <c r="K153" s="10" t="s">
        <v>327</v>
      </c>
      <c r="L153" s="15" t="str">
        <f t="shared" si="5"/>
        <v>GHE04535</v>
      </c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</row>
    <row r="154" spans="1:92" customFormat="1" ht="20.100000000000001" hidden="1" customHeight="1" x14ac:dyDescent="0.3">
      <c r="A154" s="10" t="s">
        <v>296</v>
      </c>
      <c r="B154" s="10"/>
      <c r="C154" s="10" t="s">
        <v>297</v>
      </c>
      <c r="D154" s="10" t="s">
        <v>319</v>
      </c>
      <c r="E154" s="10">
        <v>1</v>
      </c>
      <c r="F154" s="11">
        <f t="shared" si="4"/>
        <v>12</v>
      </c>
      <c r="G154" s="12">
        <v>12</v>
      </c>
      <c r="H154" s="16">
        <v>8001541005365</v>
      </c>
      <c r="I154" s="16"/>
      <c r="J154" s="10" t="s">
        <v>328</v>
      </c>
      <c r="K154" s="10" t="s">
        <v>329</v>
      </c>
      <c r="L154" s="15" t="str">
        <f t="shared" si="5"/>
        <v>GHE05365</v>
      </c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</row>
    <row r="155" spans="1:92" customFormat="1" ht="20.100000000000001" hidden="1" customHeight="1" x14ac:dyDescent="0.3">
      <c r="A155" s="10" t="s">
        <v>296</v>
      </c>
      <c r="B155" s="10"/>
      <c r="C155" s="10" t="s">
        <v>297</v>
      </c>
      <c r="D155" s="10" t="s">
        <v>319</v>
      </c>
      <c r="E155" s="10">
        <v>5</v>
      </c>
      <c r="F155" s="11">
        <f t="shared" si="4"/>
        <v>12.5</v>
      </c>
      <c r="G155" s="12">
        <v>2.5</v>
      </c>
      <c r="H155" s="16">
        <v>8001541005358</v>
      </c>
      <c r="I155" s="16"/>
      <c r="J155" s="10" t="s">
        <v>330</v>
      </c>
      <c r="K155" s="10" t="s">
        <v>331</v>
      </c>
      <c r="L155" s="15" t="str">
        <f t="shared" si="5"/>
        <v>GHE05358</v>
      </c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</row>
    <row r="156" spans="1:92" customFormat="1" ht="20.100000000000001" hidden="1" customHeight="1" x14ac:dyDescent="0.3">
      <c r="A156" s="10" t="s">
        <v>296</v>
      </c>
      <c r="B156" s="10"/>
      <c r="C156" s="10" t="s">
        <v>297</v>
      </c>
      <c r="D156" s="10" t="s">
        <v>319</v>
      </c>
      <c r="E156" s="10">
        <v>1</v>
      </c>
      <c r="F156" s="11">
        <f t="shared" si="4"/>
        <v>12</v>
      </c>
      <c r="G156" s="12">
        <v>12</v>
      </c>
      <c r="H156" s="16">
        <v>8001541004566</v>
      </c>
      <c r="I156" s="16"/>
      <c r="J156" s="10" t="s">
        <v>332</v>
      </c>
      <c r="K156" s="10" t="s">
        <v>333</v>
      </c>
      <c r="L156" s="15" t="str">
        <f t="shared" si="5"/>
        <v>GHE04566</v>
      </c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</row>
    <row r="157" spans="1:92" customFormat="1" ht="20.100000000000001" hidden="1" customHeight="1" x14ac:dyDescent="0.3">
      <c r="A157" s="10" t="s">
        <v>296</v>
      </c>
      <c r="B157" s="10"/>
      <c r="C157" s="10" t="s">
        <v>297</v>
      </c>
      <c r="D157" s="10" t="s">
        <v>319</v>
      </c>
      <c r="E157" s="10">
        <v>5</v>
      </c>
      <c r="F157" s="11">
        <f t="shared" si="4"/>
        <v>12.5</v>
      </c>
      <c r="G157" s="12">
        <v>2.5</v>
      </c>
      <c r="H157" s="16">
        <v>8001541004559</v>
      </c>
      <c r="I157" s="16"/>
      <c r="J157" s="10" t="s">
        <v>334</v>
      </c>
      <c r="K157" s="10" t="s">
        <v>335</v>
      </c>
      <c r="L157" s="15" t="str">
        <f t="shared" si="5"/>
        <v>GHE04559</v>
      </c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</row>
    <row r="158" spans="1:92" customFormat="1" ht="20.100000000000001" hidden="1" customHeight="1" x14ac:dyDescent="0.3">
      <c r="A158" s="10" t="s">
        <v>296</v>
      </c>
      <c r="B158" s="10"/>
      <c r="C158" s="10" t="s">
        <v>297</v>
      </c>
      <c r="D158" s="10" t="s">
        <v>319</v>
      </c>
      <c r="E158" s="10">
        <v>1</v>
      </c>
      <c r="F158" s="11">
        <f t="shared" si="4"/>
        <v>12</v>
      </c>
      <c r="G158" s="12">
        <v>12</v>
      </c>
      <c r="H158" s="16">
        <v>8001541004528</v>
      </c>
      <c r="I158" s="16"/>
      <c r="J158" s="10" t="s">
        <v>336</v>
      </c>
      <c r="K158" s="10" t="s">
        <v>337</v>
      </c>
      <c r="L158" s="15" t="str">
        <f t="shared" si="5"/>
        <v>GHE04528</v>
      </c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</row>
    <row r="159" spans="1:92" customFormat="1" ht="20.100000000000001" hidden="1" customHeight="1" x14ac:dyDescent="0.3">
      <c r="A159" s="10" t="s">
        <v>296</v>
      </c>
      <c r="B159" s="10"/>
      <c r="C159" s="10" t="s">
        <v>297</v>
      </c>
      <c r="D159" s="10" t="s">
        <v>319</v>
      </c>
      <c r="E159" s="10">
        <v>5</v>
      </c>
      <c r="F159" s="11">
        <f t="shared" si="4"/>
        <v>12.5</v>
      </c>
      <c r="G159" s="12">
        <v>2.5</v>
      </c>
      <c r="H159" s="16">
        <v>8001541004511</v>
      </c>
      <c r="I159" s="16"/>
      <c r="J159" s="10" t="s">
        <v>338</v>
      </c>
      <c r="K159" s="10" t="s">
        <v>339</v>
      </c>
      <c r="L159" s="15" t="str">
        <f t="shared" si="5"/>
        <v>GHE04511</v>
      </c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</row>
    <row r="160" spans="1:92" customFormat="1" ht="20.100000000000001" hidden="1" customHeight="1" x14ac:dyDescent="0.3">
      <c r="A160" s="10" t="s">
        <v>296</v>
      </c>
      <c r="B160" s="10"/>
      <c r="C160" s="10" t="s">
        <v>297</v>
      </c>
      <c r="D160" s="10" t="s">
        <v>319</v>
      </c>
      <c r="E160" s="10">
        <v>1</v>
      </c>
      <c r="F160" s="11">
        <f t="shared" si="4"/>
        <v>12</v>
      </c>
      <c r="G160" s="12">
        <v>12</v>
      </c>
      <c r="H160" s="16">
        <v>8001541005341</v>
      </c>
      <c r="I160" s="16"/>
      <c r="J160" s="10" t="s">
        <v>340</v>
      </c>
      <c r="K160" s="10" t="s">
        <v>341</v>
      </c>
      <c r="L160" s="15" t="str">
        <f t="shared" si="5"/>
        <v>GHE05341</v>
      </c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</row>
    <row r="161" spans="1:92" customFormat="1" ht="20.100000000000001" hidden="1" customHeight="1" x14ac:dyDescent="0.3">
      <c r="A161" s="10" t="s">
        <v>296</v>
      </c>
      <c r="B161" s="10"/>
      <c r="C161" s="10" t="s">
        <v>297</v>
      </c>
      <c r="D161" s="10" t="s">
        <v>319</v>
      </c>
      <c r="E161" s="10">
        <v>5</v>
      </c>
      <c r="F161" s="11">
        <f t="shared" si="4"/>
        <v>12.5</v>
      </c>
      <c r="G161" s="12">
        <v>2.5</v>
      </c>
      <c r="H161" s="16">
        <v>8001541005334</v>
      </c>
      <c r="I161" s="16"/>
      <c r="J161" s="10" t="s">
        <v>342</v>
      </c>
      <c r="K161" s="10" t="s">
        <v>343</v>
      </c>
      <c r="L161" s="15" t="str">
        <f t="shared" si="5"/>
        <v>GHE05334</v>
      </c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</row>
    <row r="162" spans="1:92" customFormat="1" ht="20.100000000000001" hidden="1" customHeight="1" x14ac:dyDescent="0.3">
      <c r="A162" s="10" t="s">
        <v>296</v>
      </c>
      <c r="B162" s="10"/>
      <c r="C162" s="10" t="s">
        <v>297</v>
      </c>
      <c r="D162" s="10" t="s">
        <v>319</v>
      </c>
      <c r="E162" s="10">
        <v>1</v>
      </c>
      <c r="F162" s="11">
        <f t="shared" si="4"/>
        <v>7.5</v>
      </c>
      <c r="G162" s="12">
        <v>7.5</v>
      </c>
      <c r="H162" s="16">
        <v>8001541004580</v>
      </c>
      <c r="I162" s="16"/>
      <c r="J162" s="10" t="s">
        <v>344</v>
      </c>
      <c r="K162" s="10" t="s">
        <v>345</v>
      </c>
      <c r="L162" s="15" t="str">
        <f t="shared" si="5"/>
        <v>GHE04580</v>
      </c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</row>
    <row r="163" spans="1:92" customFormat="1" ht="20.100000000000001" hidden="1" customHeight="1" x14ac:dyDescent="0.3">
      <c r="A163" s="10" t="s">
        <v>296</v>
      </c>
      <c r="B163" s="10"/>
      <c r="C163" s="10" t="s">
        <v>297</v>
      </c>
      <c r="D163" s="10" t="s">
        <v>319</v>
      </c>
      <c r="E163" s="10">
        <v>5</v>
      </c>
      <c r="F163" s="11">
        <f t="shared" si="4"/>
        <v>12.5</v>
      </c>
      <c r="G163" s="12">
        <v>2.5</v>
      </c>
      <c r="H163" s="16">
        <v>8001541004573</v>
      </c>
      <c r="I163" s="16"/>
      <c r="J163" s="10" t="s">
        <v>346</v>
      </c>
      <c r="K163" s="10" t="s">
        <v>347</v>
      </c>
      <c r="L163" s="15" t="str">
        <f t="shared" si="5"/>
        <v>GHE04573</v>
      </c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</row>
    <row r="164" spans="1:92" customFormat="1" ht="20.100000000000001" hidden="1" customHeight="1" x14ac:dyDescent="0.3">
      <c r="A164" s="10" t="s">
        <v>296</v>
      </c>
      <c r="B164" s="10"/>
      <c r="C164" s="10" t="s">
        <v>297</v>
      </c>
      <c r="D164" s="10" t="s">
        <v>319</v>
      </c>
      <c r="E164" s="10">
        <v>5</v>
      </c>
      <c r="F164" s="11">
        <f t="shared" si="4"/>
        <v>12.5</v>
      </c>
      <c r="G164" s="12">
        <v>2.5</v>
      </c>
      <c r="H164" s="16">
        <v>8001541005327</v>
      </c>
      <c r="I164" s="16"/>
      <c r="J164" s="10" t="s">
        <v>348</v>
      </c>
      <c r="K164" s="10" t="s">
        <v>349</v>
      </c>
      <c r="L164" s="15" t="str">
        <f t="shared" si="5"/>
        <v>GHE05327</v>
      </c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</row>
    <row r="165" spans="1:92" customFormat="1" ht="20.100000000000001" hidden="1" customHeight="1" x14ac:dyDescent="0.3">
      <c r="A165" s="10" t="s">
        <v>296</v>
      </c>
      <c r="B165" s="10"/>
      <c r="C165" s="10" t="s">
        <v>297</v>
      </c>
      <c r="D165" s="10" t="s">
        <v>319</v>
      </c>
      <c r="E165" s="10">
        <v>1</v>
      </c>
      <c r="F165" s="11">
        <f t="shared" si="4"/>
        <v>7.5</v>
      </c>
      <c r="G165" s="12">
        <v>7.5</v>
      </c>
      <c r="H165" s="16">
        <v>8001541004603</v>
      </c>
      <c r="I165" s="16"/>
      <c r="J165" s="10" t="s">
        <v>350</v>
      </c>
      <c r="K165" s="10" t="s">
        <v>351</v>
      </c>
      <c r="L165" s="15" t="str">
        <f t="shared" si="5"/>
        <v>GHE04603</v>
      </c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</row>
    <row r="166" spans="1:92" customFormat="1" ht="20.100000000000001" hidden="1" customHeight="1" x14ac:dyDescent="0.3">
      <c r="A166" s="10" t="s">
        <v>296</v>
      </c>
      <c r="B166" s="10"/>
      <c r="C166" s="10" t="s">
        <v>297</v>
      </c>
      <c r="D166" s="10" t="s">
        <v>319</v>
      </c>
      <c r="E166" s="10">
        <v>5</v>
      </c>
      <c r="F166" s="11">
        <f t="shared" si="4"/>
        <v>12.5</v>
      </c>
      <c r="G166" s="12">
        <v>2.5</v>
      </c>
      <c r="H166" s="16">
        <v>8001541004597</v>
      </c>
      <c r="I166" s="16"/>
      <c r="J166" s="10" t="s">
        <v>352</v>
      </c>
      <c r="K166" s="10" t="s">
        <v>353</v>
      </c>
      <c r="L166" s="15" t="str">
        <f t="shared" si="5"/>
        <v>GHE04597</v>
      </c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</row>
    <row r="167" spans="1:92" customFormat="1" ht="20.100000000000001" hidden="1" customHeight="1" x14ac:dyDescent="0.3">
      <c r="A167" s="10" t="s">
        <v>296</v>
      </c>
      <c r="B167" s="10"/>
      <c r="C167" s="10" t="s">
        <v>297</v>
      </c>
      <c r="D167" s="10" t="s">
        <v>319</v>
      </c>
      <c r="E167" s="10">
        <v>5</v>
      </c>
      <c r="F167" s="11">
        <f t="shared" si="4"/>
        <v>12.5</v>
      </c>
      <c r="G167" s="12">
        <v>2.5</v>
      </c>
      <c r="H167" s="16">
        <v>8001541005303</v>
      </c>
      <c r="I167" s="16"/>
      <c r="J167" s="10" t="s">
        <v>354</v>
      </c>
      <c r="K167" s="10" t="s">
        <v>355</v>
      </c>
      <c r="L167" s="15" t="str">
        <f t="shared" si="5"/>
        <v>GHE05303</v>
      </c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</row>
    <row r="168" spans="1:92" customFormat="1" ht="20.100000000000001" hidden="1" customHeight="1" x14ac:dyDescent="0.3">
      <c r="A168" s="10" t="s">
        <v>296</v>
      </c>
      <c r="B168" s="10"/>
      <c r="C168" s="10" t="s">
        <v>356</v>
      </c>
      <c r="D168" s="10" t="s">
        <v>357</v>
      </c>
      <c r="E168" s="10">
        <v>5</v>
      </c>
      <c r="F168" s="11">
        <f t="shared" si="4"/>
        <v>7.5</v>
      </c>
      <c r="G168" s="12">
        <v>1.5</v>
      </c>
      <c r="H168" s="16">
        <v>8001541005242</v>
      </c>
      <c r="I168" s="16"/>
      <c r="J168" s="10" t="s">
        <v>358</v>
      </c>
      <c r="K168" s="10" t="s">
        <v>359</v>
      </c>
      <c r="L168" s="15" t="str">
        <f t="shared" si="5"/>
        <v>GHE05242</v>
      </c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</row>
    <row r="169" spans="1:92" customFormat="1" ht="20.100000000000001" hidden="1" customHeight="1" x14ac:dyDescent="0.3">
      <c r="A169" s="10" t="s">
        <v>296</v>
      </c>
      <c r="B169" s="10"/>
      <c r="C169" s="10" t="s">
        <v>356</v>
      </c>
      <c r="D169" s="10" t="s">
        <v>357</v>
      </c>
      <c r="E169" s="10">
        <v>5</v>
      </c>
      <c r="F169" s="11">
        <f t="shared" si="4"/>
        <v>1.75</v>
      </c>
      <c r="G169" s="12">
        <v>0.35</v>
      </c>
      <c r="H169" s="16">
        <v>8001541005235</v>
      </c>
      <c r="I169" s="16"/>
      <c r="J169" s="10" t="s">
        <v>360</v>
      </c>
      <c r="K169" s="10" t="s">
        <v>361</v>
      </c>
      <c r="L169" s="15" t="str">
        <f t="shared" si="5"/>
        <v>GHE05235</v>
      </c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</row>
    <row r="170" spans="1:92" customFormat="1" ht="20.100000000000001" hidden="1" customHeight="1" x14ac:dyDescent="0.3">
      <c r="A170" s="10" t="s">
        <v>296</v>
      </c>
      <c r="B170" s="10"/>
      <c r="C170" s="10" t="s">
        <v>356</v>
      </c>
      <c r="D170" s="10" t="s">
        <v>357</v>
      </c>
      <c r="E170" s="10">
        <v>5</v>
      </c>
      <c r="F170" s="11">
        <f t="shared" si="4"/>
        <v>7.5</v>
      </c>
      <c r="G170" s="12">
        <v>1.5</v>
      </c>
      <c r="H170" s="16">
        <v>8001541005280</v>
      </c>
      <c r="I170" s="16"/>
      <c r="J170" s="10" t="s">
        <v>362</v>
      </c>
      <c r="K170" s="10" t="s">
        <v>363</v>
      </c>
      <c r="L170" s="15" t="str">
        <f t="shared" si="5"/>
        <v>GHE05280</v>
      </c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</row>
    <row r="171" spans="1:92" customFormat="1" ht="20.100000000000001" hidden="1" customHeight="1" x14ac:dyDescent="0.3">
      <c r="A171" s="10" t="s">
        <v>296</v>
      </c>
      <c r="B171" s="10"/>
      <c r="C171" s="10" t="s">
        <v>356</v>
      </c>
      <c r="D171" s="10" t="s">
        <v>357</v>
      </c>
      <c r="E171" s="10">
        <v>5</v>
      </c>
      <c r="F171" s="11">
        <f t="shared" si="4"/>
        <v>1.75</v>
      </c>
      <c r="G171" s="12">
        <v>0.35</v>
      </c>
      <c r="H171" s="16">
        <v>8001541005273</v>
      </c>
      <c r="I171" s="16"/>
      <c r="J171" s="10" t="s">
        <v>364</v>
      </c>
      <c r="K171" s="10" t="s">
        <v>365</v>
      </c>
      <c r="L171" s="15" t="str">
        <f t="shared" si="5"/>
        <v>GHE05273</v>
      </c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</row>
    <row r="172" spans="1:92" customFormat="1" ht="20.100000000000001" hidden="1" customHeight="1" x14ac:dyDescent="0.3">
      <c r="A172" s="10" t="s">
        <v>296</v>
      </c>
      <c r="B172" s="10"/>
      <c r="C172" s="10" t="s">
        <v>356</v>
      </c>
      <c r="D172" s="10" t="s">
        <v>357</v>
      </c>
      <c r="E172" s="10">
        <v>5</v>
      </c>
      <c r="F172" s="11">
        <f t="shared" si="4"/>
        <v>7.5</v>
      </c>
      <c r="G172" s="12">
        <v>1.5</v>
      </c>
      <c r="H172" s="16">
        <v>8001541005266</v>
      </c>
      <c r="I172" s="16"/>
      <c r="J172" s="10" t="s">
        <v>366</v>
      </c>
      <c r="K172" s="10" t="s">
        <v>367</v>
      </c>
      <c r="L172" s="15" t="str">
        <f t="shared" si="5"/>
        <v>GHE05266</v>
      </c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</row>
    <row r="173" spans="1:92" customFormat="1" ht="20.100000000000001" hidden="1" customHeight="1" x14ac:dyDescent="0.3">
      <c r="A173" s="10" t="s">
        <v>296</v>
      </c>
      <c r="B173" s="10"/>
      <c r="C173" s="10" t="s">
        <v>356</v>
      </c>
      <c r="D173" s="10" t="s">
        <v>357</v>
      </c>
      <c r="E173" s="10">
        <v>5</v>
      </c>
      <c r="F173" s="11">
        <f t="shared" si="4"/>
        <v>1.75</v>
      </c>
      <c r="G173" s="12">
        <v>0.35</v>
      </c>
      <c r="H173" s="16">
        <v>8001541005259</v>
      </c>
      <c r="I173" s="16"/>
      <c r="J173" s="10" t="s">
        <v>368</v>
      </c>
      <c r="K173" s="10" t="s">
        <v>369</v>
      </c>
      <c r="L173" s="15" t="str">
        <f t="shared" si="5"/>
        <v>GHE05259</v>
      </c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</row>
    <row r="174" spans="1:92" customFormat="1" ht="20.100000000000001" hidden="1" customHeight="1" x14ac:dyDescent="0.3">
      <c r="A174" s="10" t="s">
        <v>296</v>
      </c>
      <c r="B174" s="10"/>
      <c r="C174" s="10" t="s">
        <v>356</v>
      </c>
      <c r="D174" s="10" t="s">
        <v>370</v>
      </c>
      <c r="E174" s="10">
        <v>5</v>
      </c>
      <c r="F174" s="11">
        <f t="shared" si="4"/>
        <v>7.5</v>
      </c>
      <c r="G174" s="12">
        <v>1.5</v>
      </c>
      <c r="H174" s="16">
        <v>8001541005228</v>
      </c>
      <c r="I174" s="16"/>
      <c r="J174" s="10" t="s">
        <v>371</v>
      </c>
      <c r="K174" s="10" t="s">
        <v>372</v>
      </c>
      <c r="L174" s="15" t="str">
        <f t="shared" si="5"/>
        <v>GHE05228</v>
      </c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</row>
    <row r="175" spans="1:92" customFormat="1" ht="20.100000000000001" hidden="1" customHeight="1" x14ac:dyDescent="0.3">
      <c r="A175" s="10" t="s">
        <v>296</v>
      </c>
      <c r="B175" s="10"/>
      <c r="C175" s="10" t="s">
        <v>356</v>
      </c>
      <c r="D175" s="10" t="s">
        <v>370</v>
      </c>
      <c r="E175" s="10">
        <v>5</v>
      </c>
      <c r="F175" s="11">
        <f t="shared" si="4"/>
        <v>1.75</v>
      </c>
      <c r="G175" s="12">
        <v>0.35</v>
      </c>
      <c r="H175" s="16">
        <v>8001541005211</v>
      </c>
      <c r="I175" s="16"/>
      <c r="J175" s="10" t="s">
        <v>373</v>
      </c>
      <c r="K175" s="10" t="s">
        <v>374</v>
      </c>
      <c r="L175" s="15" t="str">
        <f t="shared" si="5"/>
        <v>GHE05211</v>
      </c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</row>
    <row r="176" spans="1:92" customFormat="1" ht="20.100000000000001" hidden="1" customHeight="1" x14ac:dyDescent="0.3">
      <c r="A176" s="10" t="s">
        <v>296</v>
      </c>
      <c r="B176" s="10"/>
      <c r="C176" s="10" t="s">
        <v>356</v>
      </c>
      <c r="D176" s="10" t="s">
        <v>370</v>
      </c>
      <c r="E176" s="10">
        <v>5</v>
      </c>
      <c r="F176" s="11">
        <f t="shared" si="4"/>
        <v>7.5</v>
      </c>
      <c r="G176" s="12">
        <v>1.5</v>
      </c>
      <c r="H176" s="16">
        <v>8001541005204</v>
      </c>
      <c r="I176" s="16"/>
      <c r="J176" s="10" t="s">
        <v>375</v>
      </c>
      <c r="K176" s="10" t="s">
        <v>376</v>
      </c>
      <c r="L176" s="15" t="str">
        <f t="shared" si="5"/>
        <v>GHE05204</v>
      </c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</row>
    <row r="177" spans="1:92" customFormat="1" ht="20.100000000000001" hidden="1" customHeight="1" x14ac:dyDescent="0.3">
      <c r="A177" s="10" t="s">
        <v>296</v>
      </c>
      <c r="B177" s="10"/>
      <c r="C177" s="10" t="s">
        <v>356</v>
      </c>
      <c r="D177" s="10" t="s">
        <v>370</v>
      </c>
      <c r="E177" s="10">
        <v>5</v>
      </c>
      <c r="F177" s="11">
        <f t="shared" si="4"/>
        <v>1.75</v>
      </c>
      <c r="G177" s="12">
        <v>0.35</v>
      </c>
      <c r="H177" s="16">
        <v>8001541005198</v>
      </c>
      <c r="I177" s="16"/>
      <c r="J177" s="10" t="s">
        <v>377</v>
      </c>
      <c r="K177" s="10" t="s">
        <v>378</v>
      </c>
      <c r="L177" s="15" t="str">
        <f t="shared" si="5"/>
        <v>GHE05198</v>
      </c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</row>
    <row r="178" spans="1:92" customFormat="1" ht="20.100000000000001" hidden="1" customHeight="1" x14ac:dyDescent="0.3">
      <c r="A178" s="10" t="s">
        <v>296</v>
      </c>
      <c r="B178" s="10"/>
      <c r="C178" s="10" t="s">
        <v>356</v>
      </c>
      <c r="D178" s="10" t="s">
        <v>370</v>
      </c>
      <c r="E178" s="10">
        <v>5</v>
      </c>
      <c r="F178" s="11">
        <f t="shared" si="4"/>
        <v>7.5</v>
      </c>
      <c r="G178" s="12">
        <v>1.5</v>
      </c>
      <c r="H178" s="16">
        <v>8001541005181</v>
      </c>
      <c r="I178" s="16"/>
      <c r="J178" s="10" t="s">
        <v>379</v>
      </c>
      <c r="K178" s="10" t="s">
        <v>380</v>
      </c>
      <c r="L178" s="15" t="str">
        <f t="shared" si="5"/>
        <v>GHE05181</v>
      </c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</row>
    <row r="179" spans="1:92" customFormat="1" ht="20.100000000000001" hidden="1" customHeight="1" x14ac:dyDescent="0.3">
      <c r="A179" s="10" t="s">
        <v>296</v>
      </c>
      <c r="B179" s="10"/>
      <c r="C179" s="10" t="s">
        <v>356</v>
      </c>
      <c r="D179" s="10" t="s">
        <v>370</v>
      </c>
      <c r="E179" s="10">
        <v>5</v>
      </c>
      <c r="F179" s="11">
        <f t="shared" si="4"/>
        <v>1.75</v>
      </c>
      <c r="G179" s="12">
        <v>0.35</v>
      </c>
      <c r="H179" s="16">
        <v>8001541005174</v>
      </c>
      <c r="I179" s="16"/>
      <c r="J179" s="10" t="s">
        <v>381</v>
      </c>
      <c r="K179" s="10" t="s">
        <v>382</v>
      </c>
      <c r="L179" s="15" t="str">
        <f t="shared" si="5"/>
        <v>GHE05174</v>
      </c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</row>
    <row r="180" spans="1:92" customFormat="1" ht="20.100000000000001" hidden="1" customHeight="1" x14ac:dyDescent="0.3">
      <c r="A180" s="10" t="s">
        <v>296</v>
      </c>
      <c r="B180" s="10"/>
      <c r="C180" s="10" t="s">
        <v>297</v>
      </c>
      <c r="D180" s="10" t="s">
        <v>383</v>
      </c>
      <c r="E180" s="10">
        <v>1</v>
      </c>
      <c r="F180" s="11">
        <f t="shared" si="4"/>
        <v>12</v>
      </c>
      <c r="G180" s="12">
        <v>12</v>
      </c>
      <c r="H180" s="16">
        <v>8001541006546</v>
      </c>
      <c r="I180" s="16"/>
      <c r="J180" s="10" t="s">
        <v>384</v>
      </c>
      <c r="K180" s="10" t="s">
        <v>385</v>
      </c>
      <c r="L180" s="15" t="str">
        <f t="shared" si="5"/>
        <v>GHE06546</v>
      </c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</row>
    <row r="181" spans="1:92" customFormat="1" ht="20.100000000000001" hidden="1" customHeight="1" x14ac:dyDescent="0.3">
      <c r="A181" s="10" t="s">
        <v>296</v>
      </c>
      <c r="B181" s="10"/>
      <c r="C181" s="10" t="s">
        <v>297</v>
      </c>
      <c r="D181" s="10" t="s">
        <v>298</v>
      </c>
      <c r="E181" s="10">
        <v>50</v>
      </c>
      <c r="F181" s="11">
        <f t="shared" si="4"/>
        <v>5</v>
      </c>
      <c r="G181" s="12">
        <v>0.1</v>
      </c>
      <c r="H181" s="16"/>
      <c r="I181" s="16"/>
      <c r="J181" s="10" t="s">
        <v>386</v>
      </c>
      <c r="K181" s="10"/>
      <c r="L181" s="15" t="str">
        <f t="shared" si="5"/>
        <v>GHE</v>
      </c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</row>
    <row r="182" spans="1:92" customFormat="1" ht="20.100000000000001" hidden="1" customHeight="1" x14ac:dyDescent="0.3">
      <c r="A182" s="10" t="s">
        <v>296</v>
      </c>
      <c r="B182" s="10"/>
      <c r="C182" s="10" t="s">
        <v>297</v>
      </c>
      <c r="D182" s="10" t="s">
        <v>319</v>
      </c>
      <c r="E182" s="10">
        <v>50</v>
      </c>
      <c r="F182" s="11">
        <f t="shared" si="4"/>
        <v>5</v>
      </c>
      <c r="G182" s="12">
        <v>0.1</v>
      </c>
      <c r="H182" s="16"/>
      <c r="I182" s="16"/>
      <c r="J182" s="10" t="s">
        <v>387</v>
      </c>
      <c r="K182" s="10"/>
      <c r="L182" s="15" t="str">
        <f t="shared" si="5"/>
        <v>GHE</v>
      </c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</row>
    <row r="183" spans="1:92" customFormat="1" ht="20.100000000000001" hidden="1" customHeight="1" x14ac:dyDescent="0.3">
      <c r="A183" s="10" t="s">
        <v>296</v>
      </c>
      <c r="B183" s="10"/>
      <c r="C183" s="10" t="s">
        <v>356</v>
      </c>
      <c r="D183" s="10" t="s">
        <v>388</v>
      </c>
      <c r="E183" s="10">
        <v>50</v>
      </c>
      <c r="F183" s="11">
        <f t="shared" si="4"/>
        <v>2.5</v>
      </c>
      <c r="G183" s="12">
        <v>0.05</v>
      </c>
      <c r="H183" s="16"/>
      <c r="I183" s="16"/>
      <c r="J183" s="10" t="s">
        <v>389</v>
      </c>
      <c r="K183" s="10"/>
      <c r="L183" s="15" t="str">
        <f t="shared" si="5"/>
        <v>GHE</v>
      </c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</row>
    <row r="184" spans="1:92" customFormat="1" ht="20.100000000000001" hidden="1" customHeight="1" x14ac:dyDescent="0.3">
      <c r="A184" s="10" t="s">
        <v>296</v>
      </c>
      <c r="B184" s="10"/>
      <c r="C184" s="10" t="s">
        <v>297</v>
      </c>
      <c r="D184" s="10" t="s">
        <v>390</v>
      </c>
      <c r="E184" s="10">
        <v>1</v>
      </c>
      <c r="F184" s="11">
        <f t="shared" si="4"/>
        <v>20</v>
      </c>
      <c r="G184" s="12">
        <v>20</v>
      </c>
      <c r="H184" s="16">
        <v>8001541005792</v>
      </c>
      <c r="I184" s="16"/>
      <c r="J184" s="10" t="s">
        <v>391</v>
      </c>
      <c r="K184" s="10" t="s">
        <v>392</v>
      </c>
      <c r="L184" s="15" t="str">
        <f t="shared" si="5"/>
        <v>GHE05792</v>
      </c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</row>
    <row r="185" spans="1:92" customFormat="1" ht="20.100000000000001" hidden="1" customHeight="1" x14ac:dyDescent="0.3">
      <c r="A185" s="10" t="s">
        <v>296</v>
      </c>
      <c r="B185" s="10"/>
      <c r="C185" s="10" t="s">
        <v>297</v>
      </c>
      <c r="D185" s="10" t="s">
        <v>393</v>
      </c>
      <c r="E185" s="10">
        <v>10</v>
      </c>
      <c r="F185" s="11">
        <f t="shared" si="4"/>
        <v>15</v>
      </c>
      <c r="G185" s="12">
        <v>1.5</v>
      </c>
      <c r="H185" s="16">
        <v>8001541004405</v>
      </c>
      <c r="I185" s="16"/>
      <c r="J185" s="10" t="s">
        <v>394</v>
      </c>
      <c r="K185" s="10" t="s">
        <v>395</v>
      </c>
      <c r="L185" s="15" t="str">
        <f t="shared" si="5"/>
        <v>GHE04405</v>
      </c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</row>
    <row r="186" spans="1:92" customFormat="1" ht="20.100000000000001" hidden="1" customHeight="1" x14ac:dyDescent="0.3">
      <c r="A186" s="10" t="s">
        <v>296</v>
      </c>
      <c r="B186" s="10"/>
      <c r="C186" s="10" t="s">
        <v>297</v>
      </c>
      <c r="D186" s="10" t="s">
        <v>393</v>
      </c>
      <c r="E186" s="10">
        <v>5</v>
      </c>
      <c r="F186" s="11">
        <f t="shared" si="4"/>
        <v>20</v>
      </c>
      <c r="G186" s="12">
        <v>4</v>
      </c>
      <c r="H186" s="16">
        <v>8001541105041</v>
      </c>
      <c r="I186" s="16"/>
      <c r="J186" s="10" t="s">
        <v>396</v>
      </c>
      <c r="K186" s="10" t="s">
        <v>397</v>
      </c>
      <c r="L186" s="15" t="str">
        <f t="shared" si="5"/>
        <v>GHE05041</v>
      </c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</row>
    <row r="187" spans="1:92" customFormat="1" ht="20.100000000000001" hidden="1" customHeight="1" x14ac:dyDescent="0.3">
      <c r="A187" s="10" t="s">
        <v>296</v>
      </c>
      <c r="B187" s="10"/>
      <c r="C187" s="10" t="s">
        <v>297</v>
      </c>
      <c r="D187" s="10" t="s">
        <v>393</v>
      </c>
      <c r="E187" s="10">
        <v>1</v>
      </c>
      <c r="F187" s="11">
        <f t="shared" si="4"/>
        <v>10</v>
      </c>
      <c r="G187" s="12">
        <v>10</v>
      </c>
      <c r="H187" s="16">
        <v>8001541105102</v>
      </c>
      <c r="I187" s="16"/>
      <c r="J187" s="10" t="s">
        <v>398</v>
      </c>
      <c r="K187" s="10" t="s">
        <v>399</v>
      </c>
      <c r="L187" s="15" t="str">
        <f t="shared" si="5"/>
        <v>GHE05102</v>
      </c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</row>
    <row r="188" spans="1:92" customFormat="1" ht="20.100000000000001" hidden="1" customHeight="1" x14ac:dyDescent="0.3">
      <c r="A188" s="10" t="s">
        <v>296</v>
      </c>
      <c r="B188" s="10"/>
      <c r="C188" s="10" t="s">
        <v>297</v>
      </c>
      <c r="D188" s="10" t="s">
        <v>393</v>
      </c>
      <c r="E188" s="10">
        <v>1</v>
      </c>
      <c r="F188" s="11">
        <f t="shared" si="4"/>
        <v>20</v>
      </c>
      <c r="G188" s="12">
        <v>20</v>
      </c>
      <c r="H188" s="16">
        <v>8001541004412</v>
      </c>
      <c r="I188" s="16"/>
      <c r="J188" s="10" t="s">
        <v>400</v>
      </c>
      <c r="K188" s="10" t="s">
        <v>401</v>
      </c>
      <c r="L188" s="15" t="str">
        <f t="shared" si="5"/>
        <v>GHE04412</v>
      </c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</row>
    <row r="189" spans="1:92" customFormat="1" ht="20.100000000000001" hidden="1" customHeight="1" x14ac:dyDescent="0.3">
      <c r="A189" s="10" t="s">
        <v>296</v>
      </c>
      <c r="B189" s="10"/>
      <c r="C189" s="10" t="s">
        <v>297</v>
      </c>
      <c r="D189" s="10" t="s">
        <v>393</v>
      </c>
      <c r="E189" s="10">
        <v>5</v>
      </c>
      <c r="F189" s="11">
        <f t="shared" si="4"/>
        <v>20</v>
      </c>
      <c r="G189" s="12">
        <v>4</v>
      </c>
      <c r="H189" s="16">
        <v>8001541104044</v>
      </c>
      <c r="I189" s="16"/>
      <c r="J189" s="10" t="s">
        <v>402</v>
      </c>
      <c r="K189" s="10" t="s">
        <v>403</v>
      </c>
      <c r="L189" s="15" t="str">
        <f t="shared" si="5"/>
        <v>GHE04044</v>
      </c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</row>
    <row r="190" spans="1:92" customFormat="1" ht="20.100000000000001" hidden="1" customHeight="1" x14ac:dyDescent="0.3">
      <c r="A190" s="10" t="s">
        <v>296</v>
      </c>
      <c r="B190" s="10"/>
      <c r="C190" s="10" t="s">
        <v>297</v>
      </c>
      <c r="D190" s="10" t="s">
        <v>393</v>
      </c>
      <c r="E190" s="10">
        <v>1</v>
      </c>
      <c r="F190" s="11">
        <f t="shared" si="4"/>
        <v>10</v>
      </c>
      <c r="G190" s="12">
        <v>10</v>
      </c>
      <c r="H190" s="16">
        <v>8001541001206</v>
      </c>
      <c r="I190" s="16"/>
      <c r="J190" s="10" t="s">
        <v>404</v>
      </c>
      <c r="K190" s="10" t="s">
        <v>405</v>
      </c>
      <c r="L190" s="15" t="str">
        <f t="shared" si="5"/>
        <v>GHE01206</v>
      </c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</row>
    <row r="191" spans="1:92" customFormat="1" ht="20.100000000000001" hidden="1" customHeight="1" x14ac:dyDescent="0.3">
      <c r="A191" s="10" t="s">
        <v>296</v>
      </c>
      <c r="B191" s="10"/>
      <c r="C191" s="10" t="s">
        <v>356</v>
      </c>
      <c r="D191" s="10" t="s">
        <v>393</v>
      </c>
      <c r="E191" s="10">
        <v>1</v>
      </c>
      <c r="F191" s="11">
        <f t="shared" si="4"/>
        <v>15</v>
      </c>
      <c r="G191" s="12">
        <v>15</v>
      </c>
      <c r="H191" s="16">
        <v>8001541607828</v>
      </c>
      <c r="I191" s="16"/>
      <c r="J191" s="10" t="s">
        <v>406</v>
      </c>
      <c r="K191" s="10" t="s">
        <v>407</v>
      </c>
      <c r="L191" s="15" t="str">
        <f t="shared" si="5"/>
        <v>GHE07828</v>
      </c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</row>
    <row r="192" spans="1:92" customFormat="1" ht="20.100000000000001" hidden="1" customHeight="1" x14ac:dyDescent="0.3">
      <c r="A192" s="10" t="s">
        <v>296</v>
      </c>
      <c r="B192" s="10"/>
      <c r="C192" s="10" t="s">
        <v>356</v>
      </c>
      <c r="D192" s="10" t="s">
        <v>393</v>
      </c>
      <c r="E192" s="10">
        <v>8</v>
      </c>
      <c r="F192" s="11">
        <f t="shared" si="4"/>
        <v>16</v>
      </c>
      <c r="G192" s="12">
        <v>2</v>
      </c>
      <c r="H192" s="16">
        <v>8001541001275</v>
      </c>
      <c r="I192" s="16"/>
      <c r="J192" s="10" t="s">
        <v>408</v>
      </c>
      <c r="K192" s="10" t="s">
        <v>409</v>
      </c>
      <c r="L192" s="15" t="str">
        <f t="shared" si="5"/>
        <v>GHE01275</v>
      </c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</row>
    <row r="193" spans="1:92" customFormat="1" ht="20.100000000000001" hidden="1" customHeight="1" x14ac:dyDescent="0.3">
      <c r="A193" s="10" t="s">
        <v>296</v>
      </c>
      <c r="B193" s="10"/>
      <c r="C193" s="10" t="s">
        <v>356</v>
      </c>
      <c r="D193" s="10" t="s">
        <v>393</v>
      </c>
      <c r="E193" s="10">
        <v>1</v>
      </c>
      <c r="F193" s="11">
        <f t="shared" si="4"/>
        <v>15</v>
      </c>
      <c r="G193" s="12">
        <v>15</v>
      </c>
      <c r="H193" s="16">
        <v>8001541607811</v>
      </c>
      <c r="I193" s="16"/>
      <c r="J193" s="10" t="s">
        <v>410</v>
      </c>
      <c r="K193" s="10" t="s">
        <v>411</v>
      </c>
      <c r="L193" s="15" t="str">
        <f t="shared" si="5"/>
        <v>GHE07811</v>
      </c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</row>
    <row r="194" spans="1:92" customFormat="1" ht="20.100000000000001" hidden="1" customHeight="1" x14ac:dyDescent="0.3">
      <c r="A194" s="10" t="s">
        <v>296</v>
      </c>
      <c r="B194" s="10"/>
      <c r="C194" s="10" t="s">
        <v>356</v>
      </c>
      <c r="D194" s="10" t="s">
        <v>393</v>
      </c>
      <c r="E194" s="10">
        <v>8</v>
      </c>
      <c r="F194" s="11">
        <f t="shared" si="4"/>
        <v>16</v>
      </c>
      <c r="G194" s="12">
        <v>2</v>
      </c>
      <c r="H194" s="16">
        <v>8001541001299</v>
      </c>
      <c r="I194" s="16"/>
      <c r="J194" s="10" t="s">
        <v>412</v>
      </c>
      <c r="K194" s="10" t="s">
        <v>413</v>
      </c>
      <c r="L194" s="15" t="str">
        <f t="shared" si="5"/>
        <v>GHE01299</v>
      </c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</row>
    <row r="195" spans="1:92" customFormat="1" ht="20.100000000000001" hidden="1" customHeight="1" x14ac:dyDescent="0.3">
      <c r="A195" s="10" t="s">
        <v>296</v>
      </c>
      <c r="B195" s="10"/>
      <c r="C195" s="10" t="s">
        <v>356</v>
      </c>
      <c r="D195" s="10" t="s">
        <v>393</v>
      </c>
      <c r="E195" s="10">
        <v>8</v>
      </c>
      <c r="F195" s="11">
        <f t="shared" ref="F195:F258" si="6">IF(G195*E195=0,"",G195*E195)</f>
        <v>16</v>
      </c>
      <c r="G195" s="12">
        <v>2</v>
      </c>
      <c r="H195" s="16">
        <v>8001541001251</v>
      </c>
      <c r="I195" s="16"/>
      <c r="J195" s="10" t="s">
        <v>414</v>
      </c>
      <c r="K195" s="10" t="s">
        <v>415</v>
      </c>
      <c r="L195" s="15" t="str">
        <f t="shared" ref="L195:L258" si="7">LEFT(A195,3)&amp;RIGHT(H195,5)</f>
        <v>GHE01251</v>
      </c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</row>
    <row r="196" spans="1:92" customFormat="1" ht="20.100000000000001" customHeight="1" x14ac:dyDescent="0.3">
      <c r="A196" s="10" t="s">
        <v>416</v>
      </c>
      <c r="B196" s="10"/>
      <c r="C196" s="10" t="s">
        <v>417</v>
      </c>
      <c r="D196" s="10" t="s">
        <v>418</v>
      </c>
      <c r="E196" s="10">
        <v>4</v>
      </c>
      <c r="F196" s="11">
        <f t="shared" si="6"/>
        <v>6</v>
      </c>
      <c r="G196" s="12">
        <v>1.5</v>
      </c>
      <c r="H196" s="16">
        <v>5060438810638</v>
      </c>
      <c r="I196" s="16"/>
      <c r="J196" s="10" t="s">
        <v>419</v>
      </c>
      <c r="K196" s="10" t="s">
        <v>420</v>
      </c>
      <c r="L196" s="15" t="str">
        <f t="shared" si="7"/>
        <v>EDE10638</v>
      </c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</row>
    <row r="197" spans="1:92" customFormat="1" ht="20.100000000000001" customHeight="1" x14ac:dyDescent="0.3">
      <c r="A197" s="10" t="s">
        <v>416</v>
      </c>
      <c r="B197" s="10"/>
      <c r="C197" s="10" t="s">
        <v>417</v>
      </c>
      <c r="D197" s="10" t="s">
        <v>418</v>
      </c>
      <c r="E197" s="10">
        <v>1</v>
      </c>
      <c r="F197" s="11">
        <f t="shared" si="6"/>
        <v>4</v>
      </c>
      <c r="G197" s="12">
        <v>4</v>
      </c>
      <c r="H197" s="16">
        <v>5060438810621</v>
      </c>
      <c r="I197" s="16"/>
      <c r="J197" s="10" t="s">
        <v>421</v>
      </c>
      <c r="K197" s="10" t="s">
        <v>422</v>
      </c>
      <c r="L197" s="15" t="str">
        <f t="shared" si="7"/>
        <v>EDE10621</v>
      </c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</row>
    <row r="198" spans="1:92" customFormat="1" ht="20.100000000000001" customHeight="1" x14ac:dyDescent="0.3">
      <c r="A198" s="10" t="s">
        <v>416</v>
      </c>
      <c r="B198" s="10"/>
      <c r="C198" s="10" t="s">
        <v>417</v>
      </c>
      <c r="D198" s="10" t="s">
        <v>418</v>
      </c>
      <c r="E198" s="10">
        <v>1</v>
      </c>
      <c r="F198" s="11">
        <f t="shared" si="6"/>
        <v>10</v>
      </c>
      <c r="G198" s="12">
        <v>10</v>
      </c>
      <c r="H198" s="16">
        <v>5060438810386</v>
      </c>
      <c r="I198" s="16"/>
      <c r="J198" s="10" t="s">
        <v>423</v>
      </c>
      <c r="K198" s="10" t="s">
        <v>424</v>
      </c>
      <c r="L198" s="15" t="str">
        <f t="shared" si="7"/>
        <v>EDE10386</v>
      </c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</row>
    <row r="199" spans="1:92" customFormat="1" ht="20.100000000000001" customHeight="1" x14ac:dyDescent="0.3">
      <c r="A199" s="10" t="s">
        <v>416</v>
      </c>
      <c r="B199" s="10"/>
      <c r="C199" s="10" t="s">
        <v>425</v>
      </c>
      <c r="D199" s="10" t="s">
        <v>426</v>
      </c>
      <c r="E199" s="10">
        <v>4</v>
      </c>
      <c r="F199" s="11">
        <f t="shared" si="6"/>
        <v>8</v>
      </c>
      <c r="G199" s="12">
        <v>2</v>
      </c>
      <c r="H199" s="16">
        <v>5060438811253</v>
      </c>
      <c r="I199" s="16"/>
      <c r="J199" s="10" t="s">
        <v>427</v>
      </c>
      <c r="K199" s="10" t="s">
        <v>428</v>
      </c>
      <c r="L199" s="15" t="str">
        <f t="shared" si="7"/>
        <v>EDE11253</v>
      </c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</row>
    <row r="200" spans="1:92" customFormat="1" ht="20.100000000000001" customHeight="1" x14ac:dyDescent="0.3">
      <c r="A200" s="10" t="s">
        <v>416</v>
      </c>
      <c r="B200" s="10"/>
      <c r="C200" s="10" t="s">
        <v>425</v>
      </c>
      <c r="D200" s="10" t="s">
        <v>426</v>
      </c>
      <c r="E200" s="10">
        <v>1</v>
      </c>
      <c r="F200" s="11">
        <f t="shared" si="6"/>
        <v>12</v>
      </c>
      <c r="G200" s="12">
        <v>12</v>
      </c>
      <c r="H200" s="16">
        <v>5060438811239</v>
      </c>
      <c r="I200" s="16"/>
      <c r="J200" s="10" t="s">
        <v>429</v>
      </c>
      <c r="K200" s="10" t="s">
        <v>430</v>
      </c>
      <c r="L200" s="15" t="str">
        <f t="shared" si="7"/>
        <v>EDE11239</v>
      </c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</row>
    <row r="201" spans="1:92" customFormat="1" ht="20.100000000000001" customHeight="1" x14ac:dyDescent="0.3">
      <c r="A201" s="10" t="s">
        <v>416</v>
      </c>
      <c r="B201" s="10"/>
      <c r="C201" s="10" t="s">
        <v>425</v>
      </c>
      <c r="D201" s="10" t="s">
        <v>431</v>
      </c>
      <c r="E201" s="10">
        <v>4</v>
      </c>
      <c r="F201" s="11">
        <f t="shared" si="6"/>
        <v>8</v>
      </c>
      <c r="G201" s="12">
        <v>2</v>
      </c>
      <c r="H201" s="16">
        <v>5060438810058</v>
      </c>
      <c r="I201" s="16"/>
      <c r="J201" s="10" t="s">
        <v>432</v>
      </c>
      <c r="K201" s="10" t="s">
        <v>433</v>
      </c>
      <c r="L201" s="15" t="str">
        <f t="shared" si="7"/>
        <v>EDE10058</v>
      </c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</row>
    <row r="202" spans="1:92" customFormat="1" ht="20.100000000000001" customHeight="1" x14ac:dyDescent="0.3">
      <c r="A202" s="10" t="s">
        <v>416</v>
      </c>
      <c r="B202" s="10"/>
      <c r="C202" s="10" t="s">
        <v>425</v>
      </c>
      <c r="D202" s="10" t="s">
        <v>431</v>
      </c>
      <c r="E202" s="10">
        <v>1</v>
      </c>
      <c r="F202" s="11">
        <f t="shared" si="6"/>
        <v>6</v>
      </c>
      <c r="G202" s="12">
        <v>6</v>
      </c>
      <c r="H202" s="16">
        <v>5060438810034</v>
      </c>
      <c r="I202" s="16"/>
      <c r="J202" s="10" t="s">
        <v>434</v>
      </c>
      <c r="K202" s="10" t="s">
        <v>435</v>
      </c>
      <c r="L202" s="15" t="str">
        <f t="shared" si="7"/>
        <v>EDE10034</v>
      </c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</row>
    <row r="203" spans="1:92" customFormat="1" ht="20.100000000000001" customHeight="1" x14ac:dyDescent="0.3">
      <c r="A203" s="10" t="s">
        <v>416</v>
      </c>
      <c r="B203" s="10"/>
      <c r="C203" s="10" t="s">
        <v>425</v>
      </c>
      <c r="D203" s="10" t="s">
        <v>431</v>
      </c>
      <c r="E203" s="10">
        <v>4</v>
      </c>
      <c r="F203" s="11">
        <f t="shared" si="6"/>
        <v>8</v>
      </c>
      <c r="G203" s="12">
        <v>2</v>
      </c>
      <c r="H203" s="16">
        <v>5060438810126</v>
      </c>
      <c r="I203" s="16"/>
      <c r="J203" s="10" t="s">
        <v>436</v>
      </c>
      <c r="K203" s="10" t="s">
        <v>437</v>
      </c>
      <c r="L203" s="15" t="str">
        <f t="shared" si="7"/>
        <v>EDE10126</v>
      </c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</row>
    <row r="204" spans="1:92" customFormat="1" ht="20.100000000000001" customHeight="1" x14ac:dyDescent="0.3">
      <c r="A204" s="10" t="s">
        <v>416</v>
      </c>
      <c r="B204" s="10"/>
      <c r="C204" s="10" t="s">
        <v>425</v>
      </c>
      <c r="D204" s="10" t="s">
        <v>431</v>
      </c>
      <c r="E204" s="10">
        <v>1</v>
      </c>
      <c r="F204" s="11">
        <f t="shared" si="6"/>
        <v>12</v>
      </c>
      <c r="G204" s="12">
        <v>12</v>
      </c>
      <c r="H204" s="16">
        <v>5060438810096</v>
      </c>
      <c r="I204" s="16"/>
      <c r="J204" s="10" t="s">
        <v>438</v>
      </c>
      <c r="K204" s="10" t="s">
        <v>439</v>
      </c>
      <c r="L204" s="15" t="str">
        <f t="shared" si="7"/>
        <v>EDE10096</v>
      </c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</row>
    <row r="205" spans="1:92" customFormat="1" ht="20.100000000000001" customHeight="1" x14ac:dyDescent="0.3">
      <c r="A205" s="10" t="s">
        <v>416</v>
      </c>
      <c r="B205" s="10"/>
      <c r="C205" s="10" t="s">
        <v>425</v>
      </c>
      <c r="D205" s="10" t="s">
        <v>431</v>
      </c>
      <c r="E205" s="10">
        <v>4</v>
      </c>
      <c r="F205" s="11">
        <f t="shared" si="6"/>
        <v>8</v>
      </c>
      <c r="G205" s="12">
        <v>2</v>
      </c>
      <c r="H205" s="16">
        <v>5060438810362</v>
      </c>
      <c r="I205" s="16"/>
      <c r="J205" s="10" t="s">
        <v>440</v>
      </c>
      <c r="K205" s="10" t="s">
        <v>441</v>
      </c>
      <c r="L205" s="15" t="str">
        <f t="shared" si="7"/>
        <v>EDE10362</v>
      </c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</row>
    <row r="206" spans="1:92" customFormat="1" ht="20.100000000000001" customHeight="1" x14ac:dyDescent="0.3">
      <c r="A206" s="10" t="s">
        <v>416</v>
      </c>
      <c r="B206" s="10"/>
      <c r="C206" s="10" t="s">
        <v>425</v>
      </c>
      <c r="D206" s="10" t="s">
        <v>431</v>
      </c>
      <c r="E206" s="10">
        <v>1</v>
      </c>
      <c r="F206" s="11">
        <f t="shared" si="6"/>
        <v>6</v>
      </c>
      <c r="G206" s="12">
        <v>6</v>
      </c>
      <c r="H206" s="16">
        <v>5060438810348</v>
      </c>
      <c r="I206" s="16"/>
      <c r="J206" s="10" t="s">
        <v>442</v>
      </c>
      <c r="K206" s="10" t="s">
        <v>443</v>
      </c>
      <c r="L206" s="15" t="str">
        <f t="shared" si="7"/>
        <v>EDE10348</v>
      </c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</row>
    <row r="207" spans="1:92" customFormat="1" ht="20.100000000000001" customHeight="1" x14ac:dyDescent="0.3">
      <c r="A207" s="10" t="s">
        <v>416</v>
      </c>
      <c r="B207" s="10"/>
      <c r="C207" s="10" t="s">
        <v>425</v>
      </c>
      <c r="D207" s="10" t="s">
        <v>431</v>
      </c>
      <c r="E207" s="10">
        <v>4</v>
      </c>
      <c r="F207" s="11">
        <f t="shared" si="6"/>
        <v>8</v>
      </c>
      <c r="G207" s="12">
        <v>2</v>
      </c>
      <c r="H207" s="16">
        <v>5060438810300</v>
      </c>
      <c r="I207" s="16"/>
      <c r="J207" s="10" t="s">
        <v>444</v>
      </c>
      <c r="K207" s="10" t="s">
        <v>445</v>
      </c>
      <c r="L207" s="15" t="str">
        <f t="shared" si="7"/>
        <v>EDE10300</v>
      </c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</row>
    <row r="208" spans="1:92" customFormat="1" ht="20.100000000000001" customHeight="1" x14ac:dyDescent="0.3">
      <c r="A208" s="10" t="s">
        <v>416</v>
      </c>
      <c r="B208" s="10"/>
      <c r="C208" s="10" t="s">
        <v>425</v>
      </c>
      <c r="D208" s="10" t="s">
        <v>431</v>
      </c>
      <c r="E208" s="10">
        <v>1</v>
      </c>
      <c r="F208" s="11">
        <f t="shared" si="6"/>
        <v>12</v>
      </c>
      <c r="G208" s="12">
        <v>12</v>
      </c>
      <c r="H208" s="16">
        <v>5060438810270</v>
      </c>
      <c r="I208" s="16"/>
      <c r="J208" s="10" t="s">
        <v>446</v>
      </c>
      <c r="K208" s="10" t="s">
        <v>447</v>
      </c>
      <c r="L208" s="15" t="str">
        <f t="shared" si="7"/>
        <v>EDE10270</v>
      </c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</row>
    <row r="209" spans="1:92" customFormat="1" ht="20.100000000000001" customHeight="1" x14ac:dyDescent="0.3">
      <c r="A209" s="10" t="s">
        <v>416</v>
      </c>
      <c r="B209" s="10"/>
      <c r="C209" s="10" t="s">
        <v>425</v>
      </c>
      <c r="D209" s="10" t="s">
        <v>431</v>
      </c>
      <c r="E209" s="10">
        <v>4</v>
      </c>
      <c r="F209" s="11">
        <f t="shared" si="6"/>
        <v>8</v>
      </c>
      <c r="G209" s="12">
        <v>2</v>
      </c>
      <c r="H209" s="16">
        <v>5060438810188</v>
      </c>
      <c r="I209" s="16"/>
      <c r="J209" s="10" t="s">
        <v>448</v>
      </c>
      <c r="K209" s="10" t="s">
        <v>449</v>
      </c>
      <c r="L209" s="15" t="str">
        <f t="shared" si="7"/>
        <v>EDE10188</v>
      </c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</row>
    <row r="210" spans="1:92" customFormat="1" ht="20.100000000000001" customHeight="1" x14ac:dyDescent="0.3">
      <c r="A210" s="10" t="s">
        <v>416</v>
      </c>
      <c r="B210" s="10"/>
      <c r="C210" s="10" t="s">
        <v>425</v>
      </c>
      <c r="D210" s="10" t="s">
        <v>431</v>
      </c>
      <c r="E210" s="10">
        <v>1</v>
      </c>
      <c r="F210" s="11">
        <f t="shared" si="6"/>
        <v>6</v>
      </c>
      <c r="G210" s="12">
        <v>6</v>
      </c>
      <c r="H210" s="16">
        <v>5060438810164</v>
      </c>
      <c r="I210" s="16"/>
      <c r="J210" s="10" t="s">
        <v>450</v>
      </c>
      <c r="K210" s="10" t="s">
        <v>451</v>
      </c>
      <c r="L210" s="15" t="str">
        <f t="shared" si="7"/>
        <v>EDE10164</v>
      </c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</row>
    <row r="211" spans="1:92" customFormat="1" ht="20.100000000000001" customHeight="1" x14ac:dyDescent="0.3">
      <c r="A211" s="10" t="s">
        <v>416</v>
      </c>
      <c r="B211" s="10"/>
      <c r="C211" s="10" t="s">
        <v>425</v>
      </c>
      <c r="D211" s="10" t="s">
        <v>431</v>
      </c>
      <c r="E211" s="10">
        <v>4</v>
      </c>
      <c r="F211" s="11">
        <f t="shared" si="6"/>
        <v>8</v>
      </c>
      <c r="G211" s="12">
        <v>2</v>
      </c>
      <c r="H211" s="16">
        <v>5060438810249</v>
      </c>
      <c r="I211" s="16"/>
      <c r="J211" s="10" t="s">
        <v>452</v>
      </c>
      <c r="K211" s="10" t="s">
        <v>453</v>
      </c>
      <c r="L211" s="15" t="str">
        <f t="shared" si="7"/>
        <v>EDE10249</v>
      </c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</row>
    <row r="212" spans="1:92" customFormat="1" ht="20.100000000000001" customHeight="1" x14ac:dyDescent="0.3">
      <c r="A212" s="10" t="s">
        <v>416</v>
      </c>
      <c r="B212" s="10"/>
      <c r="C212" s="10" t="s">
        <v>425</v>
      </c>
      <c r="D212" s="10" t="s">
        <v>431</v>
      </c>
      <c r="E212" s="10">
        <v>1</v>
      </c>
      <c r="F212" s="11">
        <f t="shared" si="6"/>
        <v>12</v>
      </c>
      <c r="G212" s="12">
        <v>12</v>
      </c>
      <c r="H212" s="16">
        <v>5060438810218</v>
      </c>
      <c r="I212" s="16"/>
      <c r="J212" s="10" t="s">
        <v>454</v>
      </c>
      <c r="K212" s="10" t="s">
        <v>455</v>
      </c>
      <c r="L212" s="15" t="str">
        <f t="shared" si="7"/>
        <v>EDE10218</v>
      </c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</row>
    <row r="213" spans="1:92" customFormat="1" ht="20.100000000000001" customHeight="1" x14ac:dyDescent="0.3">
      <c r="A213" s="10" t="s">
        <v>416</v>
      </c>
      <c r="B213" s="10"/>
      <c r="C213" s="10" t="s">
        <v>456</v>
      </c>
      <c r="D213" s="10" t="s">
        <v>457</v>
      </c>
      <c r="E213" s="10">
        <v>6</v>
      </c>
      <c r="F213" s="11">
        <f t="shared" si="6"/>
        <v>0.60000000000000009</v>
      </c>
      <c r="G213" s="12">
        <v>0.1</v>
      </c>
      <c r="H213" s="16">
        <v>5060438810492</v>
      </c>
      <c r="I213" s="16"/>
      <c r="J213" s="10" t="s">
        <v>458</v>
      </c>
      <c r="K213" s="10" t="s">
        <v>459</v>
      </c>
      <c r="L213" s="15" t="str">
        <f t="shared" si="7"/>
        <v>EDE10492</v>
      </c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</row>
    <row r="214" spans="1:92" customFormat="1" ht="20.100000000000001" customHeight="1" x14ac:dyDescent="0.3">
      <c r="A214" s="10" t="s">
        <v>416</v>
      </c>
      <c r="B214" s="10"/>
      <c r="C214" s="10" t="s">
        <v>456</v>
      </c>
      <c r="D214" s="10" t="s">
        <v>457</v>
      </c>
      <c r="E214" s="10">
        <v>6</v>
      </c>
      <c r="F214" s="11">
        <f t="shared" si="6"/>
        <v>0.60000000000000009</v>
      </c>
      <c r="G214" s="12">
        <v>0.1</v>
      </c>
      <c r="H214" s="16">
        <v>5060438810515</v>
      </c>
      <c r="I214" s="16"/>
      <c r="J214" s="10" t="s">
        <v>460</v>
      </c>
      <c r="K214" s="10" t="s">
        <v>461</v>
      </c>
      <c r="L214" s="15" t="str">
        <f t="shared" si="7"/>
        <v>EDE10515</v>
      </c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</row>
    <row r="215" spans="1:92" customFormat="1" ht="20.100000000000001" customHeight="1" x14ac:dyDescent="0.3">
      <c r="A215" s="10" t="s">
        <v>416</v>
      </c>
      <c r="B215" s="10"/>
      <c r="C215" s="10" t="s">
        <v>456</v>
      </c>
      <c r="D215" s="10" t="s">
        <v>457</v>
      </c>
      <c r="E215" s="10">
        <v>6</v>
      </c>
      <c r="F215" s="11">
        <f t="shared" si="6"/>
        <v>0.60000000000000009</v>
      </c>
      <c r="G215" s="12">
        <v>0.1</v>
      </c>
      <c r="H215" s="16">
        <v>5060438810522</v>
      </c>
      <c r="I215" s="16"/>
      <c r="J215" s="10" t="s">
        <v>462</v>
      </c>
      <c r="K215" s="10" t="s">
        <v>463</v>
      </c>
      <c r="L215" s="15" t="str">
        <f t="shared" si="7"/>
        <v>EDE10522</v>
      </c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</row>
    <row r="216" spans="1:92" customFormat="1" ht="20.100000000000001" customHeight="1" x14ac:dyDescent="0.3">
      <c r="A216" s="10" t="s">
        <v>416</v>
      </c>
      <c r="B216" s="10"/>
      <c r="C216" s="10" t="s">
        <v>456</v>
      </c>
      <c r="D216" s="10" t="s">
        <v>457</v>
      </c>
      <c r="E216" s="10">
        <v>6</v>
      </c>
      <c r="F216" s="11">
        <f t="shared" si="6"/>
        <v>0.60000000000000009</v>
      </c>
      <c r="G216" s="12">
        <v>0.1</v>
      </c>
      <c r="H216" s="16">
        <v>5060438810508</v>
      </c>
      <c r="I216" s="16"/>
      <c r="J216" s="10" t="s">
        <v>464</v>
      </c>
      <c r="K216" s="10" t="s">
        <v>465</v>
      </c>
      <c r="L216" s="15" t="str">
        <f t="shared" si="7"/>
        <v>EDE10508</v>
      </c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</row>
    <row r="217" spans="1:92" customFormat="1" ht="20.100000000000001" customHeight="1" x14ac:dyDescent="0.3">
      <c r="A217" s="10" t="s">
        <v>416</v>
      </c>
      <c r="B217" s="10"/>
      <c r="C217" s="10" t="s">
        <v>456</v>
      </c>
      <c r="D217" s="10" t="s">
        <v>457</v>
      </c>
      <c r="E217" s="10">
        <v>6</v>
      </c>
      <c r="F217" s="11">
        <f t="shared" si="6"/>
        <v>0.60000000000000009</v>
      </c>
      <c r="G217" s="12">
        <v>0.1</v>
      </c>
      <c r="H217" s="16">
        <v>5060438810485</v>
      </c>
      <c r="I217" s="16"/>
      <c r="J217" s="10" t="s">
        <v>466</v>
      </c>
      <c r="K217" s="10" t="s">
        <v>467</v>
      </c>
      <c r="L217" s="15" t="str">
        <f t="shared" si="7"/>
        <v>EDE10485</v>
      </c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</row>
    <row r="218" spans="1:92" customFormat="1" ht="20.100000000000001" hidden="1" customHeight="1" x14ac:dyDescent="0.3">
      <c r="A218" s="10"/>
      <c r="B218" s="10"/>
      <c r="C218" s="10"/>
      <c r="D218" s="10"/>
      <c r="E218" s="10"/>
      <c r="F218" s="11" t="str">
        <f t="shared" si="6"/>
        <v/>
      </c>
      <c r="G218" s="12"/>
      <c r="H218" s="16"/>
      <c r="I218" s="16"/>
      <c r="J218" s="10"/>
      <c r="K218" s="10"/>
      <c r="L218" s="15" t="str">
        <f t="shared" si="7"/>
        <v/>
      </c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</row>
    <row r="219" spans="1:92" customFormat="1" ht="20.100000000000001" hidden="1" customHeight="1" x14ac:dyDescent="0.3">
      <c r="A219" s="10"/>
      <c r="B219" s="10"/>
      <c r="C219" s="10"/>
      <c r="D219" s="10"/>
      <c r="E219" s="10"/>
      <c r="F219" s="11" t="str">
        <f t="shared" si="6"/>
        <v/>
      </c>
      <c r="G219" s="12"/>
      <c r="H219" s="16"/>
      <c r="I219" s="16"/>
      <c r="J219" s="10"/>
      <c r="K219" s="10"/>
      <c r="L219" s="15" t="str">
        <f t="shared" si="7"/>
        <v/>
      </c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</row>
    <row r="220" spans="1:92" customFormat="1" ht="20.100000000000001" hidden="1" customHeight="1" x14ac:dyDescent="0.3">
      <c r="A220" s="10"/>
      <c r="B220" s="10"/>
      <c r="C220" s="10"/>
      <c r="D220" s="10"/>
      <c r="E220" s="10"/>
      <c r="F220" s="11" t="str">
        <f t="shared" si="6"/>
        <v/>
      </c>
      <c r="G220" s="12"/>
      <c r="H220" s="16"/>
      <c r="I220" s="16"/>
      <c r="J220" s="10"/>
      <c r="K220" s="10"/>
      <c r="L220" s="15" t="str">
        <f t="shared" si="7"/>
        <v/>
      </c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</row>
    <row r="221" spans="1:92" customFormat="1" ht="20.100000000000001" hidden="1" customHeight="1" x14ac:dyDescent="0.3">
      <c r="A221" s="10"/>
      <c r="B221" s="10"/>
      <c r="C221" s="10"/>
      <c r="D221" s="10"/>
      <c r="E221" s="10"/>
      <c r="F221" s="11" t="str">
        <f t="shared" si="6"/>
        <v/>
      </c>
      <c r="G221" s="12"/>
      <c r="H221" s="16"/>
      <c r="I221" s="16"/>
      <c r="J221" s="10"/>
      <c r="K221" s="10"/>
      <c r="L221" s="15" t="str">
        <f t="shared" si="7"/>
        <v/>
      </c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</row>
    <row r="222" spans="1:92" customFormat="1" ht="20.100000000000001" hidden="1" customHeight="1" x14ac:dyDescent="0.3">
      <c r="A222" s="10"/>
      <c r="B222" s="10"/>
      <c r="C222" s="10"/>
      <c r="D222" s="10"/>
      <c r="E222" s="10"/>
      <c r="F222" s="11" t="str">
        <f t="shared" si="6"/>
        <v/>
      </c>
      <c r="G222" s="12"/>
      <c r="H222" s="16"/>
      <c r="I222" s="16"/>
      <c r="J222" s="10"/>
      <c r="K222" s="10"/>
      <c r="L222" s="15" t="str">
        <f t="shared" si="7"/>
        <v/>
      </c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</row>
    <row r="223" spans="1:92" customFormat="1" ht="20.100000000000001" hidden="1" customHeight="1" x14ac:dyDescent="0.3">
      <c r="A223" s="10"/>
      <c r="B223" s="10"/>
      <c r="C223" s="10"/>
      <c r="D223" s="10"/>
      <c r="E223" s="10"/>
      <c r="F223" s="11" t="str">
        <f t="shared" si="6"/>
        <v/>
      </c>
      <c r="G223" s="12"/>
      <c r="H223" s="16"/>
      <c r="I223" s="16"/>
      <c r="J223" s="10"/>
      <c r="K223" s="10"/>
      <c r="L223" s="15" t="str">
        <f t="shared" si="7"/>
        <v/>
      </c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</row>
    <row r="224" spans="1:92" customFormat="1" ht="20.100000000000001" hidden="1" customHeight="1" x14ac:dyDescent="0.3">
      <c r="A224" s="10"/>
      <c r="B224" s="10"/>
      <c r="C224" s="10"/>
      <c r="D224" s="10"/>
      <c r="E224" s="10"/>
      <c r="F224" s="11" t="str">
        <f t="shared" si="6"/>
        <v/>
      </c>
      <c r="G224" s="12"/>
      <c r="H224" s="16"/>
      <c r="I224" s="16"/>
      <c r="J224" s="10"/>
      <c r="K224" s="10"/>
      <c r="L224" s="15" t="str">
        <f t="shared" si="7"/>
        <v/>
      </c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</row>
    <row r="225" spans="1:92" customFormat="1" ht="20.100000000000001" hidden="1" customHeight="1" x14ac:dyDescent="0.3">
      <c r="A225" s="10"/>
      <c r="B225" s="10"/>
      <c r="C225" s="10"/>
      <c r="D225" s="10"/>
      <c r="E225" s="10"/>
      <c r="F225" s="11" t="str">
        <f t="shared" si="6"/>
        <v/>
      </c>
      <c r="G225" s="12"/>
      <c r="H225" s="16"/>
      <c r="I225" s="16"/>
      <c r="J225" s="10"/>
      <c r="K225" s="10"/>
      <c r="L225" s="15" t="str">
        <f t="shared" si="7"/>
        <v/>
      </c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</row>
    <row r="226" spans="1:92" customFormat="1" ht="20.100000000000001" hidden="1" customHeight="1" x14ac:dyDescent="0.3">
      <c r="A226" s="10"/>
      <c r="B226" s="10"/>
      <c r="C226" s="10"/>
      <c r="D226" s="10"/>
      <c r="E226" s="10"/>
      <c r="F226" s="11" t="str">
        <f t="shared" si="6"/>
        <v/>
      </c>
      <c r="G226" s="12"/>
      <c r="H226" s="16"/>
      <c r="I226" s="16"/>
      <c r="J226" s="10"/>
      <c r="K226" s="10"/>
      <c r="L226" s="15" t="str">
        <f t="shared" si="7"/>
        <v/>
      </c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</row>
    <row r="227" spans="1:92" customFormat="1" ht="20.100000000000001" hidden="1" customHeight="1" x14ac:dyDescent="0.3">
      <c r="A227" s="10"/>
      <c r="B227" s="10"/>
      <c r="C227" s="10"/>
      <c r="D227" s="10"/>
      <c r="E227" s="10"/>
      <c r="F227" s="11" t="str">
        <f t="shared" si="6"/>
        <v/>
      </c>
      <c r="G227" s="12"/>
      <c r="H227" s="16"/>
      <c r="I227" s="16"/>
      <c r="J227" s="10"/>
      <c r="K227" s="10"/>
      <c r="L227" s="15" t="str">
        <f t="shared" si="7"/>
        <v/>
      </c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</row>
    <row r="228" spans="1:92" customFormat="1" ht="20.100000000000001" hidden="1" customHeight="1" x14ac:dyDescent="0.3">
      <c r="A228" s="10"/>
      <c r="B228" s="10"/>
      <c r="C228" s="10"/>
      <c r="D228" s="10"/>
      <c r="E228" s="10"/>
      <c r="F228" s="11" t="str">
        <f t="shared" si="6"/>
        <v/>
      </c>
      <c r="G228" s="12"/>
      <c r="H228" s="16"/>
      <c r="I228" s="16"/>
      <c r="J228" s="10"/>
      <c r="K228" s="10"/>
      <c r="L228" s="15" t="str">
        <f t="shared" si="7"/>
        <v/>
      </c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</row>
    <row r="229" spans="1:92" customFormat="1" ht="20.100000000000001" hidden="1" customHeight="1" x14ac:dyDescent="0.3">
      <c r="A229" s="10"/>
      <c r="B229" s="10"/>
      <c r="C229" s="10"/>
      <c r="D229" s="10"/>
      <c r="E229" s="10"/>
      <c r="F229" s="11" t="str">
        <f t="shared" si="6"/>
        <v/>
      </c>
      <c r="G229" s="12"/>
      <c r="H229" s="16"/>
      <c r="I229" s="16"/>
      <c r="J229" s="10"/>
      <c r="K229" s="10"/>
      <c r="L229" s="15" t="str">
        <f t="shared" si="7"/>
        <v/>
      </c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</row>
    <row r="230" spans="1:92" customFormat="1" ht="20.100000000000001" hidden="1" customHeight="1" x14ac:dyDescent="0.3">
      <c r="A230" s="10"/>
      <c r="B230" s="10"/>
      <c r="C230" s="10"/>
      <c r="D230" s="10"/>
      <c r="E230" s="10"/>
      <c r="F230" s="11" t="str">
        <f t="shared" si="6"/>
        <v/>
      </c>
      <c r="G230" s="12"/>
      <c r="H230" s="16"/>
      <c r="I230" s="16"/>
      <c r="J230" s="10"/>
      <c r="K230" s="10"/>
      <c r="L230" s="15" t="str">
        <f t="shared" si="7"/>
        <v/>
      </c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</row>
    <row r="231" spans="1:92" customFormat="1" ht="20.100000000000001" hidden="1" customHeight="1" x14ac:dyDescent="0.3">
      <c r="A231" s="10"/>
      <c r="B231" s="10"/>
      <c r="C231" s="10"/>
      <c r="D231" s="10"/>
      <c r="E231" s="10"/>
      <c r="F231" s="11" t="str">
        <f t="shared" si="6"/>
        <v/>
      </c>
      <c r="G231" s="12"/>
      <c r="H231" s="16"/>
      <c r="I231" s="16"/>
      <c r="J231" s="10"/>
      <c r="K231" s="10"/>
      <c r="L231" s="15" t="str">
        <f t="shared" si="7"/>
        <v/>
      </c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</row>
    <row r="232" spans="1:92" customFormat="1" ht="20.100000000000001" hidden="1" customHeight="1" x14ac:dyDescent="0.3">
      <c r="A232" s="10"/>
      <c r="B232" s="10"/>
      <c r="C232" s="10"/>
      <c r="D232" s="10"/>
      <c r="E232" s="10"/>
      <c r="F232" s="11" t="str">
        <f t="shared" si="6"/>
        <v/>
      </c>
      <c r="G232" s="12"/>
      <c r="H232" s="16"/>
      <c r="I232" s="16"/>
      <c r="J232" s="10"/>
      <c r="K232" s="10"/>
      <c r="L232" s="15" t="str">
        <f t="shared" si="7"/>
        <v/>
      </c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</row>
    <row r="233" spans="1:92" customFormat="1" ht="20.100000000000001" hidden="1" customHeight="1" x14ac:dyDescent="0.3">
      <c r="A233" s="10"/>
      <c r="B233" s="10"/>
      <c r="C233" s="10"/>
      <c r="D233" s="10"/>
      <c r="E233" s="10"/>
      <c r="F233" s="11" t="str">
        <f t="shared" si="6"/>
        <v/>
      </c>
      <c r="G233" s="12"/>
      <c r="H233" s="16"/>
      <c r="I233" s="16"/>
      <c r="J233" s="10"/>
      <c r="K233" s="10"/>
      <c r="L233" s="15" t="str">
        <f t="shared" si="7"/>
        <v/>
      </c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</row>
    <row r="234" spans="1:92" customFormat="1" ht="20.100000000000001" hidden="1" customHeight="1" x14ac:dyDescent="0.3">
      <c r="A234" s="10"/>
      <c r="B234" s="10"/>
      <c r="C234" s="10"/>
      <c r="D234" s="10"/>
      <c r="E234" s="10"/>
      <c r="F234" s="11" t="str">
        <f t="shared" si="6"/>
        <v/>
      </c>
      <c r="G234" s="12"/>
      <c r="H234" s="16"/>
      <c r="I234" s="16"/>
      <c r="J234" s="10"/>
      <c r="K234" s="10"/>
      <c r="L234" s="15" t="str">
        <f t="shared" si="7"/>
        <v/>
      </c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</row>
    <row r="235" spans="1:92" customFormat="1" ht="20.100000000000001" hidden="1" customHeight="1" x14ac:dyDescent="0.3">
      <c r="A235" s="10"/>
      <c r="B235" s="10"/>
      <c r="C235" s="10"/>
      <c r="D235" s="10"/>
      <c r="E235" s="10"/>
      <c r="F235" s="11" t="str">
        <f t="shared" si="6"/>
        <v/>
      </c>
      <c r="G235" s="12"/>
      <c r="H235" s="16"/>
      <c r="I235" s="16"/>
      <c r="J235" s="10"/>
      <c r="K235" s="10"/>
      <c r="L235" s="15" t="str">
        <f t="shared" si="7"/>
        <v/>
      </c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</row>
    <row r="236" spans="1:92" customFormat="1" ht="20.100000000000001" hidden="1" customHeight="1" x14ac:dyDescent="0.3">
      <c r="A236" s="10"/>
      <c r="B236" s="10"/>
      <c r="C236" s="10"/>
      <c r="D236" s="10"/>
      <c r="E236" s="10"/>
      <c r="F236" s="11" t="str">
        <f t="shared" si="6"/>
        <v/>
      </c>
      <c r="G236" s="12"/>
      <c r="H236" s="16"/>
      <c r="I236" s="16"/>
      <c r="J236" s="10"/>
      <c r="K236" s="10"/>
      <c r="L236" s="15" t="str">
        <f t="shared" si="7"/>
        <v/>
      </c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</row>
    <row r="237" spans="1:92" customFormat="1" ht="20.100000000000001" hidden="1" customHeight="1" x14ac:dyDescent="0.3">
      <c r="A237" s="10"/>
      <c r="B237" s="10"/>
      <c r="C237" s="10"/>
      <c r="D237" s="10"/>
      <c r="E237" s="10"/>
      <c r="F237" s="11" t="str">
        <f t="shared" si="6"/>
        <v/>
      </c>
      <c r="G237" s="12"/>
      <c r="H237" s="16"/>
      <c r="I237" s="16"/>
      <c r="J237" s="10"/>
      <c r="K237" s="10"/>
      <c r="L237" s="15" t="str">
        <f t="shared" si="7"/>
        <v/>
      </c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</row>
    <row r="238" spans="1:92" customFormat="1" ht="20.100000000000001" hidden="1" customHeight="1" x14ac:dyDescent="0.3">
      <c r="A238" s="10"/>
      <c r="B238" s="10"/>
      <c r="C238" s="10"/>
      <c r="D238" s="10"/>
      <c r="E238" s="10"/>
      <c r="F238" s="11" t="str">
        <f t="shared" si="6"/>
        <v/>
      </c>
      <c r="G238" s="12"/>
      <c r="H238" s="16"/>
      <c r="I238" s="16"/>
      <c r="J238" s="10"/>
      <c r="K238" s="10"/>
      <c r="L238" s="15" t="str">
        <f t="shared" si="7"/>
        <v/>
      </c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</row>
    <row r="239" spans="1:92" customFormat="1" ht="20.100000000000001" hidden="1" customHeight="1" x14ac:dyDescent="0.3">
      <c r="A239" s="10"/>
      <c r="B239" s="10"/>
      <c r="C239" s="10"/>
      <c r="D239" s="10"/>
      <c r="E239" s="10"/>
      <c r="F239" s="11" t="str">
        <f t="shared" si="6"/>
        <v/>
      </c>
      <c r="G239" s="12"/>
      <c r="H239" s="16"/>
      <c r="I239" s="16"/>
      <c r="J239" s="10"/>
      <c r="K239" s="10"/>
      <c r="L239" s="15" t="str">
        <f t="shared" si="7"/>
        <v/>
      </c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</row>
    <row r="240" spans="1:92" customFormat="1" ht="20.100000000000001" hidden="1" customHeight="1" x14ac:dyDescent="0.3">
      <c r="A240" s="10"/>
      <c r="B240" s="10"/>
      <c r="C240" s="10"/>
      <c r="D240" s="10"/>
      <c r="E240" s="10"/>
      <c r="F240" s="11" t="str">
        <f t="shared" si="6"/>
        <v/>
      </c>
      <c r="G240" s="12"/>
      <c r="H240" s="16"/>
      <c r="I240" s="16"/>
      <c r="J240" s="10"/>
      <c r="K240" s="10"/>
      <c r="L240" s="15" t="str">
        <f t="shared" si="7"/>
        <v/>
      </c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</row>
    <row r="241" spans="1:92" customFormat="1" ht="20.100000000000001" hidden="1" customHeight="1" x14ac:dyDescent="0.3">
      <c r="A241" s="10"/>
      <c r="B241" s="10"/>
      <c r="C241" s="10"/>
      <c r="D241" s="10"/>
      <c r="E241" s="10"/>
      <c r="F241" s="11" t="str">
        <f t="shared" si="6"/>
        <v/>
      </c>
      <c r="G241" s="12"/>
      <c r="H241" s="16"/>
      <c r="I241" s="16"/>
      <c r="J241" s="10"/>
      <c r="K241" s="10"/>
      <c r="L241" s="15" t="str">
        <f t="shared" si="7"/>
        <v/>
      </c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</row>
    <row r="242" spans="1:92" customFormat="1" ht="20.100000000000001" hidden="1" customHeight="1" x14ac:dyDescent="0.3">
      <c r="A242" s="10"/>
      <c r="B242" s="10"/>
      <c r="C242" s="10"/>
      <c r="D242" s="10"/>
      <c r="E242" s="10"/>
      <c r="F242" s="11" t="str">
        <f t="shared" si="6"/>
        <v/>
      </c>
      <c r="G242" s="12"/>
      <c r="H242" s="16"/>
      <c r="I242" s="16"/>
      <c r="J242" s="10"/>
      <c r="K242" s="10"/>
      <c r="L242" s="15" t="str">
        <f t="shared" si="7"/>
        <v/>
      </c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</row>
    <row r="243" spans="1:92" customFormat="1" ht="20.100000000000001" hidden="1" customHeight="1" x14ac:dyDescent="0.3">
      <c r="A243" s="10"/>
      <c r="B243" s="10"/>
      <c r="C243" s="10"/>
      <c r="D243" s="10"/>
      <c r="E243" s="10"/>
      <c r="F243" s="11" t="str">
        <f t="shared" si="6"/>
        <v/>
      </c>
      <c r="G243" s="12"/>
      <c r="H243" s="16"/>
      <c r="I243" s="16"/>
      <c r="J243" s="10"/>
      <c r="K243" s="10"/>
      <c r="L243" s="15" t="str">
        <f t="shared" si="7"/>
        <v/>
      </c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</row>
    <row r="244" spans="1:92" customFormat="1" ht="20.100000000000001" hidden="1" customHeight="1" x14ac:dyDescent="0.3">
      <c r="A244" s="10"/>
      <c r="B244" s="10"/>
      <c r="C244" s="10"/>
      <c r="D244" s="10"/>
      <c r="E244" s="10"/>
      <c r="F244" s="11" t="str">
        <f t="shared" si="6"/>
        <v/>
      </c>
      <c r="G244" s="12"/>
      <c r="H244" s="16"/>
      <c r="I244" s="16"/>
      <c r="J244" s="10"/>
      <c r="K244" s="10"/>
      <c r="L244" s="15" t="str">
        <f t="shared" si="7"/>
        <v/>
      </c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</row>
    <row r="245" spans="1:92" customFormat="1" ht="20.100000000000001" hidden="1" customHeight="1" x14ac:dyDescent="0.3">
      <c r="A245" s="10"/>
      <c r="B245" s="10"/>
      <c r="C245" s="10"/>
      <c r="D245" s="10"/>
      <c r="E245" s="10"/>
      <c r="F245" s="11" t="str">
        <f t="shared" si="6"/>
        <v/>
      </c>
      <c r="G245" s="12"/>
      <c r="H245" s="16"/>
      <c r="I245" s="16"/>
      <c r="J245" s="10"/>
      <c r="K245" s="10"/>
      <c r="L245" s="15" t="str">
        <f t="shared" si="7"/>
        <v/>
      </c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</row>
    <row r="246" spans="1:92" customFormat="1" ht="20.100000000000001" hidden="1" customHeight="1" x14ac:dyDescent="0.3">
      <c r="A246" s="10"/>
      <c r="B246" s="10"/>
      <c r="C246" s="10"/>
      <c r="D246" s="10"/>
      <c r="E246" s="10"/>
      <c r="F246" s="11" t="str">
        <f t="shared" si="6"/>
        <v/>
      </c>
      <c r="G246" s="12"/>
      <c r="H246" s="16"/>
      <c r="I246" s="16"/>
      <c r="J246" s="10"/>
      <c r="K246" s="10"/>
      <c r="L246" s="15" t="str">
        <f t="shared" si="7"/>
        <v/>
      </c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</row>
    <row r="247" spans="1:92" customFormat="1" ht="20.100000000000001" hidden="1" customHeight="1" x14ac:dyDescent="0.3">
      <c r="A247" s="10"/>
      <c r="B247" s="10"/>
      <c r="C247" s="10"/>
      <c r="D247" s="10"/>
      <c r="E247" s="10"/>
      <c r="F247" s="11" t="str">
        <f t="shared" si="6"/>
        <v/>
      </c>
      <c r="G247" s="12"/>
      <c r="H247" s="16"/>
      <c r="I247" s="16"/>
      <c r="J247" s="10"/>
      <c r="K247" s="10"/>
      <c r="L247" s="15" t="str">
        <f t="shared" si="7"/>
        <v/>
      </c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</row>
    <row r="248" spans="1:92" customFormat="1" ht="20.100000000000001" hidden="1" customHeight="1" x14ac:dyDescent="0.3">
      <c r="A248" s="10"/>
      <c r="B248" s="10"/>
      <c r="C248" s="10"/>
      <c r="D248" s="10"/>
      <c r="E248" s="10"/>
      <c r="F248" s="11" t="str">
        <f t="shared" si="6"/>
        <v/>
      </c>
      <c r="G248" s="12"/>
      <c r="H248" s="16"/>
      <c r="I248" s="16"/>
      <c r="J248" s="10"/>
      <c r="K248" s="10"/>
      <c r="L248" s="15" t="str">
        <f t="shared" si="7"/>
        <v/>
      </c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</row>
    <row r="249" spans="1:92" customFormat="1" ht="20.100000000000001" hidden="1" customHeight="1" x14ac:dyDescent="0.3">
      <c r="A249" s="10"/>
      <c r="B249" s="10"/>
      <c r="C249" s="10"/>
      <c r="D249" s="10"/>
      <c r="E249" s="10"/>
      <c r="F249" s="11" t="str">
        <f t="shared" si="6"/>
        <v/>
      </c>
      <c r="G249" s="12"/>
      <c r="H249" s="16"/>
      <c r="I249" s="16"/>
      <c r="J249" s="10"/>
      <c r="K249" s="10"/>
      <c r="L249" s="15" t="str">
        <f t="shared" si="7"/>
        <v/>
      </c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</row>
    <row r="250" spans="1:92" customFormat="1" ht="20.100000000000001" hidden="1" customHeight="1" x14ac:dyDescent="0.3">
      <c r="A250" s="10"/>
      <c r="B250" s="10"/>
      <c r="C250" s="10"/>
      <c r="D250" s="10"/>
      <c r="E250" s="10"/>
      <c r="F250" s="11" t="str">
        <f t="shared" si="6"/>
        <v/>
      </c>
      <c r="G250" s="12"/>
      <c r="H250" s="16"/>
      <c r="I250" s="16"/>
      <c r="J250" s="10"/>
      <c r="K250" s="10"/>
      <c r="L250" s="15" t="str">
        <f t="shared" si="7"/>
        <v/>
      </c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</row>
    <row r="251" spans="1:92" customFormat="1" ht="20.100000000000001" hidden="1" customHeight="1" x14ac:dyDescent="0.3">
      <c r="A251" s="10"/>
      <c r="B251" s="10"/>
      <c r="C251" s="10"/>
      <c r="D251" s="10"/>
      <c r="E251" s="10"/>
      <c r="F251" s="11" t="str">
        <f t="shared" si="6"/>
        <v/>
      </c>
      <c r="G251" s="12"/>
      <c r="H251" s="16"/>
      <c r="I251" s="16"/>
      <c r="J251" s="10"/>
      <c r="K251" s="10"/>
      <c r="L251" s="15" t="str">
        <f t="shared" si="7"/>
        <v/>
      </c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</row>
    <row r="252" spans="1:92" customFormat="1" ht="20.100000000000001" hidden="1" customHeight="1" x14ac:dyDescent="0.3">
      <c r="A252" s="10"/>
      <c r="B252" s="10"/>
      <c r="C252" s="10"/>
      <c r="D252" s="10"/>
      <c r="E252" s="10"/>
      <c r="F252" s="11" t="str">
        <f t="shared" si="6"/>
        <v/>
      </c>
      <c r="G252" s="12"/>
      <c r="H252" s="16"/>
      <c r="I252" s="16"/>
      <c r="J252" s="10"/>
      <c r="K252" s="10"/>
      <c r="L252" s="15" t="str">
        <f t="shared" si="7"/>
        <v/>
      </c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</row>
    <row r="253" spans="1:92" customFormat="1" ht="20.100000000000001" hidden="1" customHeight="1" x14ac:dyDescent="0.3">
      <c r="A253" s="10"/>
      <c r="B253" s="10"/>
      <c r="C253" s="10"/>
      <c r="D253" s="10"/>
      <c r="E253" s="10"/>
      <c r="F253" s="11" t="str">
        <f t="shared" si="6"/>
        <v/>
      </c>
      <c r="G253" s="12"/>
      <c r="H253" s="16"/>
      <c r="I253" s="16"/>
      <c r="J253" s="10"/>
      <c r="K253" s="10"/>
      <c r="L253" s="15" t="str">
        <f t="shared" si="7"/>
        <v/>
      </c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  <c r="CC253" s="2"/>
      <c r="CD253" s="2"/>
      <c r="CE253" s="2"/>
      <c r="CF253" s="2"/>
      <c r="CG253" s="2"/>
      <c r="CH253" s="2"/>
      <c r="CI253" s="2"/>
      <c r="CJ253" s="2"/>
      <c r="CK253" s="2"/>
      <c r="CL253" s="2"/>
      <c r="CM253" s="2"/>
      <c r="CN253" s="2"/>
    </row>
    <row r="254" spans="1:92" customFormat="1" ht="20.100000000000001" hidden="1" customHeight="1" x14ac:dyDescent="0.3">
      <c r="A254" s="10"/>
      <c r="B254" s="10"/>
      <c r="C254" s="10"/>
      <c r="D254" s="10"/>
      <c r="E254" s="10"/>
      <c r="F254" s="11" t="str">
        <f t="shared" si="6"/>
        <v/>
      </c>
      <c r="G254" s="12"/>
      <c r="H254" s="16"/>
      <c r="I254" s="16"/>
      <c r="J254" s="10"/>
      <c r="K254" s="10"/>
      <c r="L254" s="15" t="str">
        <f t="shared" si="7"/>
        <v/>
      </c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  <c r="CC254" s="2"/>
      <c r="CD254" s="2"/>
      <c r="CE254" s="2"/>
      <c r="CF254" s="2"/>
      <c r="CG254" s="2"/>
      <c r="CH254" s="2"/>
      <c r="CI254" s="2"/>
      <c r="CJ254" s="2"/>
      <c r="CK254" s="2"/>
      <c r="CL254" s="2"/>
      <c r="CM254" s="2"/>
      <c r="CN254" s="2"/>
    </row>
    <row r="255" spans="1:92" customFormat="1" ht="20.100000000000001" hidden="1" customHeight="1" x14ac:dyDescent="0.3">
      <c r="A255" s="10"/>
      <c r="B255" s="10"/>
      <c r="C255" s="10"/>
      <c r="D255" s="10"/>
      <c r="E255" s="10"/>
      <c r="F255" s="11" t="str">
        <f t="shared" si="6"/>
        <v/>
      </c>
      <c r="G255" s="12"/>
      <c r="H255" s="16"/>
      <c r="I255" s="16"/>
      <c r="J255" s="10"/>
      <c r="K255" s="10"/>
      <c r="L255" s="15" t="str">
        <f t="shared" si="7"/>
        <v/>
      </c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  <c r="CC255" s="2"/>
      <c r="CD255" s="2"/>
      <c r="CE255" s="2"/>
      <c r="CF255" s="2"/>
      <c r="CG255" s="2"/>
      <c r="CH255" s="2"/>
      <c r="CI255" s="2"/>
      <c r="CJ255" s="2"/>
      <c r="CK255" s="2"/>
      <c r="CL255" s="2"/>
      <c r="CM255" s="2"/>
      <c r="CN255" s="2"/>
    </row>
    <row r="256" spans="1:92" customFormat="1" ht="20.100000000000001" hidden="1" customHeight="1" x14ac:dyDescent="0.3">
      <c r="A256" s="10"/>
      <c r="B256" s="10"/>
      <c r="C256" s="10"/>
      <c r="D256" s="10"/>
      <c r="E256" s="10"/>
      <c r="F256" s="11" t="str">
        <f t="shared" si="6"/>
        <v/>
      </c>
      <c r="G256" s="12"/>
      <c r="H256" s="16"/>
      <c r="I256" s="16"/>
      <c r="J256" s="10"/>
      <c r="K256" s="10"/>
      <c r="L256" s="15" t="str">
        <f t="shared" si="7"/>
        <v/>
      </c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  <c r="CC256" s="2"/>
      <c r="CD256" s="2"/>
      <c r="CE256" s="2"/>
      <c r="CF256" s="2"/>
      <c r="CG256" s="2"/>
      <c r="CH256" s="2"/>
      <c r="CI256" s="2"/>
      <c r="CJ256" s="2"/>
      <c r="CK256" s="2"/>
      <c r="CL256" s="2"/>
      <c r="CM256" s="2"/>
      <c r="CN256" s="2"/>
    </row>
    <row r="257" spans="1:92" customFormat="1" ht="20.100000000000001" hidden="1" customHeight="1" x14ac:dyDescent="0.3">
      <c r="A257" s="10"/>
      <c r="B257" s="10"/>
      <c r="C257" s="10"/>
      <c r="D257" s="10"/>
      <c r="E257" s="10"/>
      <c r="F257" s="11" t="str">
        <f t="shared" si="6"/>
        <v/>
      </c>
      <c r="G257" s="12"/>
      <c r="H257" s="16"/>
      <c r="I257" s="16"/>
      <c r="J257" s="10"/>
      <c r="K257" s="10"/>
      <c r="L257" s="15" t="str">
        <f t="shared" si="7"/>
        <v/>
      </c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/>
      <c r="CC257" s="2"/>
      <c r="CD257" s="2"/>
      <c r="CE257" s="2"/>
      <c r="CF257" s="2"/>
      <c r="CG257" s="2"/>
      <c r="CH257" s="2"/>
      <c r="CI257" s="2"/>
      <c r="CJ257" s="2"/>
      <c r="CK257" s="2"/>
      <c r="CL257" s="2"/>
      <c r="CM257" s="2"/>
      <c r="CN257" s="2"/>
    </row>
    <row r="258" spans="1:92" customFormat="1" ht="20.100000000000001" hidden="1" customHeight="1" x14ac:dyDescent="0.3">
      <c r="A258" s="10"/>
      <c r="B258" s="10"/>
      <c r="C258" s="10"/>
      <c r="D258" s="10"/>
      <c r="E258" s="10"/>
      <c r="F258" s="11" t="str">
        <f t="shared" si="6"/>
        <v/>
      </c>
      <c r="G258" s="12"/>
      <c r="H258" s="16"/>
      <c r="I258" s="16"/>
      <c r="J258" s="10"/>
      <c r="K258" s="10"/>
      <c r="L258" s="15" t="str">
        <f t="shared" si="7"/>
        <v/>
      </c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  <c r="CC258" s="2"/>
      <c r="CD258" s="2"/>
      <c r="CE258" s="2"/>
      <c r="CF258" s="2"/>
      <c r="CG258" s="2"/>
      <c r="CH258" s="2"/>
      <c r="CI258" s="2"/>
      <c r="CJ258" s="2"/>
      <c r="CK258" s="2"/>
      <c r="CL258" s="2"/>
      <c r="CM258" s="2"/>
      <c r="CN258" s="2"/>
    </row>
    <row r="259" spans="1:92" customFormat="1" ht="20.100000000000001" hidden="1" customHeight="1" x14ac:dyDescent="0.3">
      <c r="A259" s="10"/>
      <c r="B259" s="10"/>
      <c r="C259" s="10"/>
      <c r="D259" s="10"/>
      <c r="E259" s="10"/>
      <c r="F259" s="11" t="str">
        <f t="shared" ref="F259:F298" si="8">IF(G259*E259=0,"",G259*E259)</f>
        <v/>
      </c>
      <c r="G259" s="12"/>
      <c r="H259" s="16"/>
      <c r="I259" s="16"/>
      <c r="J259" s="10"/>
      <c r="K259" s="10"/>
      <c r="L259" s="15" t="str">
        <f t="shared" ref="L259:L298" si="9">LEFT(A259,3)&amp;RIGHT(H259,5)</f>
        <v/>
      </c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  <c r="CC259" s="2"/>
      <c r="CD259" s="2"/>
      <c r="CE259" s="2"/>
      <c r="CF259" s="2"/>
      <c r="CG259" s="2"/>
      <c r="CH259" s="2"/>
      <c r="CI259" s="2"/>
      <c r="CJ259" s="2"/>
      <c r="CK259" s="2"/>
      <c r="CL259" s="2"/>
      <c r="CM259" s="2"/>
      <c r="CN259" s="2"/>
    </row>
    <row r="260" spans="1:92" customFormat="1" ht="20.100000000000001" hidden="1" customHeight="1" x14ac:dyDescent="0.3">
      <c r="A260" s="10"/>
      <c r="B260" s="10"/>
      <c r="C260" s="10"/>
      <c r="D260" s="10"/>
      <c r="E260" s="10"/>
      <c r="F260" s="11" t="str">
        <f t="shared" si="8"/>
        <v/>
      </c>
      <c r="G260" s="12"/>
      <c r="H260" s="16"/>
      <c r="I260" s="16"/>
      <c r="J260" s="10"/>
      <c r="K260" s="10"/>
      <c r="L260" s="15" t="str">
        <f t="shared" si="9"/>
        <v/>
      </c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  <c r="CC260" s="2"/>
      <c r="CD260" s="2"/>
      <c r="CE260" s="2"/>
      <c r="CF260" s="2"/>
      <c r="CG260" s="2"/>
      <c r="CH260" s="2"/>
      <c r="CI260" s="2"/>
      <c r="CJ260" s="2"/>
      <c r="CK260" s="2"/>
      <c r="CL260" s="2"/>
      <c r="CM260" s="2"/>
      <c r="CN260" s="2"/>
    </row>
    <row r="261" spans="1:92" customFormat="1" ht="20.100000000000001" hidden="1" customHeight="1" x14ac:dyDescent="0.3">
      <c r="A261" s="10"/>
      <c r="B261" s="10"/>
      <c r="C261" s="10"/>
      <c r="D261" s="10"/>
      <c r="E261" s="10"/>
      <c r="F261" s="11" t="str">
        <f t="shared" si="8"/>
        <v/>
      </c>
      <c r="G261" s="12"/>
      <c r="H261" s="16"/>
      <c r="I261" s="16"/>
      <c r="J261" s="10"/>
      <c r="K261" s="10"/>
      <c r="L261" s="15" t="str">
        <f t="shared" si="9"/>
        <v/>
      </c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  <c r="CC261" s="2"/>
      <c r="CD261" s="2"/>
      <c r="CE261" s="2"/>
      <c r="CF261" s="2"/>
      <c r="CG261" s="2"/>
      <c r="CH261" s="2"/>
      <c r="CI261" s="2"/>
      <c r="CJ261" s="2"/>
      <c r="CK261" s="2"/>
      <c r="CL261" s="2"/>
      <c r="CM261" s="2"/>
      <c r="CN261" s="2"/>
    </row>
    <row r="262" spans="1:92" customFormat="1" ht="20.100000000000001" hidden="1" customHeight="1" x14ac:dyDescent="0.3">
      <c r="A262" s="10"/>
      <c r="B262" s="10"/>
      <c r="C262" s="10"/>
      <c r="D262" s="10"/>
      <c r="E262" s="10"/>
      <c r="F262" s="11" t="str">
        <f t="shared" si="8"/>
        <v/>
      </c>
      <c r="G262" s="12"/>
      <c r="H262" s="16"/>
      <c r="I262" s="16"/>
      <c r="J262" s="10"/>
      <c r="K262" s="10"/>
      <c r="L262" s="15" t="str">
        <f t="shared" si="9"/>
        <v/>
      </c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  <c r="CC262" s="2"/>
      <c r="CD262" s="2"/>
      <c r="CE262" s="2"/>
      <c r="CF262" s="2"/>
      <c r="CG262" s="2"/>
      <c r="CH262" s="2"/>
      <c r="CI262" s="2"/>
      <c r="CJ262" s="2"/>
      <c r="CK262" s="2"/>
      <c r="CL262" s="2"/>
      <c r="CM262" s="2"/>
      <c r="CN262" s="2"/>
    </row>
    <row r="263" spans="1:92" customFormat="1" ht="20.100000000000001" hidden="1" customHeight="1" x14ac:dyDescent="0.3">
      <c r="A263" s="10"/>
      <c r="B263" s="10"/>
      <c r="C263" s="10"/>
      <c r="D263" s="10"/>
      <c r="E263" s="10"/>
      <c r="F263" s="11" t="str">
        <f t="shared" si="8"/>
        <v/>
      </c>
      <c r="G263" s="12"/>
      <c r="H263" s="16"/>
      <c r="I263" s="16"/>
      <c r="J263" s="10"/>
      <c r="K263" s="10"/>
      <c r="L263" s="15" t="str">
        <f t="shared" si="9"/>
        <v/>
      </c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  <c r="CC263" s="2"/>
      <c r="CD263" s="2"/>
      <c r="CE263" s="2"/>
      <c r="CF263" s="2"/>
      <c r="CG263" s="2"/>
      <c r="CH263" s="2"/>
      <c r="CI263" s="2"/>
      <c r="CJ263" s="2"/>
      <c r="CK263" s="2"/>
      <c r="CL263" s="2"/>
      <c r="CM263" s="2"/>
      <c r="CN263" s="2"/>
    </row>
    <row r="264" spans="1:92" customFormat="1" ht="20.100000000000001" hidden="1" customHeight="1" x14ac:dyDescent="0.3">
      <c r="A264" s="10"/>
      <c r="B264" s="10"/>
      <c r="C264" s="10"/>
      <c r="D264" s="10"/>
      <c r="E264" s="10"/>
      <c r="F264" s="11" t="str">
        <f t="shared" si="8"/>
        <v/>
      </c>
      <c r="G264" s="12"/>
      <c r="H264" s="16"/>
      <c r="I264" s="16"/>
      <c r="J264" s="10"/>
      <c r="K264" s="10"/>
      <c r="L264" s="15" t="str">
        <f t="shared" si="9"/>
        <v/>
      </c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  <c r="CC264" s="2"/>
      <c r="CD264" s="2"/>
      <c r="CE264" s="2"/>
      <c r="CF264" s="2"/>
      <c r="CG264" s="2"/>
      <c r="CH264" s="2"/>
      <c r="CI264" s="2"/>
      <c r="CJ264" s="2"/>
      <c r="CK264" s="2"/>
      <c r="CL264" s="2"/>
      <c r="CM264" s="2"/>
      <c r="CN264" s="2"/>
    </row>
    <row r="265" spans="1:92" customFormat="1" ht="20.100000000000001" hidden="1" customHeight="1" x14ac:dyDescent="0.3">
      <c r="A265" s="10"/>
      <c r="B265" s="10"/>
      <c r="C265" s="10"/>
      <c r="D265" s="10"/>
      <c r="E265" s="10"/>
      <c r="F265" s="11" t="str">
        <f t="shared" si="8"/>
        <v/>
      </c>
      <c r="G265" s="12"/>
      <c r="H265" s="16"/>
      <c r="I265" s="16"/>
      <c r="J265" s="10"/>
      <c r="K265" s="10"/>
      <c r="L265" s="15" t="str">
        <f t="shared" si="9"/>
        <v/>
      </c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  <c r="CC265" s="2"/>
      <c r="CD265" s="2"/>
      <c r="CE265" s="2"/>
      <c r="CF265" s="2"/>
      <c r="CG265" s="2"/>
      <c r="CH265" s="2"/>
      <c r="CI265" s="2"/>
      <c r="CJ265" s="2"/>
      <c r="CK265" s="2"/>
      <c r="CL265" s="2"/>
      <c r="CM265" s="2"/>
      <c r="CN265" s="2"/>
    </row>
    <row r="266" spans="1:92" customFormat="1" ht="20.100000000000001" hidden="1" customHeight="1" x14ac:dyDescent="0.3">
      <c r="A266" s="10"/>
      <c r="B266" s="10"/>
      <c r="C266" s="10"/>
      <c r="D266" s="10"/>
      <c r="E266" s="10"/>
      <c r="F266" s="11" t="str">
        <f t="shared" si="8"/>
        <v/>
      </c>
      <c r="G266" s="12"/>
      <c r="H266" s="16"/>
      <c r="I266" s="16"/>
      <c r="J266" s="10"/>
      <c r="K266" s="10"/>
      <c r="L266" s="15" t="str">
        <f t="shared" si="9"/>
        <v/>
      </c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  <c r="CC266" s="2"/>
      <c r="CD266" s="2"/>
      <c r="CE266" s="2"/>
      <c r="CF266" s="2"/>
      <c r="CG266" s="2"/>
      <c r="CH266" s="2"/>
      <c r="CI266" s="2"/>
      <c r="CJ266" s="2"/>
      <c r="CK266" s="2"/>
      <c r="CL266" s="2"/>
      <c r="CM266" s="2"/>
      <c r="CN266" s="2"/>
    </row>
    <row r="267" spans="1:92" customFormat="1" ht="20.100000000000001" hidden="1" customHeight="1" x14ac:dyDescent="0.3">
      <c r="A267" s="10"/>
      <c r="B267" s="10"/>
      <c r="C267" s="10"/>
      <c r="D267" s="10"/>
      <c r="E267" s="10"/>
      <c r="F267" s="11" t="str">
        <f t="shared" si="8"/>
        <v/>
      </c>
      <c r="G267" s="12"/>
      <c r="H267" s="16"/>
      <c r="I267" s="16"/>
      <c r="J267" s="10"/>
      <c r="K267" s="10"/>
      <c r="L267" s="15" t="str">
        <f t="shared" si="9"/>
        <v/>
      </c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  <c r="CC267" s="2"/>
      <c r="CD267" s="2"/>
      <c r="CE267" s="2"/>
      <c r="CF267" s="2"/>
      <c r="CG267" s="2"/>
      <c r="CH267" s="2"/>
      <c r="CI267" s="2"/>
      <c r="CJ267" s="2"/>
      <c r="CK267" s="2"/>
      <c r="CL267" s="2"/>
      <c r="CM267" s="2"/>
      <c r="CN267" s="2"/>
    </row>
    <row r="268" spans="1:92" customFormat="1" ht="20.100000000000001" hidden="1" customHeight="1" x14ac:dyDescent="0.3">
      <c r="A268" s="10"/>
      <c r="B268" s="10"/>
      <c r="C268" s="10"/>
      <c r="D268" s="10"/>
      <c r="E268" s="10"/>
      <c r="F268" s="11" t="str">
        <f t="shared" si="8"/>
        <v/>
      </c>
      <c r="G268" s="12"/>
      <c r="H268" s="16"/>
      <c r="I268" s="16"/>
      <c r="J268" s="10"/>
      <c r="K268" s="10"/>
      <c r="L268" s="15" t="str">
        <f t="shared" si="9"/>
        <v/>
      </c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  <c r="CC268" s="2"/>
      <c r="CD268" s="2"/>
      <c r="CE268" s="2"/>
      <c r="CF268" s="2"/>
      <c r="CG268" s="2"/>
      <c r="CH268" s="2"/>
      <c r="CI268" s="2"/>
      <c r="CJ268" s="2"/>
      <c r="CK268" s="2"/>
      <c r="CL268" s="2"/>
      <c r="CM268" s="2"/>
      <c r="CN268" s="2"/>
    </row>
    <row r="269" spans="1:92" customFormat="1" ht="20.100000000000001" hidden="1" customHeight="1" x14ac:dyDescent="0.3">
      <c r="A269" s="10"/>
      <c r="B269" s="10"/>
      <c r="C269" s="10"/>
      <c r="D269" s="10"/>
      <c r="E269" s="10"/>
      <c r="F269" s="11" t="str">
        <f t="shared" si="8"/>
        <v/>
      </c>
      <c r="G269" s="12"/>
      <c r="H269" s="16"/>
      <c r="I269" s="16"/>
      <c r="J269" s="10"/>
      <c r="K269" s="10"/>
      <c r="L269" s="15" t="str">
        <f t="shared" si="9"/>
        <v/>
      </c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  <c r="CC269" s="2"/>
      <c r="CD269" s="2"/>
      <c r="CE269" s="2"/>
      <c r="CF269" s="2"/>
      <c r="CG269" s="2"/>
      <c r="CH269" s="2"/>
      <c r="CI269" s="2"/>
      <c r="CJ269" s="2"/>
      <c r="CK269" s="2"/>
      <c r="CL269" s="2"/>
      <c r="CM269" s="2"/>
      <c r="CN269" s="2"/>
    </row>
    <row r="270" spans="1:92" customFormat="1" ht="20.100000000000001" hidden="1" customHeight="1" x14ac:dyDescent="0.3">
      <c r="A270" s="10"/>
      <c r="B270" s="10"/>
      <c r="C270" s="10"/>
      <c r="D270" s="10"/>
      <c r="E270" s="10"/>
      <c r="F270" s="11" t="str">
        <f t="shared" si="8"/>
        <v/>
      </c>
      <c r="G270" s="12"/>
      <c r="H270" s="16"/>
      <c r="I270" s="16"/>
      <c r="J270" s="10"/>
      <c r="K270" s="10"/>
      <c r="L270" s="15" t="str">
        <f t="shared" si="9"/>
        <v/>
      </c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  <c r="CC270" s="2"/>
      <c r="CD270" s="2"/>
      <c r="CE270" s="2"/>
      <c r="CF270" s="2"/>
      <c r="CG270" s="2"/>
      <c r="CH270" s="2"/>
      <c r="CI270" s="2"/>
      <c r="CJ270" s="2"/>
      <c r="CK270" s="2"/>
      <c r="CL270" s="2"/>
      <c r="CM270" s="2"/>
      <c r="CN270" s="2"/>
    </row>
    <row r="271" spans="1:92" customFormat="1" ht="20.100000000000001" hidden="1" customHeight="1" x14ac:dyDescent="0.3">
      <c r="A271" s="10"/>
      <c r="B271" s="10"/>
      <c r="C271" s="10"/>
      <c r="D271" s="10"/>
      <c r="E271" s="10"/>
      <c r="F271" s="11" t="str">
        <f t="shared" si="8"/>
        <v/>
      </c>
      <c r="G271" s="12"/>
      <c r="H271" s="16"/>
      <c r="I271" s="16"/>
      <c r="J271" s="10"/>
      <c r="K271" s="10"/>
      <c r="L271" s="15" t="str">
        <f t="shared" si="9"/>
        <v/>
      </c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  <c r="CC271" s="2"/>
      <c r="CD271" s="2"/>
      <c r="CE271" s="2"/>
      <c r="CF271" s="2"/>
      <c r="CG271" s="2"/>
      <c r="CH271" s="2"/>
      <c r="CI271" s="2"/>
      <c r="CJ271" s="2"/>
      <c r="CK271" s="2"/>
      <c r="CL271" s="2"/>
      <c r="CM271" s="2"/>
      <c r="CN271" s="2"/>
    </row>
    <row r="272" spans="1:92" customFormat="1" ht="20.100000000000001" hidden="1" customHeight="1" x14ac:dyDescent="0.3">
      <c r="A272" s="10"/>
      <c r="B272" s="10"/>
      <c r="C272" s="10"/>
      <c r="D272" s="10"/>
      <c r="E272" s="10"/>
      <c r="F272" s="11" t="str">
        <f t="shared" si="8"/>
        <v/>
      </c>
      <c r="G272" s="12"/>
      <c r="H272" s="16"/>
      <c r="I272" s="16"/>
      <c r="J272" s="10"/>
      <c r="K272" s="10"/>
      <c r="L272" s="15" t="str">
        <f t="shared" si="9"/>
        <v/>
      </c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  <c r="CC272" s="2"/>
      <c r="CD272" s="2"/>
      <c r="CE272" s="2"/>
      <c r="CF272" s="2"/>
      <c r="CG272" s="2"/>
      <c r="CH272" s="2"/>
      <c r="CI272" s="2"/>
      <c r="CJ272" s="2"/>
      <c r="CK272" s="2"/>
      <c r="CL272" s="2"/>
      <c r="CM272" s="2"/>
      <c r="CN272" s="2"/>
    </row>
    <row r="273" spans="1:92" customFormat="1" ht="20.100000000000001" hidden="1" customHeight="1" x14ac:dyDescent="0.3">
      <c r="A273" s="10"/>
      <c r="B273" s="10"/>
      <c r="C273" s="10"/>
      <c r="D273" s="10"/>
      <c r="E273" s="10"/>
      <c r="F273" s="11" t="str">
        <f t="shared" si="8"/>
        <v/>
      </c>
      <c r="G273" s="12"/>
      <c r="H273" s="16"/>
      <c r="I273" s="16"/>
      <c r="J273" s="10"/>
      <c r="K273" s="10"/>
      <c r="L273" s="15" t="str">
        <f t="shared" si="9"/>
        <v/>
      </c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  <c r="CC273" s="2"/>
      <c r="CD273" s="2"/>
      <c r="CE273" s="2"/>
      <c r="CF273" s="2"/>
      <c r="CG273" s="2"/>
      <c r="CH273" s="2"/>
      <c r="CI273" s="2"/>
      <c r="CJ273" s="2"/>
      <c r="CK273" s="2"/>
      <c r="CL273" s="2"/>
      <c r="CM273" s="2"/>
      <c r="CN273" s="2"/>
    </row>
    <row r="274" spans="1:92" customFormat="1" ht="20.100000000000001" hidden="1" customHeight="1" x14ac:dyDescent="0.3">
      <c r="A274" s="10"/>
      <c r="B274" s="10"/>
      <c r="C274" s="10"/>
      <c r="D274" s="10"/>
      <c r="E274" s="10"/>
      <c r="F274" s="11" t="str">
        <f t="shared" si="8"/>
        <v/>
      </c>
      <c r="G274" s="12"/>
      <c r="H274" s="16"/>
      <c r="I274" s="16"/>
      <c r="J274" s="10"/>
      <c r="K274" s="10"/>
      <c r="L274" s="15" t="str">
        <f t="shared" si="9"/>
        <v/>
      </c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  <c r="CC274" s="2"/>
      <c r="CD274" s="2"/>
      <c r="CE274" s="2"/>
      <c r="CF274" s="2"/>
      <c r="CG274" s="2"/>
      <c r="CH274" s="2"/>
      <c r="CI274" s="2"/>
      <c r="CJ274" s="2"/>
      <c r="CK274" s="2"/>
      <c r="CL274" s="2"/>
      <c r="CM274" s="2"/>
      <c r="CN274" s="2"/>
    </row>
    <row r="275" spans="1:92" customFormat="1" ht="20.100000000000001" hidden="1" customHeight="1" x14ac:dyDescent="0.3">
      <c r="A275" s="10"/>
      <c r="B275" s="10"/>
      <c r="C275" s="10"/>
      <c r="D275" s="10"/>
      <c r="E275" s="10"/>
      <c r="F275" s="11" t="str">
        <f t="shared" si="8"/>
        <v/>
      </c>
      <c r="G275" s="12"/>
      <c r="H275" s="16"/>
      <c r="I275" s="16"/>
      <c r="J275" s="10"/>
      <c r="K275" s="10"/>
      <c r="L275" s="15" t="str">
        <f t="shared" si="9"/>
        <v/>
      </c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  <c r="CC275" s="2"/>
      <c r="CD275" s="2"/>
      <c r="CE275" s="2"/>
      <c r="CF275" s="2"/>
      <c r="CG275" s="2"/>
      <c r="CH275" s="2"/>
      <c r="CI275" s="2"/>
      <c r="CJ275" s="2"/>
      <c r="CK275" s="2"/>
      <c r="CL275" s="2"/>
      <c r="CM275" s="2"/>
      <c r="CN275" s="2"/>
    </row>
    <row r="276" spans="1:92" customFormat="1" ht="20.100000000000001" hidden="1" customHeight="1" x14ac:dyDescent="0.3">
      <c r="A276" s="10"/>
      <c r="B276" s="10"/>
      <c r="C276" s="10"/>
      <c r="D276" s="10"/>
      <c r="E276" s="10"/>
      <c r="F276" s="11" t="str">
        <f t="shared" si="8"/>
        <v/>
      </c>
      <c r="G276" s="12"/>
      <c r="H276" s="16"/>
      <c r="I276" s="16"/>
      <c r="J276" s="10"/>
      <c r="K276" s="10"/>
      <c r="L276" s="15" t="str">
        <f t="shared" si="9"/>
        <v/>
      </c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  <c r="CC276" s="2"/>
      <c r="CD276" s="2"/>
      <c r="CE276" s="2"/>
      <c r="CF276" s="2"/>
      <c r="CG276" s="2"/>
      <c r="CH276" s="2"/>
      <c r="CI276" s="2"/>
      <c r="CJ276" s="2"/>
      <c r="CK276" s="2"/>
      <c r="CL276" s="2"/>
      <c r="CM276" s="2"/>
      <c r="CN276" s="2"/>
    </row>
    <row r="277" spans="1:92" customFormat="1" ht="20.100000000000001" hidden="1" customHeight="1" x14ac:dyDescent="0.3">
      <c r="A277" s="10"/>
      <c r="B277" s="10"/>
      <c r="C277" s="10"/>
      <c r="D277" s="10"/>
      <c r="E277" s="10"/>
      <c r="F277" s="11" t="str">
        <f t="shared" si="8"/>
        <v/>
      </c>
      <c r="G277" s="12"/>
      <c r="H277" s="16"/>
      <c r="I277" s="16"/>
      <c r="J277" s="10"/>
      <c r="K277" s="10"/>
      <c r="L277" s="15" t="str">
        <f t="shared" si="9"/>
        <v/>
      </c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  <c r="CC277" s="2"/>
      <c r="CD277" s="2"/>
      <c r="CE277" s="2"/>
      <c r="CF277" s="2"/>
      <c r="CG277" s="2"/>
      <c r="CH277" s="2"/>
      <c r="CI277" s="2"/>
      <c r="CJ277" s="2"/>
      <c r="CK277" s="2"/>
      <c r="CL277" s="2"/>
      <c r="CM277" s="2"/>
      <c r="CN277" s="2"/>
    </row>
    <row r="278" spans="1:92" customFormat="1" ht="20.100000000000001" hidden="1" customHeight="1" x14ac:dyDescent="0.3">
      <c r="A278" s="10"/>
      <c r="B278" s="10"/>
      <c r="C278" s="10"/>
      <c r="D278" s="10"/>
      <c r="E278" s="10"/>
      <c r="F278" s="11" t="str">
        <f t="shared" si="8"/>
        <v/>
      </c>
      <c r="G278" s="12"/>
      <c r="H278" s="16"/>
      <c r="I278" s="16"/>
      <c r="J278" s="10"/>
      <c r="K278" s="10"/>
      <c r="L278" s="15" t="str">
        <f t="shared" si="9"/>
        <v/>
      </c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  <c r="CC278" s="2"/>
      <c r="CD278" s="2"/>
      <c r="CE278" s="2"/>
      <c r="CF278" s="2"/>
      <c r="CG278" s="2"/>
      <c r="CH278" s="2"/>
      <c r="CI278" s="2"/>
      <c r="CJ278" s="2"/>
      <c r="CK278" s="2"/>
      <c r="CL278" s="2"/>
      <c r="CM278" s="2"/>
      <c r="CN278" s="2"/>
    </row>
    <row r="279" spans="1:92" customFormat="1" ht="20.100000000000001" hidden="1" customHeight="1" x14ac:dyDescent="0.3">
      <c r="A279" s="10"/>
      <c r="B279" s="10"/>
      <c r="C279" s="10"/>
      <c r="D279" s="10"/>
      <c r="E279" s="10"/>
      <c r="F279" s="11" t="str">
        <f t="shared" si="8"/>
        <v/>
      </c>
      <c r="G279" s="12"/>
      <c r="H279" s="16"/>
      <c r="I279" s="16"/>
      <c r="J279" s="10"/>
      <c r="K279" s="10"/>
      <c r="L279" s="15" t="str">
        <f t="shared" si="9"/>
        <v/>
      </c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  <c r="CC279" s="2"/>
      <c r="CD279" s="2"/>
      <c r="CE279" s="2"/>
      <c r="CF279" s="2"/>
      <c r="CG279" s="2"/>
      <c r="CH279" s="2"/>
      <c r="CI279" s="2"/>
      <c r="CJ279" s="2"/>
      <c r="CK279" s="2"/>
      <c r="CL279" s="2"/>
      <c r="CM279" s="2"/>
      <c r="CN279" s="2"/>
    </row>
    <row r="280" spans="1:92" customFormat="1" ht="20.100000000000001" hidden="1" customHeight="1" x14ac:dyDescent="0.3">
      <c r="A280" s="10"/>
      <c r="B280" s="10"/>
      <c r="C280" s="10"/>
      <c r="D280" s="10"/>
      <c r="E280" s="10"/>
      <c r="F280" s="11" t="str">
        <f t="shared" si="8"/>
        <v/>
      </c>
      <c r="G280" s="12"/>
      <c r="H280" s="16"/>
      <c r="I280" s="16"/>
      <c r="J280" s="10"/>
      <c r="K280" s="10"/>
      <c r="L280" s="15" t="str">
        <f t="shared" si="9"/>
        <v/>
      </c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  <c r="CC280" s="2"/>
      <c r="CD280" s="2"/>
      <c r="CE280" s="2"/>
      <c r="CF280" s="2"/>
      <c r="CG280" s="2"/>
      <c r="CH280" s="2"/>
      <c r="CI280" s="2"/>
      <c r="CJ280" s="2"/>
      <c r="CK280" s="2"/>
      <c r="CL280" s="2"/>
      <c r="CM280" s="2"/>
      <c r="CN280" s="2"/>
    </row>
    <row r="281" spans="1:92" customFormat="1" ht="20.100000000000001" hidden="1" customHeight="1" x14ac:dyDescent="0.3">
      <c r="A281" s="10"/>
      <c r="B281" s="10"/>
      <c r="C281" s="10"/>
      <c r="D281" s="10"/>
      <c r="E281" s="10"/>
      <c r="F281" s="11" t="str">
        <f t="shared" si="8"/>
        <v/>
      </c>
      <c r="G281" s="12"/>
      <c r="H281" s="16"/>
      <c r="I281" s="16"/>
      <c r="J281" s="10"/>
      <c r="K281" s="10"/>
      <c r="L281" s="15" t="str">
        <f t="shared" si="9"/>
        <v/>
      </c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  <c r="CC281" s="2"/>
      <c r="CD281" s="2"/>
      <c r="CE281" s="2"/>
      <c r="CF281" s="2"/>
      <c r="CG281" s="2"/>
      <c r="CH281" s="2"/>
      <c r="CI281" s="2"/>
      <c r="CJ281" s="2"/>
      <c r="CK281" s="2"/>
      <c r="CL281" s="2"/>
      <c r="CM281" s="2"/>
      <c r="CN281" s="2"/>
    </row>
    <row r="282" spans="1:92" customFormat="1" ht="20.100000000000001" hidden="1" customHeight="1" x14ac:dyDescent="0.3">
      <c r="A282" s="10"/>
      <c r="B282" s="10"/>
      <c r="C282" s="10"/>
      <c r="D282" s="10"/>
      <c r="E282" s="10"/>
      <c r="F282" s="11" t="str">
        <f t="shared" si="8"/>
        <v/>
      </c>
      <c r="G282" s="12"/>
      <c r="H282" s="16"/>
      <c r="I282" s="16"/>
      <c r="J282" s="10"/>
      <c r="K282" s="10"/>
      <c r="L282" s="15" t="str">
        <f t="shared" si="9"/>
        <v/>
      </c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  <c r="CC282" s="2"/>
      <c r="CD282" s="2"/>
      <c r="CE282" s="2"/>
      <c r="CF282" s="2"/>
      <c r="CG282" s="2"/>
      <c r="CH282" s="2"/>
      <c r="CI282" s="2"/>
      <c r="CJ282" s="2"/>
      <c r="CK282" s="2"/>
      <c r="CL282" s="2"/>
      <c r="CM282" s="2"/>
      <c r="CN282" s="2"/>
    </row>
    <row r="283" spans="1:92" customFormat="1" ht="20.100000000000001" hidden="1" customHeight="1" x14ac:dyDescent="0.3">
      <c r="A283" s="10"/>
      <c r="B283" s="10"/>
      <c r="C283" s="10"/>
      <c r="D283" s="10"/>
      <c r="E283" s="10"/>
      <c r="F283" s="11" t="str">
        <f t="shared" si="8"/>
        <v/>
      </c>
      <c r="G283" s="12"/>
      <c r="H283" s="16"/>
      <c r="I283" s="16"/>
      <c r="J283" s="10"/>
      <c r="K283" s="10"/>
      <c r="L283" s="15" t="str">
        <f t="shared" si="9"/>
        <v/>
      </c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  <c r="CC283" s="2"/>
      <c r="CD283" s="2"/>
      <c r="CE283" s="2"/>
      <c r="CF283" s="2"/>
      <c r="CG283" s="2"/>
      <c r="CH283" s="2"/>
      <c r="CI283" s="2"/>
      <c r="CJ283" s="2"/>
      <c r="CK283" s="2"/>
      <c r="CL283" s="2"/>
      <c r="CM283" s="2"/>
      <c r="CN283" s="2"/>
    </row>
    <row r="284" spans="1:92" customFormat="1" ht="20.100000000000001" hidden="1" customHeight="1" x14ac:dyDescent="0.3">
      <c r="A284" s="10"/>
      <c r="B284" s="10"/>
      <c r="C284" s="10"/>
      <c r="D284" s="10"/>
      <c r="E284" s="10"/>
      <c r="F284" s="11" t="str">
        <f t="shared" si="8"/>
        <v/>
      </c>
      <c r="G284" s="12"/>
      <c r="H284" s="16"/>
      <c r="I284" s="16"/>
      <c r="J284" s="10"/>
      <c r="K284" s="10"/>
      <c r="L284" s="15" t="str">
        <f t="shared" si="9"/>
        <v/>
      </c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  <c r="CC284" s="2"/>
      <c r="CD284" s="2"/>
      <c r="CE284" s="2"/>
      <c r="CF284" s="2"/>
      <c r="CG284" s="2"/>
      <c r="CH284" s="2"/>
      <c r="CI284" s="2"/>
      <c r="CJ284" s="2"/>
      <c r="CK284" s="2"/>
      <c r="CL284" s="2"/>
      <c r="CM284" s="2"/>
      <c r="CN284" s="2"/>
    </row>
    <row r="285" spans="1:92" customFormat="1" ht="20.100000000000001" hidden="1" customHeight="1" x14ac:dyDescent="0.3">
      <c r="A285" s="10"/>
      <c r="B285" s="10"/>
      <c r="C285" s="10"/>
      <c r="D285" s="10"/>
      <c r="E285" s="10"/>
      <c r="F285" s="11" t="str">
        <f t="shared" si="8"/>
        <v/>
      </c>
      <c r="G285" s="12"/>
      <c r="H285" s="16"/>
      <c r="I285" s="16"/>
      <c r="J285" s="10"/>
      <c r="K285" s="10"/>
      <c r="L285" s="15" t="str">
        <f t="shared" si="9"/>
        <v/>
      </c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  <c r="CC285" s="2"/>
      <c r="CD285" s="2"/>
      <c r="CE285" s="2"/>
      <c r="CF285" s="2"/>
      <c r="CG285" s="2"/>
      <c r="CH285" s="2"/>
      <c r="CI285" s="2"/>
      <c r="CJ285" s="2"/>
      <c r="CK285" s="2"/>
      <c r="CL285" s="2"/>
      <c r="CM285" s="2"/>
      <c r="CN285" s="2"/>
    </row>
    <row r="286" spans="1:92" customFormat="1" ht="20.100000000000001" hidden="1" customHeight="1" x14ac:dyDescent="0.3">
      <c r="A286" s="10"/>
      <c r="B286" s="10"/>
      <c r="C286" s="10"/>
      <c r="D286" s="10"/>
      <c r="E286" s="10"/>
      <c r="F286" s="11" t="str">
        <f t="shared" si="8"/>
        <v/>
      </c>
      <c r="G286" s="12"/>
      <c r="H286" s="16"/>
      <c r="I286" s="16"/>
      <c r="J286" s="10"/>
      <c r="K286" s="10"/>
      <c r="L286" s="15" t="str">
        <f t="shared" si="9"/>
        <v/>
      </c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  <c r="CJ286" s="2"/>
      <c r="CK286" s="2"/>
      <c r="CL286" s="2"/>
      <c r="CM286" s="2"/>
      <c r="CN286" s="2"/>
    </row>
    <row r="287" spans="1:92" customFormat="1" ht="20.100000000000001" hidden="1" customHeight="1" x14ac:dyDescent="0.3">
      <c r="A287" s="10"/>
      <c r="B287" s="10"/>
      <c r="C287" s="10"/>
      <c r="D287" s="10"/>
      <c r="E287" s="10"/>
      <c r="F287" s="11" t="str">
        <f t="shared" si="8"/>
        <v/>
      </c>
      <c r="G287" s="12"/>
      <c r="H287" s="16"/>
      <c r="I287" s="16"/>
      <c r="J287" s="10"/>
      <c r="K287" s="10"/>
      <c r="L287" s="15" t="str">
        <f t="shared" si="9"/>
        <v/>
      </c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  <c r="CJ287" s="2"/>
      <c r="CK287" s="2"/>
      <c r="CL287" s="2"/>
      <c r="CM287" s="2"/>
      <c r="CN287" s="2"/>
    </row>
    <row r="288" spans="1:92" customFormat="1" ht="20.100000000000001" hidden="1" customHeight="1" x14ac:dyDescent="0.3">
      <c r="A288" s="10"/>
      <c r="B288" s="10"/>
      <c r="C288" s="10"/>
      <c r="D288" s="10"/>
      <c r="E288" s="10"/>
      <c r="F288" s="11" t="str">
        <f t="shared" si="8"/>
        <v/>
      </c>
      <c r="G288" s="12"/>
      <c r="H288" s="16"/>
      <c r="I288" s="16"/>
      <c r="J288" s="10"/>
      <c r="K288" s="10"/>
      <c r="L288" s="15" t="str">
        <f t="shared" si="9"/>
        <v/>
      </c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  <c r="CJ288" s="2"/>
      <c r="CK288" s="2"/>
      <c r="CL288" s="2"/>
      <c r="CM288" s="2"/>
      <c r="CN288" s="2"/>
    </row>
    <row r="289" spans="1:92" customFormat="1" ht="20.100000000000001" hidden="1" customHeight="1" x14ac:dyDescent="0.3">
      <c r="A289" s="10"/>
      <c r="B289" s="10"/>
      <c r="C289" s="10"/>
      <c r="D289" s="10"/>
      <c r="E289" s="10"/>
      <c r="F289" s="11" t="str">
        <f t="shared" si="8"/>
        <v/>
      </c>
      <c r="G289" s="12"/>
      <c r="H289" s="16"/>
      <c r="I289" s="16"/>
      <c r="J289" s="10"/>
      <c r="K289" s="10"/>
      <c r="L289" s="15" t="str">
        <f t="shared" si="9"/>
        <v/>
      </c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  <c r="CJ289" s="2"/>
      <c r="CK289" s="2"/>
      <c r="CL289" s="2"/>
      <c r="CM289" s="2"/>
      <c r="CN289" s="2"/>
    </row>
    <row r="290" spans="1:92" customFormat="1" ht="20.100000000000001" hidden="1" customHeight="1" x14ac:dyDescent="0.3">
      <c r="A290" s="10"/>
      <c r="B290" s="10"/>
      <c r="C290" s="10"/>
      <c r="D290" s="10"/>
      <c r="E290" s="10"/>
      <c r="F290" s="11" t="str">
        <f t="shared" si="8"/>
        <v/>
      </c>
      <c r="G290" s="12"/>
      <c r="H290" s="16"/>
      <c r="I290" s="16"/>
      <c r="J290" s="10"/>
      <c r="K290" s="10"/>
      <c r="L290" s="15" t="str">
        <f t="shared" si="9"/>
        <v/>
      </c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  <c r="CJ290" s="2"/>
      <c r="CK290" s="2"/>
      <c r="CL290" s="2"/>
      <c r="CM290" s="2"/>
      <c r="CN290" s="2"/>
    </row>
    <row r="291" spans="1:92" customFormat="1" ht="20.100000000000001" hidden="1" customHeight="1" x14ac:dyDescent="0.3">
      <c r="A291" s="10"/>
      <c r="B291" s="10"/>
      <c r="C291" s="10"/>
      <c r="D291" s="10"/>
      <c r="E291" s="10"/>
      <c r="F291" s="11" t="str">
        <f t="shared" si="8"/>
        <v/>
      </c>
      <c r="G291" s="12"/>
      <c r="H291" s="16"/>
      <c r="I291" s="16"/>
      <c r="J291" s="10"/>
      <c r="K291" s="10"/>
      <c r="L291" s="15" t="str">
        <f t="shared" si="9"/>
        <v/>
      </c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  <c r="CJ291" s="2"/>
      <c r="CK291" s="2"/>
      <c r="CL291" s="2"/>
      <c r="CM291" s="2"/>
      <c r="CN291" s="2"/>
    </row>
    <row r="292" spans="1:92" customFormat="1" ht="20.100000000000001" hidden="1" customHeight="1" x14ac:dyDescent="0.3">
      <c r="A292" s="10"/>
      <c r="B292" s="10"/>
      <c r="C292" s="10"/>
      <c r="D292" s="10"/>
      <c r="E292" s="10"/>
      <c r="F292" s="11" t="str">
        <f t="shared" si="8"/>
        <v/>
      </c>
      <c r="G292" s="12"/>
      <c r="H292" s="16"/>
      <c r="I292" s="16"/>
      <c r="J292" s="10"/>
      <c r="K292" s="10"/>
      <c r="L292" s="15" t="str">
        <f t="shared" si="9"/>
        <v/>
      </c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  <c r="CC292" s="2"/>
      <c r="CD292" s="2"/>
      <c r="CE292" s="2"/>
      <c r="CF292" s="2"/>
      <c r="CG292" s="2"/>
      <c r="CH292" s="2"/>
      <c r="CI292" s="2"/>
      <c r="CJ292" s="2"/>
      <c r="CK292" s="2"/>
      <c r="CL292" s="2"/>
      <c r="CM292" s="2"/>
      <c r="CN292" s="2"/>
    </row>
    <row r="293" spans="1:92" customFormat="1" ht="20.100000000000001" hidden="1" customHeight="1" x14ac:dyDescent="0.3">
      <c r="A293" s="10"/>
      <c r="B293" s="10"/>
      <c r="C293" s="10"/>
      <c r="D293" s="10"/>
      <c r="E293" s="10"/>
      <c r="F293" s="11" t="str">
        <f t="shared" si="8"/>
        <v/>
      </c>
      <c r="G293" s="12"/>
      <c r="H293" s="16"/>
      <c r="I293" s="16"/>
      <c r="J293" s="10"/>
      <c r="K293" s="10"/>
      <c r="L293" s="15" t="str">
        <f t="shared" si="9"/>
        <v/>
      </c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  <c r="CC293" s="2"/>
      <c r="CD293" s="2"/>
      <c r="CE293" s="2"/>
      <c r="CF293" s="2"/>
      <c r="CG293" s="2"/>
      <c r="CH293" s="2"/>
      <c r="CI293" s="2"/>
      <c r="CJ293" s="2"/>
      <c r="CK293" s="2"/>
      <c r="CL293" s="2"/>
      <c r="CM293" s="2"/>
      <c r="CN293" s="2"/>
    </row>
    <row r="294" spans="1:92" customFormat="1" ht="20.100000000000001" hidden="1" customHeight="1" x14ac:dyDescent="0.3">
      <c r="A294" s="10"/>
      <c r="B294" s="10"/>
      <c r="C294" s="10"/>
      <c r="D294" s="10"/>
      <c r="E294" s="10"/>
      <c r="F294" s="11" t="str">
        <f t="shared" si="8"/>
        <v/>
      </c>
      <c r="G294" s="12"/>
      <c r="H294" s="16"/>
      <c r="I294" s="16"/>
      <c r="J294" s="10"/>
      <c r="K294" s="10"/>
      <c r="L294" s="15" t="str">
        <f t="shared" si="9"/>
        <v/>
      </c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  <c r="CC294" s="2"/>
      <c r="CD294" s="2"/>
      <c r="CE294" s="2"/>
      <c r="CF294" s="2"/>
      <c r="CG294" s="2"/>
      <c r="CH294" s="2"/>
      <c r="CI294" s="2"/>
      <c r="CJ294" s="2"/>
      <c r="CK294" s="2"/>
      <c r="CL294" s="2"/>
      <c r="CM294" s="2"/>
      <c r="CN294" s="2"/>
    </row>
    <row r="295" spans="1:92" customFormat="1" ht="20.100000000000001" hidden="1" customHeight="1" x14ac:dyDescent="0.3">
      <c r="A295" s="10"/>
      <c r="B295" s="10"/>
      <c r="C295" s="10"/>
      <c r="D295" s="10"/>
      <c r="E295" s="10"/>
      <c r="F295" s="11" t="str">
        <f t="shared" si="8"/>
        <v/>
      </c>
      <c r="G295" s="12"/>
      <c r="H295" s="16"/>
      <c r="I295" s="16"/>
      <c r="J295" s="10"/>
      <c r="K295" s="10"/>
      <c r="L295" s="15" t="str">
        <f t="shared" si="9"/>
        <v/>
      </c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  <c r="CC295" s="2"/>
      <c r="CD295" s="2"/>
      <c r="CE295" s="2"/>
      <c r="CF295" s="2"/>
      <c r="CG295" s="2"/>
      <c r="CH295" s="2"/>
      <c r="CI295" s="2"/>
      <c r="CJ295" s="2"/>
      <c r="CK295" s="2"/>
      <c r="CL295" s="2"/>
      <c r="CM295" s="2"/>
      <c r="CN295" s="2"/>
    </row>
    <row r="296" spans="1:92" customFormat="1" ht="20.100000000000001" hidden="1" customHeight="1" x14ac:dyDescent="0.3">
      <c r="A296" s="10"/>
      <c r="B296" s="10"/>
      <c r="C296" s="10"/>
      <c r="D296" s="10"/>
      <c r="E296" s="10"/>
      <c r="F296" s="11" t="str">
        <f t="shared" si="8"/>
        <v/>
      </c>
      <c r="G296" s="12"/>
      <c r="H296" s="16"/>
      <c r="I296" s="16"/>
      <c r="J296" s="10"/>
      <c r="K296" s="10"/>
      <c r="L296" s="15" t="str">
        <f t="shared" si="9"/>
        <v/>
      </c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  <c r="CA296" s="2"/>
      <c r="CB296" s="2"/>
      <c r="CC296" s="2"/>
      <c r="CD296" s="2"/>
      <c r="CE296" s="2"/>
      <c r="CF296" s="2"/>
      <c r="CG296" s="2"/>
      <c r="CH296" s="2"/>
      <c r="CI296" s="2"/>
      <c r="CJ296" s="2"/>
      <c r="CK296" s="2"/>
      <c r="CL296" s="2"/>
      <c r="CM296" s="2"/>
      <c r="CN296" s="2"/>
    </row>
    <row r="297" spans="1:92" customFormat="1" ht="20.100000000000001" hidden="1" customHeight="1" x14ac:dyDescent="0.3">
      <c r="A297" s="10"/>
      <c r="B297" s="10"/>
      <c r="C297" s="10"/>
      <c r="D297" s="10"/>
      <c r="E297" s="10"/>
      <c r="F297" s="11" t="str">
        <f t="shared" si="8"/>
        <v/>
      </c>
      <c r="G297" s="12"/>
      <c r="H297" s="16"/>
      <c r="I297" s="16"/>
      <c r="J297" s="10"/>
      <c r="K297" s="10"/>
      <c r="L297" s="15" t="str">
        <f t="shared" si="9"/>
        <v/>
      </c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  <c r="CA297" s="2"/>
      <c r="CB297" s="2"/>
      <c r="CC297" s="2"/>
      <c r="CD297" s="2"/>
      <c r="CE297" s="2"/>
      <c r="CF297" s="2"/>
      <c r="CG297" s="2"/>
      <c r="CH297" s="2"/>
      <c r="CI297" s="2"/>
      <c r="CJ297" s="2"/>
      <c r="CK297" s="2"/>
      <c r="CL297" s="2"/>
      <c r="CM297" s="2"/>
      <c r="CN297" s="2"/>
    </row>
    <row r="298" spans="1:92" customFormat="1" ht="20.100000000000001" hidden="1" customHeight="1" x14ac:dyDescent="0.3">
      <c r="A298" s="10"/>
      <c r="B298" s="10"/>
      <c r="C298" s="10"/>
      <c r="D298" s="10"/>
      <c r="E298" s="10"/>
      <c r="F298" s="11" t="str">
        <f t="shared" si="8"/>
        <v/>
      </c>
      <c r="G298" s="12"/>
      <c r="H298" s="16"/>
      <c r="I298" s="16"/>
      <c r="J298" s="10"/>
      <c r="K298" s="10"/>
      <c r="L298" s="15" t="str">
        <f t="shared" si="9"/>
        <v/>
      </c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  <c r="CA298" s="2"/>
      <c r="CB298" s="2"/>
      <c r="CC298" s="2"/>
      <c r="CD298" s="2"/>
      <c r="CE298" s="2"/>
      <c r="CF298" s="2"/>
      <c r="CG298" s="2"/>
      <c r="CH298" s="2"/>
      <c r="CI298" s="2"/>
      <c r="CJ298" s="2"/>
      <c r="CK298" s="2"/>
      <c r="CL298" s="2"/>
      <c r="CM298" s="2"/>
      <c r="CN298" s="2"/>
    </row>
  </sheetData>
  <sheetProtection formatColumns="0" formatRows="0" autoFilter="0"/>
  <autoFilter ref="A2:L298" xr:uid="{00000000-0001-0000-0000-000000000000}">
    <filterColumn colId="0">
      <filters>
        <filter val="EDEN"/>
      </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9116D-0505-4858-99C1-6CDDFE2970B3}">
  <dimension ref="A1:I298"/>
  <sheetViews>
    <sheetView tabSelected="1" workbookViewId="0">
      <pane ySplit="1" topLeftCell="A2" activePane="bottomLeft" state="frozen"/>
      <selection pane="bottomLeft" activeCell="J11" sqref="J11"/>
    </sheetView>
  </sheetViews>
  <sheetFormatPr baseColWidth="10" defaultRowHeight="14.4" x14ac:dyDescent="0.3"/>
  <cols>
    <col min="1" max="1" width="27.109375" style="20" customWidth="1"/>
    <col min="2" max="2" width="26.88671875" style="20" customWidth="1"/>
    <col min="3" max="3" width="13.5546875" style="20" customWidth="1"/>
    <col min="4" max="4" width="18.88671875" style="20" customWidth="1"/>
    <col min="5" max="5" width="19" style="21" customWidth="1"/>
    <col min="6" max="6" width="22.33203125" style="22" customWidth="1"/>
    <col min="7" max="7" width="13.44140625" style="20" customWidth="1"/>
  </cols>
  <sheetData>
    <row r="1" spans="1:9" ht="28.8" x14ac:dyDescent="0.3">
      <c r="A1" s="23" t="s">
        <v>296</v>
      </c>
      <c r="B1" s="23" t="s">
        <v>10</v>
      </c>
      <c r="C1" s="23" t="s">
        <v>470</v>
      </c>
      <c r="D1" s="23" t="s">
        <v>7</v>
      </c>
      <c r="E1" s="23" t="s">
        <v>468</v>
      </c>
      <c r="F1" s="23" t="s">
        <v>469</v>
      </c>
      <c r="G1" s="24" t="s">
        <v>471</v>
      </c>
    </row>
    <row r="2" spans="1:9" x14ac:dyDescent="0.3">
      <c r="A2" s="25" t="str" cm="1">
        <f t="array" ref="A2:A57">_xlfn._xlws.FILTER(Etude!A3:A300,Etude!$A$3:$A$300=$A$1)</f>
        <v>GHEDA</v>
      </c>
      <c r="B2" s="25" t="str" cm="1">
        <f t="array" ref="B2">IF($A2="","",INDEX(Etude!K$3:K$300,MATCH($A$1,Etude!$A$3:$A$300,0)+COUNTIF($A$2:$A2,$A2)-1))</f>
        <v>GH D&amp;D Nat Inst 12k</v>
      </c>
      <c r="C2" s="25" t="str" cm="1">
        <f t="array" ref="C2">IF($A2="","",INDEX(Etude!L$3:L$300,MATCH($A$1,Etude!$A$3:$A$300,0)+COUNTIF($A$2:$A2,$A2)-1))</f>
        <v>GHE04627</v>
      </c>
      <c r="D2" s="16" cm="1">
        <f t="array" ref="D2">IF($A2="","",INDEX(Etude!H$3:H$300,MATCH($A$1,Etude!$A$3:$A$300,0)+COUNTIF($A$2:$A2,$A2)-1))</f>
        <v>8001541004627</v>
      </c>
      <c r="E2" s="12"/>
      <c r="F2" s="26"/>
      <c r="G2" s="27"/>
      <c r="I2" t="str" cm="1">
        <f t="array" ref="I2:I5">_xlfn.UNIQUE(Etude!A3:A246)</f>
        <v>APPLAWS</v>
      </c>
    </row>
    <row r="3" spans="1:9" x14ac:dyDescent="0.3">
      <c r="A3" s="25" t="str">
        <v>GHEDA</v>
      </c>
      <c r="B3" s="25" t="str" cm="1">
        <f t="array" ref="B3">IF(A3="","",INDEX(Etude!K$3:K$300,MATCH($A$1,Etude!A$3:A$300,0)+COUNTIF($A$2:$A3,A3)-1))</f>
        <v>GH D&amp;D Nat Inst 2k</v>
      </c>
      <c r="C3" s="25" t="str" cm="1">
        <f t="array" ref="C3">IF($A3="","",INDEX(Etude!L$3:L$300,MATCH($A$1,Etude!$A$3:$A$300,0)+COUNTIF($A$2:$A3,$A3)-1))</f>
        <v>GHE04610</v>
      </c>
      <c r="D3" s="16" cm="1">
        <f t="array" ref="D3">IF($A3="","",INDEX(Etude!H$3:H$300,MATCH($A$1,Etude!$A$3:$A$300,0)+COUNTIF($A$2:$A3,$A3)-1))</f>
        <v>8001541004610</v>
      </c>
      <c r="E3" s="12"/>
      <c r="F3" s="26"/>
      <c r="G3" s="27"/>
      <c r="I3" t="str">
        <v>GHEDA</v>
      </c>
    </row>
    <row r="4" spans="1:9" x14ac:dyDescent="0.3">
      <c r="A4" s="25" t="str">
        <v>GHEDA</v>
      </c>
      <c r="B4" s="25" t="str" cm="1">
        <f t="array" ref="B4">IF(A4="","",INDEX(Etude!K$3:K$300,MATCH($A$1,Etude!A$3:A$300,0)+COUNTIF($A$2:$A4,A4)-1))</f>
        <v>GH D&amp;D Reg Farm 12k</v>
      </c>
      <c r="C4" s="25" t="str" cm="1">
        <f t="array" ref="C4">IF($A4="","",INDEX(Etude!L$3:L$300,MATCH($A$1,Etude!$A$3:$A$300,0)+COUNTIF($A$2:$A4,$A4)-1))</f>
        <v>GHE04665</v>
      </c>
      <c r="D4" s="16" cm="1">
        <f t="array" ref="D4">IF($A4="","",INDEX(Etude!H$3:H$300,MATCH($A$1,Etude!$A$3:$A$300,0)+COUNTIF($A$2:$A4,$A4)-1))</f>
        <v>8001541004665</v>
      </c>
      <c r="E4" s="12"/>
      <c r="F4" s="26"/>
      <c r="G4" s="27"/>
      <c r="I4" t="str">
        <v>EDEN</v>
      </c>
    </row>
    <row r="5" spans="1:9" x14ac:dyDescent="0.3">
      <c r="A5" s="25" t="str">
        <v>GHEDA</v>
      </c>
      <c r="B5" s="25" t="str" cm="1">
        <f t="array" ref="B5">IF(A5="","",INDEX(Etude!K$3:K$300,MATCH($A$1,Etude!A$3:A$300,0)+COUNTIF($A$2:$A5,A5)-1))</f>
        <v>GH D&amp;D Reg Farm 2k</v>
      </c>
      <c r="C5" s="25" t="str" cm="1">
        <f t="array" ref="C5">IF($A5="","",INDEX(Etude!L$3:L$300,MATCH($A$1,Etude!$A$3:$A$300,0)+COUNTIF($A$2:$A5,$A5)-1))</f>
        <v>GHE04658</v>
      </c>
      <c r="D5" s="16" cm="1">
        <f t="array" ref="D5">IF($A5="","",INDEX(Etude!H$3:H$300,MATCH($A$1,Etude!$A$3:$A$300,0)+COUNTIF($A$2:$A5,$A5)-1))</f>
        <v>8001541004658</v>
      </c>
      <c r="E5" s="12"/>
      <c r="F5" s="26"/>
      <c r="G5" s="27"/>
      <c r="I5">
        <v>0</v>
      </c>
    </row>
    <row r="6" spans="1:9" x14ac:dyDescent="0.3">
      <c r="A6" s="25" t="str">
        <v>GHEDA</v>
      </c>
      <c r="B6" s="25" t="str" cm="1">
        <f t="array" ref="B6">IF(A6="","",INDEX(Etude!K$3:K$300,MATCH($A$1,Etude!A$3:A$300,0)+COUNTIF($A$2:$A6,A6)-1))</f>
        <v>GH D&amp;D Reg For 12k</v>
      </c>
      <c r="C6" s="25" t="str" cm="1">
        <f t="array" ref="C6">IF($A6="","",INDEX(Etude!L$3:L$300,MATCH($A$1,Etude!$A$3:$A$300,0)+COUNTIF($A$2:$A6,$A6)-1))</f>
        <v>GHE04689</v>
      </c>
      <c r="D6" s="16" cm="1">
        <f t="array" ref="D6">IF($A6="","",INDEX(Etude!H$3:H$300,MATCH($A$1,Etude!$A$3:$A$300,0)+COUNTIF($A$2:$A6,$A6)-1))</f>
        <v>8001541004689</v>
      </c>
      <c r="E6" s="12"/>
      <c r="F6" s="26"/>
      <c r="G6" s="27"/>
    </row>
    <row r="7" spans="1:9" x14ac:dyDescent="0.3">
      <c r="A7" s="25" t="str">
        <v>GHEDA</v>
      </c>
      <c r="B7" s="25" t="str" cm="1">
        <f t="array" ref="B7">IF(A7="","",INDEX(Etude!K$3:K$300,MATCH($A$1,Etude!A$3:A$300,0)+COUNTIF($A$2:$A7,A7)-1))</f>
        <v>GH D&amp;D Reg For 2k</v>
      </c>
      <c r="C7" s="25" t="str" cm="1">
        <f t="array" ref="C7">IF($A7="","",INDEX(Etude!L$3:L$300,MATCH($A$1,Etude!$A$3:$A$300,0)+COUNTIF($A$2:$A7,$A7)-1))</f>
        <v>GHE04672</v>
      </c>
      <c r="D7" s="16" cm="1">
        <f t="array" ref="D7">IF($A7="","",INDEX(Etude!H$3:H$300,MATCH($A$1,Etude!$A$3:$A$300,0)+COUNTIF($A$2:$A7,$A7)-1))</f>
        <v>8001541004672</v>
      </c>
      <c r="E7" s="12"/>
      <c r="F7" s="26"/>
      <c r="G7" s="27"/>
    </row>
    <row r="8" spans="1:9" x14ac:dyDescent="0.3">
      <c r="A8" s="25" t="str">
        <v>GHEDA</v>
      </c>
      <c r="B8" s="25" t="str" cm="1">
        <f t="array" ref="B8">IF(A8="","",INDEX(Etude!K$3:K$300,MATCH($A$1,Etude!A$3:A$300,0)+COUNTIF($A$2:$A8,A8)-1))</f>
        <v>GH D&amp;D Reg Gras 12k</v>
      </c>
      <c r="C8" s="25" t="str" cm="1">
        <f t="array" ref="C8">IF($A8="","",INDEX(Etude!L$3:L$300,MATCH($A$1,Etude!$A$3:$A$300,0)+COUNTIF($A$2:$A8,$A8)-1))</f>
        <v>GHE04641</v>
      </c>
      <c r="D8" s="16" cm="1">
        <f t="array" ref="D8">IF($A8="","",INDEX(Etude!H$3:H$300,MATCH($A$1,Etude!$A$3:$A$300,0)+COUNTIF($A$2:$A8,$A8)-1))</f>
        <v>8001541004641</v>
      </c>
      <c r="E8" s="12"/>
      <c r="F8" s="26"/>
      <c r="G8" s="27"/>
    </row>
    <row r="9" spans="1:9" x14ac:dyDescent="0.3">
      <c r="A9" s="25" t="str">
        <v>GHEDA</v>
      </c>
      <c r="B9" s="25" t="str" cm="1">
        <f t="array" ref="B9">IF(A9="","",INDEX(Etude!K$3:K$300,MATCH($A$1,Etude!A$3:A$300,0)+COUNTIF($A$2:$A9,A9)-1))</f>
        <v>GH D&amp;D Reg Gras 2k</v>
      </c>
      <c r="C9" s="25" t="str" cm="1">
        <f t="array" ref="C9">IF($A9="","",INDEX(Etude!L$3:L$300,MATCH($A$1,Etude!$A$3:$A$300,0)+COUNTIF($A$2:$A9,$A9)-1))</f>
        <v>GHE04634</v>
      </c>
      <c r="D9" s="16" cm="1">
        <f t="array" ref="D9">IF($A9="","",INDEX(Etude!H$3:H$300,MATCH($A$1,Etude!$A$3:$A$300,0)+COUNTIF($A$2:$A9,$A9)-1))</f>
        <v>8001541004634</v>
      </c>
      <c r="E9" s="12"/>
      <c r="F9" s="26"/>
      <c r="G9" s="27"/>
    </row>
    <row r="10" spans="1:9" x14ac:dyDescent="0.3">
      <c r="A10" s="25" t="str">
        <v>GHEDA</v>
      </c>
      <c r="B10" s="25" t="str" cm="1">
        <f t="array" ref="B10">IF(A10="","",INDEX(Etude!K$3:K$300,MATCH($A$1,Etude!A$3:A$300,0)+COUNTIF($A$2:$A10,A10)-1))</f>
        <v>GH D&amp;D Reg Oce 12k</v>
      </c>
      <c r="C10" s="25" t="str" cm="1">
        <f t="array" ref="C10">IF($A10="","",INDEX(Etude!L$3:L$300,MATCH($A$1,Etude!$A$3:$A$300,0)+COUNTIF($A$2:$A10,$A10)-1))</f>
        <v>GHE04702</v>
      </c>
      <c r="D10" s="16" cm="1">
        <f t="array" ref="D10">IF($A10="","",INDEX(Etude!H$3:H$300,MATCH($A$1,Etude!$A$3:$A$300,0)+COUNTIF($A$2:$A10,$A10)-1))</f>
        <v>8001541004702</v>
      </c>
      <c r="E10" s="12"/>
      <c r="F10" s="26"/>
      <c r="G10" s="27"/>
    </row>
    <row r="11" spans="1:9" x14ac:dyDescent="0.3">
      <c r="A11" s="25" t="str">
        <v>GHEDA</v>
      </c>
      <c r="B11" s="25" t="str" cm="1">
        <f t="array" ref="B11">IF(A11="","",INDEX(Etude!K$3:K$300,MATCH($A$1,Etude!A$3:A$300,0)+COUNTIF($A$2:$A11,A11)-1))</f>
        <v>GH D&amp;D Reg Oce 2k</v>
      </c>
      <c r="C11" s="25" t="str" cm="1">
        <f t="array" ref="C11">IF($A11="","",INDEX(Etude!L$3:L$300,MATCH($A$1,Etude!$A$3:$A$300,0)+COUNTIF($A$2:$A11,$A11)-1))</f>
        <v>GHE04696</v>
      </c>
      <c r="D11" s="16" cm="1">
        <f t="array" ref="D11">IF($A11="","",INDEX(Etude!H$3:H$300,MATCH($A$1,Etude!$A$3:$A$300,0)+COUNTIF($A$2:$A11,$A11)-1))</f>
        <v>8001541004696</v>
      </c>
      <c r="E11" s="12"/>
      <c r="F11" s="26"/>
      <c r="G11" s="27"/>
    </row>
    <row r="12" spans="1:9" x14ac:dyDescent="0.3">
      <c r="A12" s="25" t="str">
        <v>GHEDA</v>
      </c>
      <c r="B12" s="25" t="str" cm="1">
        <f t="array" ref="B12">IF(A12="","",INDEX(Etude!K$3:K$300,MATCH($A$1,Etude!A$3:A$300,0)+COUNTIF($A$2:$A12,A12)-1))</f>
        <v>GH Uni Maxi Duck 12k</v>
      </c>
      <c r="C12" s="25" t="str" cm="1">
        <f t="array" ref="C12">IF($A12="","",INDEX(Etude!L$3:L$300,MATCH($A$1,Etude!$A$3:$A$300,0)+COUNTIF($A$2:$A12,$A12)-1))</f>
        <v>GHE04504</v>
      </c>
      <c r="D12" s="16" cm="1">
        <f t="array" ref="D12">IF($A12="","",INDEX(Etude!H$3:H$300,MATCH($A$1,Etude!$A$3:$A$300,0)+COUNTIF($A$2:$A12,$A12)-1))</f>
        <v>8001541004504</v>
      </c>
      <c r="E12" s="12"/>
      <c r="F12" s="26"/>
      <c r="G12" s="27"/>
    </row>
    <row r="13" spans="1:9" x14ac:dyDescent="0.3">
      <c r="A13" s="25" t="str">
        <v>GHEDA</v>
      </c>
      <c r="B13" s="25" t="str" cm="1">
        <f t="array" ref="B13">IF(A13="","",INDEX(Etude!K$3:K$300,MATCH($A$1,Etude!A$3:A$300,0)+COUNTIF($A$2:$A13,A13)-1))</f>
        <v>GH Uni Maxi Duck2,5k</v>
      </c>
      <c r="C13" s="25" t="str" cm="1">
        <f t="array" ref="C13">IF($A13="","",INDEX(Etude!L$3:L$300,MATCH($A$1,Etude!$A$3:$A$300,0)+COUNTIF($A$2:$A13,$A13)-1))</f>
        <v>GHE04498</v>
      </c>
      <c r="D13" s="16" cm="1">
        <f t="array" ref="D13">IF($A13="","",INDEX(Etude!H$3:H$300,MATCH($A$1,Etude!$A$3:$A$300,0)+COUNTIF($A$2:$A13,$A13)-1))</f>
        <v>8001541004498</v>
      </c>
      <c r="E13" s="12"/>
      <c r="F13" s="26"/>
      <c r="G13" s="27"/>
    </row>
    <row r="14" spans="1:9" x14ac:dyDescent="0.3">
      <c r="A14" s="25" t="str">
        <v>GHEDA</v>
      </c>
      <c r="B14" s="25" t="str" cm="1">
        <f t="array" ref="B14">IF(A14="","",INDEX(Etude!K$3:K$300,MATCH($A$1,Etude!A$3:A$300,0)+COUNTIF($A$2:$A14,A14)-1))</f>
        <v>GH Uni Maxi Raw 12k</v>
      </c>
      <c r="C14" s="25" t="str" cm="1">
        <f t="array" ref="C14">IF($A14="","",INDEX(Etude!L$3:L$300,MATCH($A$1,Etude!$A$3:$A$300,0)+COUNTIF($A$2:$A14,$A14)-1))</f>
        <v>GHE04542</v>
      </c>
      <c r="D14" s="16" cm="1">
        <f t="array" ref="D14">IF($A14="","",INDEX(Etude!H$3:H$300,MATCH($A$1,Etude!$A$3:$A$300,0)+COUNTIF($A$2:$A14,$A14)-1))</f>
        <v>8001541004542</v>
      </c>
      <c r="E14" s="12"/>
      <c r="F14" s="26"/>
      <c r="G14" s="27"/>
    </row>
    <row r="15" spans="1:9" x14ac:dyDescent="0.3">
      <c r="A15" s="25" t="str">
        <v>GHEDA</v>
      </c>
      <c r="B15" s="25" t="str" cm="1">
        <f t="array" ref="B15">IF(A15="","",INDEX(Etude!K$3:K$300,MATCH($A$1,Etude!A$3:A$300,0)+COUNTIF($A$2:$A15,A15)-1))</f>
        <v>GH Uni Maxi Raw 2,5k</v>
      </c>
      <c r="C15" s="25" t="str" cm="1">
        <f t="array" ref="C15">IF($A15="","",INDEX(Etude!L$3:L$300,MATCH($A$1,Etude!$A$3:$A$300,0)+COUNTIF($A$2:$A15,$A15)-1))</f>
        <v>GHE04535</v>
      </c>
      <c r="D15" s="16" cm="1">
        <f t="array" ref="D15">IF($A15="","",INDEX(Etude!H$3:H$300,MATCH($A$1,Etude!$A$3:$A$300,0)+COUNTIF($A$2:$A15,$A15)-1))</f>
        <v>8001541004535</v>
      </c>
      <c r="E15" s="12"/>
      <c r="F15" s="26"/>
      <c r="G15" s="27"/>
    </row>
    <row r="16" spans="1:9" x14ac:dyDescent="0.3">
      <c r="A16" s="25" t="str">
        <v>GHEDA</v>
      </c>
      <c r="B16" s="25" t="str" cm="1">
        <f t="array" ref="B16">IF(A16="","",INDEX(Etude!K$3:K$300,MATCH($A$1,Etude!A$3:A$300,0)+COUNTIF($A$2:$A16,A16)-1))</f>
        <v>GH Uni Maxi Lamb 12k</v>
      </c>
      <c r="C16" s="25" t="str" cm="1">
        <f t="array" ref="C16">IF($A16="","",INDEX(Etude!L$3:L$300,MATCH($A$1,Etude!$A$3:$A$300,0)+COUNTIF($A$2:$A16,$A16)-1))</f>
        <v>GHE05365</v>
      </c>
      <c r="D16" s="16" cm="1">
        <f t="array" ref="D16">IF($A16="","",INDEX(Etude!H$3:H$300,MATCH($A$1,Etude!$A$3:$A$300,0)+COUNTIF($A$2:$A16,$A16)-1))</f>
        <v>8001541005365</v>
      </c>
      <c r="E16" s="12"/>
      <c r="F16" s="26"/>
      <c r="G16" s="27"/>
    </row>
    <row r="17" spans="1:7" x14ac:dyDescent="0.3">
      <c r="A17" s="25" t="str">
        <v>GHEDA</v>
      </c>
      <c r="B17" s="25" t="str" cm="1">
        <f t="array" ref="B17">IF(A17="","",INDEX(Etude!K$3:K$300,MATCH($A$1,Etude!A$3:A$300,0)+COUNTIF($A$2:$A17,A17)-1))</f>
        <v>GH Uni Maxi Lamb2,5k</v>
      </c>
      <c r="C17" s="25" t="str" cm="1">
        <f t="array" ref="C17">IF($A17="","",INDEX(Etude!L$3:L$300,MATCH($A$1,Etude!$A$3:$A$300,0)+COUNTIF($A$2:$A17,$A17)-1))</f>
        <v>GHE05358</v>
      </c>
      <c r="D17" s="16" cm="1">
        <f t="array" ref="D17">IF($A17="","",INDEX(Etude!H$3:H$300,MATCH($A$1,Etude!$A$3:$A$300,0)+COUNTIF($A$2:$A17,$A17)-1))</f>
        <v>8001541005358</v>
      </c>
      <c r="E17" s="12"/>
      <c r="F17" s="26"/>
      <c r="G17" s="27"/>
    </row>
    <row r="18" spans="1:7" x14ac:dyDescent="0.3">
      <c r="A18" s="25" t="str">
        <v>GHEDA</v>
      </c>
      <c r="B18" s="25" t="str" cm="1">
        <f t="array" ref="B18">IF(A18="","",INDEX(Etude!K$3:K$300,MATCH($A$1,Etude!A$3:A$300,0)+COUNTIF($A$2:$A18,A18)-1))</f>
        <v>GH Uni Maxi Sau 12k</v>
      </c>
      <c r="C18" s="25" t="str" cm="1">
        <f t="array" ref="C18">IF($A18="","",INDEX(Etude!L$3:L$300,MATCH($A$1,Etude!$A$3:$A$300,0)+COUNTIF($A$2:$A18,$A18)-1))</f>
        <v>GHE04566</v>
      </c>
      <c r="D18" s="16" cm="1">
        <f t="array" ref="D18">IF($A18="","",INDEX(Etude!H$3:H$300,MATCH($A$1,Etude!$A$3:$A$300,0)+COUNTIF($A$2:$A18,$A18)-1))</f>
        <v>8001541004566</v>
      </c>
      <c r="E18" s="12"/>
      <c r="F18" s="26"/>
      <c r="G18" s="27"/>
    </row>
    <row r="19" spans="1:7" x14ac:dyDescent="0.3">
      <c r="A19" s="25" t="str">
        <v>GHEDA</v>
      </c>
      <c r="B19" s="25" t="str" cm="1">
        <f t="array" ref="B19">IF(A19="","",INDEX(Etude!K$3:K$300,MATCH($A$1,Etude!A$3:A$300,0)+COUNTIF($A$2:$A19,A19)-1))</f>
        <v>GH Uni Maxi Sau 2,5k</v>
      </c>
      <c r="C19" s="25" t="str" cm="1">
        <f t="array" ref="C19">IF($A19="","",INDEX(Etude!L$3:L$300,MATCH($A$1,Etude!$A$3:$A$300,0)+COUNTIF($A$2:$A19,$A19)-1))</f>
        <v>GHE04559</v>
      </c>
      <c r="D19" s="16" cm="1">
        <f t="array" ref="D19">IF($A19="","",INDEX(Etude!H$3:H$300,MATCH($A$1,Etude!$A$3:$A$300,0)+COUNTIF($A$2:$A19,$A19)-1))</f>
        <v>8001541004559</v>
      </c>
      <c r="E19" s="12"/>
      <c r="F19" s="26"/>
      <c r="G19" s="27"/>
    </row>
    <row r="20" spans="1:7" x14ac:dyDescent="0.3">
      <c r="A20" s="25" t="str">
        <v>GHEDA</v>
      </c>
      <c r="B20" s="25" t="str" cm="1">
        <f t="array" ref="B20">IF(A20="","",INDEX(Etude!K$3:K$300,MATCH($A$1,Etude!A$3:A$300,0)+COUNTIF($A$2:$A20,A20)-1))</f>
        <v>GH Uni Maxi Veni 12k</v>
      </c>
      <c r="C20" s="25" t="str" cm="1">
        <f t="array" ref="C20">IF($A20="","",INDEX(Etude!L$3:L$300,MATCH($A$1,Etude!$A$3:$A$300,0)+COUNTIF($A$2:$A20,$A20)-1))</f>
        <v>GHE04528</v>
      </c>
      <c r="D20" s="16" cm="1">
        <f t="array" ref="D20">IF($A20="","",INDEX(Etude!H$3:H$300,MATCH($A$1,Etude!$A$3:$A$300,0)+COUNTIF($A$2:$A20,$A20)-1))</f>
        <v>8001541004528</v>
      </c>
      <c r="E20" s="12"/>
      <c r="F20" s="26"/>
      <c r="G20" s="27"/>
    </row>
    <row r="21" spans="1:7" x14ac:dyDescent="0.3">
      <c r="A21" s="25" t="str">
        <v>GHEDA</v>
      </c>
      <c r="B21" s="25" t="str" cm="1">
        <f t="array" ref="B21">IF(A21="","",INDEX(Etude!K$3:K$300,MATCH($A$1,Etude!A$3:A$300,0)+COUNTIF($A$2:$A21,A21)-1))</f>
        <v>GH Uni Maxi Veni2,5k</v>
      </c>
      <c r="C21" s="25" t="str" cm="1">
        <f t="array" ref="C21">IF($A21="","",INDEX(Etude!L$3:L$300,MATCH($A$1,Etude!$A$3:$A$300,0)+COUNTIF($A$2:$A21,$A21)-1))</f>
        <v>GHE04511</v>
      </c>
      <c r="D21" s="16" cm="1">
        <f t="array" ref="D21">IF($A21="","",INDEX(Etude!H$3:H$300,MATCH($A$1,Etude!$A$3:$A$300,0)+COUNTIF($A$2:$A21,$A21)-1))</f>
        <v>8001541004511</v>
      </c>
      <c r="E21" s="12"/>
      <c r="F21" s="26"/>
      <c r="G21" s="27"/>
    </row>
    <row r="22" spans="1:7" x14ac:dyDescent="0.3">
      <c r="A22" s="25" t="str">
        <v>GHEDA</v>
      </c>
      <c r="B22" s="25" t="str" cm="1">
        <f t="array" ref="B22">IF(A22="","",INDEX(Etude!K$3:K$300,MATCH($A$1,Etude!A$3:A$300,0)+COUNTIF($A$2:$A22,A22)-1))</f>
        <v>GH Uni Maxi Boar 12k</v>
      </c>
      <c r="C22" s="25" t="str" cm="1">
        <f t="array" ref="C22">IF($A22="","",INDEX(Etude!L$3:L$300,MATCH($A$1,Etude!$A$3:$A$300,0)+COUNTIF($A$2:$A22,$A22)-1))</f>
        <v>GHE05341</v>
      </c>
      <c r="D22" s="16" cm="1">
        <f t="array" ref="D22">IF($A22="","",INDEX(Etude!H$3:H$300,MATCH($A$1,Etude!$A$3:$A$300,0)+COUNTIF($A$2:$A22,$A22)-1))</f>
        <v>8001541005341</v>
      </c>
      <c r="E22" s="12"/>
      <c r="F22" s="26"/>
      <c r="G22" s="27"/>
    </row>
    <row r="23" spans="1:7" x14ac:dyDescent="0.3">
      <c r="A23" s="25" t="str">
        <v>GHEDA</v>
      </c>
      <c r="B23" s="25" t="str" cm="1">
        <f t="array" ref="B23">IF(A23="","",INDEX(Etude!K$3:K$300,MATCH($A$1,Etude!A$3:A$300,0)+COUNTIF($A$2:$A23,A23)-1))</f>
        <v>GH Uni Maxi Boar2,5k</v>
      </c>
      <c r="C23" s="25" t="str" cm="1">
        <f t="array" ref="C23">IF($A23="","",INDEX(Etude!L$3:L$300,MATCH($A$1,Etude!$A$3:$A$300,0)+COUNTIF($A$2:$A23,$A23)-1))</f>
        <v>GHE05334</v>
      </c>
      <c r="D23" s="16" cm="1">
        <f t="array" ref="D23">IF($A23="","",INDEX(Etude!H$3:H$300,MATCH($A$1,Etude!$A$3:$A$300,0)+COUNTIF($A$2:$A23,$A23)-1))</f>
        <v>8001541005334</v>
      </c>
      <c r="E23" s="12"/>
      <c r="F23" s="26"/>
      <c r="G23" s="27"/>
    </row>
    <row r="24" spans="1:7" x14ac:dyDescent="0.3">
      <c r="A24" s="25" t="str">
        <v>GHEDA</v>
      </c>
      <c r="B24" s="25" t="str" cm="1">
        <f t="array" ref="B24">IF(A24="","",INDEX(Etude!K$3:K$300,MATCH($A$1,Etude!A$3:A$300,0)+COUNTIF($A$2:$A24,A24)-1))</f>
        <v>GH Uni Mi Duck 7,5k</v>
      </c>
      <c r="C24" s="25" t="str" cm="1">
        <f t="array" ref="C24">IF($A24="","",INDEX(Etude!L$3:L$300,MATCH($A$1,Etude!$A$3:$A$300,0)+COUNTIF($A$2:$A24,$A24)-1))</f>
        <v>GHE04580</v>
      </c>
      <c r="D24" s="16" cm="1">
        <f t="array" ref="D24">IF($A24="","",INDEX(Etude!H$3:H$300,MATCH($A$1,Etude!$A$3:$A$300,0)+COUNTIF($A$2:$A24,$A24)-1))</f>
        <v>8001541004580</v>
      </c>
      <c r="E24" s="12"/>
      <c r="F24" s="26"/>
      <c r="G24" s="27"/>
    </row>
    <row r="25" spans="1:7" x14ac:dyDescent="0.3">
      <c r="A25" s="25" t="str">
        <v>GHEDA</v>
      </c>
      <c r="B25" s="25" t="str" cm="1">
        <f t="array" ref="B25">IF(A25="","",INDEX(Etude!K$3:K$300,MATCH($A$1,Etude!A$3:A$300,0)+COUNTIF($A$2:$A25,A25)-1))</f>
        <v>GH Uni Mi Duck 2,5k</v>
      </c>
      <c r="C25" s="25" t="str" cm="1">
        <f t="array" ref="C25">IF($A25="","",INDEX(Etude!L$3:L$300,MATCH($A$1,Etude!$A$3:$A$300,0)+COUNTIF($A$2:$A25,$A25)-1))</f>
        <v>GHE04573</v>
      </c>
      <c r="D25" s="16" cm="1">
        <f t="array" ref="D25">IF($A25="","",INDEX(Etude!H$3:H$300,MATCH($A$1,Etude!$A$3:$A$300,0)+COUNTIF($A$2:$A25,$A25)-1))</f>
        <v>8001541004573</v>
      </c>
      <c r="E25" s="12"/>
      <c r="F25" s="26"/>
      <c r="G25" s="27"/>
    </row>
    <row r="26" spans="1:7" x14ac:dyDescent="0.3">
      <c r="A26" s="25" t="str">
        <v>GHEDA</v>
      </c>
      <c r="B26" s="25" t="str" cm="1">
        <f t="array" ref="B26">IF(A26="","",INDEX(Etude!K$3:K$300,MATCH($A$1,Etude!A$3:A$300,0)+COUNTIF($A$2:$A26,A26)-1))</f>
        <v>GH Uni Mini Jambon Cru 2,5k</v>
      </c>
      <c r="C26" s="25" t="str" cm="1">
        <f t="array" ref="C26">IF($A26="","",INDEX(Etude!L$3:L$300,MATCH($A$1,Etude!$A$3:$A$300,0)+COUNTIF($A$2:$A26,$A26)-1))</f>
        <v>GHE05327</v>
      </c>
      <c r="D26" s="16" cm="1">
        <f t="array" ref="D26">IF($A26="","",INDEX(Etude!H$3:H$300,MATCH($A$1,Etude!$A$3:$A$300,0)+COUNTIF($A$2:$A26,$A26)-1))</f>
        <v>8001541005327</v>
      </c>
      <c r="E26" s="12"/>
      <c r="F26" s="26"/>
      <c r="G26" s="27"/>
    </row>
    <row r="27" spans="1:7" x14ac:dyDescent="0.3">
      <c r="A27" s="25" t="str">
        <v>GHEDA</v>
      </c>
      <c r="B27" s="25" t="str" cm="1">
        <f t="array" ref="B27">IF(A27="","",INDEX(Etude!K$3:K$300,MATCH($A$1,Etude!A$3:A$300,0)+COUNTIF($A$2:$A27,A27)-1))</f>
        <v>GH Uni Mini Sau 7,5k</v>
      </c>
      <c r="C27" s="25" t="str" cm="1">
        <f t="array" ref="C27">IF($A27="","",INDEX(Etude!L$3:L$300,MATCH($A$1,Etude!$A$3:$A$300,0)+COUNTIF($A$2:$A27,$A27)-1))</f>
        <v>GHE04603</v>
      </c>
      <c r="D27" s="16" cm="1">
        <f t="array" ref="D27">IF($A27="","",INDEX(Etude!H$3:H$300,MATCH($A$1,Etude!$A$3:$A$300,0)+COUNTIF($A$2:$A27,$A27)-1))</f>
        <v>8001541004603</v>
      </c>
      <c r="E27" s="12"/>
      <c r="F27" s="26"/>
      <c r="G27" s="27"/>
    </row>
    <row r="28" spans="1:7" x14ac:dyDescent="0.3">
      <c r="A28" s="25" t="str">
        <v>GHEDA</v>
      </c>
      <c r="B28" s="25" t="str" cm="1">
        <f t="array" ref="B28">IF(A28="","",INDEX(Etude!K$3:K$300,MATCH($A$1,Etude!A$3:A$300,0)+COUNTIF($A$2:$A28,A28)-1))</f>
        <v>GH Uni Mini Sau 2,5k</v>
      </c>
      <c r="C28" s="25" t="str" cm="1">
        <f t="array" ref="C28">IF($A28="","",INDEX(Etude!L$3:L$300,MATCH($A$1,Etude!$A$3:$A$300,0)+COUNTIF($A$2:$A28,$A28)-1))</f>
        <v>GHE04597</v>
      </c>
      <c r="D28" s="16" cm="1">
        <f t="array" ref="D28">IF($A28="","",INDEX(Etude!H$3:H$300,MATCH($A$1,Etude!$A$3:$A$300,0)+COUNTIF($A$2:$A28,$A28)-1))</f>
        <v>8001541004597</v>
      </c>
      <c r="E28" s="12"/>
      <c r="F28" s="26"/>
      <c r="G28" s="27"/>
    </row>
    <row r="29" spans="1:7" x14ac:dyDescent="0.3">
      <c r="A29" s="25" t="str">
        <v>GHEDA</v>
      </c>
      <c r="B29" s="25" t="str" cm="1">
        <f t="array" ref="B29">IF(A29="","",INDEX(Etude!K$3:K$300,MATCH($A$1,Etude!A$3:A$300,0)+COUNTIF($A$2:$A29,A29)-1))</f>
        <v>GH Uni Mi Veni 2,5k</v>
      </c>
      <c r="C29" s="25" t="str" cm="1">
        <f t="array" ref="C29">IF($A29="","",INDEX(Etude!L$3:L$300,MATCH($A$1,Etude!$A$3:$A$300,0)+COUNTIF($A$2:$A29,$A29)-1))</f>
        <v>GHE05303</v>
      </c>
      <c r="D29" s="16" cm="1">
        <f t="array" ref="D29">IF($A29="","",INDEX(Etude!H$3:H$300,MATCH($A$1,Etude!$A$3:$A$300,0)+COUNTIF($A$2:$A29,$A29)-1))</f>
        <v>8001541005303</v>
      </c>
      <c r="E29" s="12"/>
      <c r="F29" s="26"/>
      <c r="G29" s="27"/>
    </row>
    <row r="30" spans="1:7" x14ac:dyDescent="0.3">
      <c r="A30" s="25" t="str">
        <v>GHEDA</v>
      </c>
      <c r="B30" s="25" t="str" cm="1">
        <f t="array" ref="B30">IF(A30="","",INDEX(Etude!K$3:K$300,MATCH($A$1,Etude!A$3:A$300,0)+COUNTIF($A$2:$A30,A30)-1))</f>
        <v>GH Uni In Chick 1,5k</v>
      </c>
      <c r="C30" s="25" t="str" cm="1">
        <f t="array" ref="C30">IF($A30="","",INDEX(Etude!L$3:L$300,MATCH($A$1,Etude!$A$3:$A$300,0)+COUNTIF($A$2:$A30,$A30)-1))</f>
        <v>GHE05242</v>
      </c>
      <c r="D30" s="16" cm="1">
        <f t="array" ref="D30">IF($A30="","",INDEX(Etude!H$3:H$300,MATCH($A$1,Etude!$A$3:$A$300,0)+COUNTIF($A$2:$A30,$A30)-1))</f>
        <v>8001541005242</v>
      </c>
      <c r="E30" s="12"/>
      <c r="F30" s="26"/>
      <c r="G30" s="27"/>
    </row>
    <row r="31" spans="1:7" x14ac:dyDescent="0.3">
      <c r="A31" s="25" t="str">
        <v>GHEDA</v>
      </c>
      <c r="B31" s="25" t="str" cm="1">
        <f t="array" ref="B31">IF(A31="","",INDEX(Etude!K$3:K$300,MATCH($A$1,Etude!A$3:A$300,0)+COUNTIF($A$2:$A31,A31)-1))</f>
        <v>GH Uni In Chick 350g</v>
      </c>
      <c r="C31" s="25" t="str" cm="1">
        <f t="array" ref="C31">IF($A31="","",INDEX(Etude!L$3:L$300,MATCH($A$1,Etude!$A$3:$A$300,0)+COUNTIF($A$2:$A31,$A31)-1))</f>
        <v>GHE05235</v>
      </c>
      <c r="D31" s="16" cm="1">
        <f t="array" ref="D31">IF($A31="","",INDEX(Etude!H$3:H$300,MATCH($A$1,Etude!$A$3:$A$300,0)+COUNTIF($A$2:$A31,$A31)-1))</f>
        <v>8001541005235</v>
      </c>
      <c r="E31" s="12"/>
      <c r="F31" s="26"/>
      <c r="G31" s="27"/>
    </row>
    <row r="32" spans="1:7" x14ac:dyDescent="0.3">
      <c r="A32" s="25" t="str">
        <v>GHEDA</v>
      </c>
      <c r="B32" s="25" t="str" cm="1">
        <f t="array" ref="B32">IF(A32="","",INDEX(Etude!K$3:K$300,MATCH($A$1,Etude!A$3:A$300,0)+COUNTIF($A$2:$A32,A32)-1))</f>
        <v>GH Uni In Lamb 1,5k</v>
      </c>
      <c r="C32" s="25" t="str" cm="1">
        <f t="array" ref="C32">IF($A32="","",INDEX(Etude!L$3:L$300,MATCH($A$1,Etude!$A$3:$A$300,0)+COUNTIF($A$2:$A32,$A32)-1))</f>
        <v>GHE05280</v>
      </c>
      <c r="D32" s="16" cm="1">
        <f t="array" ref="D32">IF($A32="","",INDEX(Etude!H$3:H$300,MATCH($A$1,Etude!$A$3:$A$300,0)+COUNTIF($A$2:$A32,$A32)-1))</f>
        <v>8001541005280</v>
      </c>
      <c r="E32" s="12"/>
      <c r="F32" s="26"/>
      <c r="G32" s="27"/>
    </row>
    <row r="33" spans="1:7" x14ac:dyDescent="0.3">
      <c r="A33" s="25" t="str">
        <v>GHEDA</v>
      </c>
      <c r="B33" s="25" t="str" cm="1">
        <f t="array" ref="B33">IF(A33="","",INDEX(Etude!K$3:K$300,MATCH($A$1,Etude!A$3:A$300,0)+COUNTIF($A$2:$A33,A33)-1))</f>
        <v>GH Uni In Lamb 350g</v>
      </c>
      <c r="C33" s="25" t="str" cm="1">
        <f t="array" ref="C33">IF($A33="","",INDEX(Etude!L$3:L$300,MATCH($A$1,Etude!$A$3:$A$300,0)+COUNTIF($A$2:$A33,$A33)-1))</f>
        <v>GHE05273</v>
      </c>
      <c r="D33" s="16" cm="1">
        <f t="array" ref="D33">IF($A33="","",INDEX(Etude!H$3:H$300,MATCH($A$1,Etude!$A$3:$A$300,0)+COUNTIF($A$2:$A33,$A33)-1))</f>
        <v>8001541005273</v>
      </c>
      <c r="E33" s="12"/>
      <c r="F33" s="26"/>
      <c r="G33" s="27"/>
    </row>
    <row r="34" spans="1:7" x14ac:dyDescent="0.3">
      <c r="A34" s="25" t="str">
        <v>GHEDA</v>
      </c>
      <c r="B34" s="25" t="str" cm="1">
        <f t="array" ref="B34">IF(A34="","",INDEX(Etude!K$3:K$300,MATCH($A$1,Etude!A$3:A$300,0)+COUNTIF($A$2:$A34,A34)-1))</f>
        <v>GH Uni In Sau 1,5k</v>
      </c>
      <c r="C34" s="25" t="str" cm="1">
        <f t="array" ref="C34">IF($A34="","",INDEX(Etude!L$3:L$300,MATCH($A$1,Etude!$A$3:$A$300,0)+COUNTIF($A$2:$A34,$A34)-1))</f>
        <v>GHE05266</v>
      </c>
      <c r="D34" s="16" cm="1">
        <f t="array" ref="D34">IF($A34="","",INDEX(Etude!H$3:H$300,MATCH($A$1,Etude!$A$3:$A$300,0)+COUNTIF($A$2:$A34,$A34)-1))</f>
        <v>8001541005266</v>
      </c>
      <c r="E34" s="12"/>
      <c r="F34" s="26"/>
      <c r="G34" s="27"/>
    </row>
    <row r="35" spans="1:7" x14ac:dyDescent="0.3">
      <c r="A35" s="25" t="str">
        <v>GHEDA</v>
      </c>
      <c r="B35" s="25" t="str" cm="1">
        <f t="array" ref="B35">IF(A35="","",INDEX(Etude!K$3:K$300,MATCH($A$1,Etude!A$3:A$300,0)+COUNTIF($A$2:$A35,A35)-1))</f>
        <v>GH Uni In Sau 350g</v>
      </c>
      <c r="C35" s="25" t="str" cm="1">
        <f t="array" ref="C35">IF($A35="","",INDEX(Etude!L$3:L$300,MATCH($A$1,Etude!$A$3:$A$300,0)+COUNTIF($A$2:$A35,$A35)-1))</f>
        <v>GHE05259</v>
      </c>
      <c r="D35" s="16" cm="1">
        <f t="array" ref="D35">IF($A35="","",INDEX(Etude!H$3:H$300,MATCH($A$1,Etude!$A$3:$A$300,0)+COUNTIF($A$2:$A35,$A35)-1))</f>
        <v>8001541005259</v>
      </c>
      <c r="E35" s="12"/>
      <c r="F35" s="26"/>
      <c r="G35" s="27"/>
    </row>
    <row r="36" spans="1:7" x14ac:dyDescent="0.3">
      <c r="A36" s="25" t="str">
        <v>GHEDA</v>
      </c>
      <c r="B36" s="25" t="str" cm="1">
        <f t="array" ref="B36">IF(A36="","",INDEX(Etude!K$3:K$300,MATCH($A$1,Etude!A$3:A$300,0)+COUNTIF($A$2:$A36,A36)-1))</f>
        <v>GH Uni Out Jambon Cru  1,5k</v>
      </c>
      <c r="C36" s="25" t="str" cm="1">
        <f t="array" ref="C36">IF($A36="","",INDEX(Etude!L$3:L$300,MATCH($A$1,Etude!$A$3:$A$300,0)+COUNTIF($A$2:$A36,$A36)-1))</f>
        <v>GHE05228</v>
      </c>
      <c r="D36" s="16" cm="1">
        <f t="array" ref="D36">IF($A36="","",INDEX(Etude!H$3:H$300,MATCH($A$1,Etude!$A$3:$A$300,0)+COUNTIF($A$2:$A36,$A36)-1))</f>
        <v>8001541005228</v>
      </c>
      <c r="E36" s="12"/>
      <c r="F36" s="26"/>
      <c r="G36" s="27"/>
    </row>
    <row r="37" spans="1:7" x14ac:dyDescent="0.3">
      <c r="A37" s="25" t="str">
        <v>GHEDA</v>
      </c>
      <c r="B37" s="25" t="str" cm="1">
        <f t="array" ref="B37">IF(A37="","",INDEX(Etude!K$3:K$300,MATCH($A$1,Etude!A$3:A$300,0)+COUNTIF($A$2:$A37,A37)-1))</f>
        <v>GH Uni Out Jambon Cru  350g</v>
      </c>
      <c r="C37" s="25" t="str" cm="1">
        <f t="array" ref="C37">IF($A37="","",INDEX(Etude!L$3:L$300,MATCH($A$1,Etude!$A$3:$A$300,0)+COUNTIF($A$2:$A37,$A37)-1))</f>
        <v>GHE05211</v>
      </c>
      <c r="D37" s="16" cm="1">
        <f t="array" ref="D37">IF($A37="","",INDEX(Etude!H$3:H$300,MATCH($A$1,Etude!$A$3:$A$300,0)+COUNTIF($A$2:$A37,$A37)-1))</f>
        <v>8001541005211</v>
      </c>
      <c r="E37" s="12"/>
      <c r="F37" s="26"/>
      <c r="G37" s="27"/>
    </row>
    <row r="38" spans="1:7" x14ac:dyDescent="0.3">
      <c r="A38" s="25" t="str">
        <v>GHEDA</v>
      </c>
      <c r="B38" s="25" t="str" cm="1">
        <f t="array" ref="B38">IF(A38="","",INDEX(Etude!K$3:K$300,MATCH($A$1,Etude!A$3:A$300,0)+COUNTIF($A$2:$A38,A38)-1))</f>
        <v>GH Uni Out Duck 1,5k</v>
      </c>
      <c r="C38" s="25" t="str" cm="1">
        <f t="array" ref="C38">IF($A38="","",INDEX(Etude!L$3:L$300,MATCH($A$1,Etude!$A$3:$A$300,0)+COUNTIF($A$2:$A38,$A38)-1))</f>
        <v>GHE05204</v>
      </c>
      <c r="D38" s="16" cm="1">
        <f t="array" ref="D38">IF($A38="","",INDEX(Etude!H$3:H$300,MATCH($A$1,Etude!$A$3:$A$300,0)+COUNTIF($A$2:$A38,$A38)-1))</f>
        <v>8001541005204</v>
      </c>
      <c r="E38" s="12"/>
      <c r="F38" s="26"/>
      <c r="G38" s="27"/>
    </row>
    <row r="39" spans="1:7" x14ac:dyDescent="0.3">
      <c r="A39" s="25" t="str">
        <v>GHEDA</v>
      </c>
      <c r="B39" s="25" t="str" cm="1">
        <f t="array" ref="B39">IF(A39="","",INDEX(Etude!K$3:K$300,MATCH($A$1,Etude!A$3:A$300,0)+COUNTIF($A$2:$A39,A39)-1))</f>
        <v>GH Uni Out Duck 350g</v>
      </c>
      <c r="C39" s="25" t="str" cm="1">
        <f t="array" ref="C39">IF($A39="","",INDEX(Etude!L$3:L$300,MATCH($A$1,Etude!$A$3:$A$300,0)+COUNTIF($A$2:$A39,$A39)-1))</f>
        <v>GHE05198</v>
      </c>
      <c r="D39" s="16" cm="1">
        <f t="array" ref="D39">IF($A39="","",INDEX(Etude!H$3:H$300,MATCH($A$1,Etude!$A$3:$A$300,0)+COUNTIF($A$2:$A39,$A39)-1))</f>
        <v>8001541005198</v>
      </c>
      <c r="E39" s="12"/>
      <c r="F39" s="26"/>
      <c r="G39" s="27"/>
    </row>
    <row r="40" spans="1:7" x14ac:dyDescent="0.3">
      <c r="A40" s="25" t="str">
        <v>GHEDA</v>
      </c>
      <c r="B40" s="25" t="str" cm="1">
        <f t="array" ref="B40">IF(A40="","",INDEX(Etude!K$3:K$300,MATCH($A$1,Etude!A$3:A$300,0)+COUNTIF($A$2:$A40,A40)-1))</f>
        <v>GH Uni Out Cod 1,5k</v>
      </c>
      <c r="C40" s="25" t="str" cm="1">
        <f t="array" ref="C40">IF($A40="","",INDEX(Etude!L$3:L$300,MATCH($A$1,Etude!$A$3:$A$300,0)+COUNTIF($A$2:$A40,$A40)-1))</f>
        <v>GHE05181</v>
      </c>
      <c r="D40" s="16" cm="1">
        <f t="array" ref="D40">IF($A40="","",INDEX(Etude!H$3:H$300,MATCH($A$1,Etude!$A$3:$A$300,0)+COUNTIF($A$2:$A40,$A40)-1))</f>
        <v>8001541005181</v>
      </c>
      <c r="E40" s="12"/>
      <c r="F40" s="26"/>
      <c r="G40" s="27"/>
    </row>
    <row r="41" spans="1:7" x14ac:dyDescent="0.3">
      <c r="A41" s="25" t="str">
        <v>GHEDA</v>
      </c>
      <c r="B41" s="25" t="str" cm="1">
        <f t="array" ref="B41">IF(A41="","",INDEX(Etude!K$3:K$300,MATCH($A$1,Etude!A$3:A$300,0)+COUNTIF($A$2:$A41,A41)-1))</f>
        <v>GH Uni Out Cod 350g</v>
      </c>
      <c r="C41" s="25" t="str" cm="1">
        <f t="array" ref="C41">IF($A41="","",INDEX(Etude!L$3:L$300,MATCH($A$1,Etude!$A$3:$A$300,0)+COUNTIF($A$2:$A41,$A41)-1))</f>
        <v>GHE05174</v>
      </c>
      <c r="D41" s="16" cm="1">
        <f t="array" ref="D41">IF($A41="","",INDEX(Etude!H$3:H$300,MATCH($A$1,Etude!$A$3:$A$300,0)+COUNTIF($A$2:$A41,$A41)-1))</f>
        <v>8001541005174</v>
      </c>
      <c r="E41" s="12"/>
      <c r="F41" s="26"/>
      <c r="G41" s="27"/>
    </row>
    <row r="42" spans="1:7" x14ac:dyDescent="0.3">
      <c r="A42" s="25" t="str">
        <v>GHEDA</v>
      </c>
      <c r="B42" s="25" t="str" cm="1">
        <f t="array" ref="B42">IF(A42="","",INDEX(Etude!K$3:K$300,MATCH($A$1,Etude!A$3:A$300,0)+COUNTIF($A$2:$A42,A42)-1))</f>
        <v>GH Class HE Beef 12k</v>
      </c>
      <c r="C42" s="25" t="str" cm="1">
        <f t="array" ref="C42">IF($A42="","",INDEX(Etude!L$3:L$300,MATCH($A$1,Etude!$A$3:$A$300,0)+COUNTIF($A$2:$A42,$A42)-1))</f>
        <v>GHE06546</v>
      </c>
      <c r="D42" s="16" cm="1">
        <f t="array" ref="D42">IF($A42="","",INDEX(Etude!H$3:H$300,MATCH($A$1,Etude!$A$3:$A$300,0)+COUNTIF($A$2:$A42,$A42)-1))</f>
        <v>8001541006546</v>
      </c>
      <c r="E42" s="12"/>
      <c r="F42" s="26"/>
      <c r="G42" s="27"/>
    </row>
    <row r="43" spans="1:7" x14ac:dyDescent="0.3">
      <c r="A43" s="25" t="str">
        <v>GHEDA</v>
      </c>
      <c r="B43" s="25" cm="1">
        <f t="array" ref="B43">IF(A43="","",INDEX(Etude!K$3:K$300,MATCH($A$1,Etude!A$3:A$300,0)+COUNTIF($A$2:$A43,A43)-1))</f>
        <v>0</v>
      </c>
      <c r="C43" s="25" t="str" cm="1">
        <f t="array" ref="C43">IF($A43="","",INDEX(Etude!L$3:L$300,MATCH($A$1,Etude!$A$3:$A$300,0)+COUNTIF($A$2:$A43,$A43)-1))</f>
        <v>GHE</v>
      </c>
      <c r="D43" s="16" cm="1">
        <f t="array" ref="D43">IF($A43="","",INDEX(Etude!H$3:H$300,MATCH($A$1,Etude!$A$3:$A$300,0)+COUNTIF($A$2:$A43,$A43)-1))</f>
        <v>0</v>
      </c>
      <c r="E43" s="12"/>
      <c r="F43" s="26"/>
      <c r="G43" s="27"/>
    </row>
    <row r="44" spans="1:7" x14ac:dyDescent="0.3">
      <c r="A44" s="25" t="str">
        <v>GHEDA</v>
      </c>
      <c r="B44" s="25" cm="1">
        <f t="array" ref="B44">IF(A44="","",INDEX(Etude!K$3:K$300,MATCH($A$1,Etude!A$3:A$300,0)+COUNTIF($A$2:$A44,A44)-1))</f>
        <v>0</v>
      </c>
      <c r="C44" s="25" t="str" cm="1">
        <f t="array" ref="C44">IF($A44="","",INDEX(Etude!L$3:L$300,MATCH($A$1,Etude!$A$3:$A$300,0)+COUNTIF($A$2:$A44,$A44)-1))</f>
        <v>GHE</v>
      </c>
      <c r="D44" s="16" cm="1">
        <f t="array" ref="D44">IF($A44="","",INDEX(Etude!H$3:H$300,MATCH($A$1,Etude!$A$3:$A$300,0)+COUNTIF($A$2:$A44,$A44)-1))</f>
        <v>0</v>
      </c>
      <c r="E44" s="12"/>
      <c r="F44" s="26"/>
      <c r="G44" s="27"/>
    </row>
    <row r="45" spans="1:7" x14ac:dyDescent="0.3">
      <c r="A45" s="25" t="str">
        <v>GHEDA</v>
      </c>
      <c r="B45" s="25" cm="1">
        <f t="array" ref="B45">IF(A45="","",INDEX(Etude!K$3:K$300,MATCH($A$1,Etude!A$3:A$300,0)+COUNTIF($A$2:$A45,A45)-1))</f>
        <v>0</v>
      </c>
      <c r="C45" s="25" t="str" cm="1">
        <f t="array" ref="C45">IF($A45="","",INDEX(Etude!L$3:L$300,MATCH($A$1,Etude!$A$3:$A$300,0)+COUNTIF($A$2:$A45,$A45)-1))</f>
        <v>GHE</v>
      </c>
      <c r="D45" s="16" cm="1">
        <f t="array" ref="D45">IF($A45="","",INDEX(Etude!H$3:H$300,MATCH($A$1,Etude!$A$3:$A$300,0)+COUNTIF($A$2:$A45,$A45)-1))</f>
        <v>0</v>
      </c>
      <c r="E45" s="12"/>
      <c r="F45" s="26"/>
      <c r="G45" s="27"/>
    </row>
    <row r="46" spans="1:7" x14ac:dyDescent="0.3">
      <c r="A46" s="25" t="str">
        <v>GHEDA</v>
      </c>
      <c r="B46" s="25" t="str" cm="1">
        <f t="array" ref="B46">IF(A46="","",INDEX(Etude!K$3:K$300,MATCH($A$1,Etude!A$3:A$300,0)+COUNTIF($A$2:$A46,A46)-1))</f>
        <v>GH D&amp;D exp HP agn 20k</v>
      </c>
      <c r="C46" s="25" t="str" cm="1">
        <f t="array" ref="C46">IF($A46="","",INDEX(Etude!L$3:L$300,MATCH($A$1,Etude!$A$3:$A$300,0)+COUNTIF($A$2:$A46,$A46)-1))</f>
        <v>GHE05792</v>
      </c>
      <c r="D46" s="16" cm="1">
        <f t="array" ref="D46">IF($A46="","",INDEX(Etude!H$3:H$300,MATCH($A$1,Etude!$A$3:$A$300,0)+COUNTIF($A$2:$A46,$A46)-1))</f>
        <v>8001541005792</v>
      </c>
      <c r="E46" s="12"/>
      <c r="F46" s="26"/>
      <c r="G46" s="27"/>
    </row>
    <row r="47" spans="1:7" x14ac:dyDescent="0.3">
      <c r="A47" s="25" t="str">
        <v>GHEDA</v>
      </c>
      <c r="B47" s="25" t="str" cm="1">
        <f t="array" ref="B47">IF(A47="","",INDEX(Etude!K$3:K$300,MATCH($A$1,Etude!A$3:A$300,0)+COUNTIF($A$2:$A47,A47)-1))</f>
        <v>GH Ciu CN Minuto 1,5</v>
      </c>
      <c r="C47" s="25" t="str" cm="1">
        <f t="array" ref="C47">IF($A47="","",INDEX(Etude!L$3:L$300,MATCH($A$1,Etude!$A$3:$A$300,0)+COUNTIF($A$2:$A47,$A47)-1))</f>
        <v>GHE04405</v>
      </c>
      <c r="D47" s="16" cm="1">
        <f t="array" ref="D47">IF($A47="","",INDEX(Etude!H$3:H$300,MATCH($A$1,Etude!$A$3:$A$300,0)+COUNTIF($A$2:$A47,$A47)-1))</f>
        <v>8001541004405</v>
      </c>
      <c r="E47" s="12"/>
      <c r="F47" s="26"/>
      <c r="G47" s="27"/>
    </row>
    <row r="48" spans="1:7" x14ac:dyDescent="0.3">
      <c r="A48" s="25" t="str">
        <v>GHEDA</v>
      </c>
      <c r="B48" s="25" t="str" cm="1">
        <f t="array" ref="B48">IF(A48="","",INDEX(Etude!K$3:K$300,MATCH($A$1,Etude!A$3:A$300,0)+COUNTIF($A$2:$A48,A48)-1))</f>
        <v>GH Ciu CN robust 4k</v>
      </c>
      <c r="C48" s="25" t="str" cm="1">
        <f t="array" ref="C48">IF($A48="","",INDEX(Etude!L$3:L$300,MATCH($A$1,Etude!$A$3:$A$300,0)+COUNTIF($A$2:$A48,$A48)-1))</f>
        <v>GHE05041</v>
      </c>
      <c r="D48" s="16" cm="1">
        <f t="array" ref="D48">IF($A48="","",INDEX(Etude!H$3:H$300,MATCH($A$1,Etude!$A$3:$A$300,0)+COUNTIF($A$2:$A48,$A48)-1))</f>
        <v>8001541105041</v>
      </c>
      <c r="E48" s="12"/>
      <c r="F48" s="26"/>
      <c r="G48" s="27"/>
    </row>
    <row r="49" spans="1:7" x14ac:dyDescent="0.3">
      <c r="A49" s="25" t="str">
        <v>GHEDA</v>
      </c>
      <c r="B49" s="25" t="str" cm="1">
        <f t="array" ref="B49">IF(A49="","",INDEX(Etude!K$3:K$300,MATCH($A$1,Etude!A$3:A$300,0)+COUNTIF($A$2:$A49,A49)-1))</f>
        <v>GH Ciu CN robust 10k</v>
      </c>
      <c r="C49" s="25" t="str" cm="1">
        <f t="array" ref="C49">IF($A49="","",INDEX(Etude!L$3:L$300,MATCH($A$1,Etude!$A$3:$A$300,0)+COUNTIF($A$2:$A49,$A49)-1))</f>
        <v>GHE05102</v>
      </c>
      <c r="D49" s="16" cm="1">
        <f t="array" ref="D49">IF($A49="","",INDEX(Etude!H$3:H$300,MATCH($A$1,Etude!$A$3:$A$300,0)+COUNTIF($A$2:$A49,$A49)-1))</f>
        <v>8001541105102</v>
      </c>
      <c r="E49" s="12"/>
      <c r="F49" s="26"/>
      <c r="G49" s="27"/>
    </row>
    <row r="50" spans="1:7" x14ac:dyDescent="0.3">
      <c r="A50" s="25" t="str">
        <v>GHEDA</v>
      </c>
      <c r="B50" s="25" t="str" cm="1">
        <f t="array" ref="B50">IF(A50="","",INDEX(Etude!K$3:K$300,MATCH($A$1,Etude!A$3:A$300,0)+COUNTIF($A$2:$A50,A50)-1))</f>
        <v>GH Ciu CN robust 20k</v>
      </c>
      <c r="C50" s="25" t="str" cm="1">
        <f t="array" ref="C50">IF($A50="","",INDEX(Etude!L$3:L$300,MATCH($A$1,Etude!$A$3:$A$300,0)+COUNTIF($A$2:$A50,$A50)-1))</f>
        <v>GHE04412</v>
      </c>
      <c r="D50" s="16" cm="1">
        <f t="array" ref="D50">IF($A50="","",INDEX(Etude!H$3:H$300,MATCH($A$1,Etude!$A$3:$A$300,0)+COUNTIF($A$2:$A50,$A50)-1))</f>
        <v>8001541004412</v>
      </c>
      <c r="E50" s="12"/>
      <c r="F50" s="26"/>
      <c r="G50" s="27"/>
    </row>
    <row r="51" spans="1:7" x14ac:dyDescent="0.3">
      <c r="A51" s="25" t="str">
        <v>GHEDA</v>
      </c>
      <c r="B51" s="25" t="str" cm="1">
        <f t="array" ref="B51">IF(A51="","",INDEX(Etude!K$3:K$300,MATCH($A$1,Etude!A$3:A$300,0)+COUNTIF($A$2:$A51,A51)-1))</f>
        <v>GH Ciu CN atletic 4k</v>
      </c>
      <c r="C51" s="25" t="str" cm="1">
        <f t="array" ref="C51">IF($A51="","",INDEX(Etude!L$3:L$300,MATCH($A$1,Etude!$A$3:$A$300,0)+COUNTIF($A$2:$A51,$A51)-1))</f>
        <v>GHE04044</v>
      </c>
      <c r="D51" s="16" cm="1">
        <f t="array" ref="D51">IF($A51="","",INDEX(Etude!H$3:H$300,MATCH($A$1,Etude!$A$3:$A$300,0)+COUNTIF($A$2:$A51,$A51)-1))</f>
        <v>8001541104044</v>
      </c>
      <c r="E51" s="12"/>
      <c r="F51" s="26"/>
      <c r="G51" s="27"/>
    </row>
    <row r="52" spans="1:7" x14ac:dyDescent="0.3">
      <c r="A52" s="25" t="str">
        <v>GHEDA</v>
      </c>
      <c r="B52" s="25" t="str" cm="1">
        <f t="array" ref="B52">IF(A52="","",INDEX(Etude!K$3:K$300,MATCH($A$1,Etude!A$3:A$300,0)+COUNTIF($A$2:$A52,A52)-1))</f>
        <v>GH Ciu CN atlet 10k</v>
      </c>
      <c r="C52" s="25" t="str" cm="1">
        <f t="array" ref="C52">IF($A52="","",INDEX(Etude!L$3:L$300,MATCH($A$1,Etude!$A$3:$A$300,0)+COUNTIF($A$2:$A52,$A52)-1))</f>
        <v>GHE01206</v>
      </c>
      <c r="D52" s="16" cm="1">
        <f t="array" ref="D52">IF($A52="","",INDEX(Etude!H$3:H$300,MATCH($A$1,Etude!$A$3:$A$300,0)+COUNTIF($A$2:$A52,$A52)-1))</f>
        <v>8001541001206</v>
      </c>
      <c r="E52" s="12"/>
      <c r="F52" s="26"/>
      <c r="G52" s="27"/>
    </row>
    <row r="53" spans="1:7" x14ac:dyDescent="0.3">
      <c r="A53" s="25" t="str">
        <v>GHEDA</v>
      </c>
      <c r="B53" s="25" t="str" cm="1">
        <f t="array" ref="B53">IF(A53="","",INDEX(Etude!K$3:K$300,MATCH($A$1,Etude!A$3:A$300,0)+COUNTIF($A$2:$A53,A53)-1))</f>
        <v>GH Ciu CT kitten 15k</v>
      </c>
      <c r="C53" s="25" t="str" cm="1">
        <f t="array" ref="C53">IF($A53="","",INDEX(Etude!L$3:L$300,MATCH($A$1,Etude!$A$3:$A$300,0)+COUNTIF($A$2:$A53,$A53)-1))</f>
        <v>GHE07828</v>
      </c>
      <c r="D53" s="16" cm="1">
        <f t="array" ref="D53">IF($A53="","",INDEX(Etude!H$3:H$300,MATCH($A$1,Etude!$A$3:$A$300,0)+COUNTIF($A$2:$A53,$A53)-1))</f>
        <v>8001541607828</v>
      </c>
      <c r="E53" s="12"/>
      <c r="F53" s="26"/>
      <c r="G53" s="27"/>
    </row>
    <row r="54" spans="1:7" x14ac:dyDescent="0.3">
      <c r="A54" s="25" t="str">
        <v>GHEDA</v>
      </c>
      <c r="B54" s="25" t="str" cm="1">
        <f t="array" ref="B54">IF(A54="","",INDEX(Etude!K$3:K$300,MATCH($A$1,Etude!A$3:A$300,0)+COUNTIF($A$2:$A54,A54)-1))</f>
        <v>GH Ciu CT sormio 5k</v>
      </c>
      <c r="C54" s="25" t="str" cm="1">
        <f t="array" ref="C54">IF($A54="","",INDEX(Etude!L$3:L$300,MATCH($A$1,Etude!$A$3:$A$300,0)+COUNTIF($A$2:$A54,$A54)-1))</f>
        <v>GHE01275</v>
      </c>
      <c r="D54" s="16" cm="1">
        <f t="array" ref="D54">IF($A54="","",INDEX(Etude!H$3:H$300,MATCH($A$1,Etude!$A$3:$A$300,0)+COUNTIF($A$2:$A54,$A54)-1))</f>
        <v>8001541001275</v>
      </c>
      <c r="E54" s="12"/>
      <c r="F54" s="26"/>
      <c r="G54" s="27"/>
    </row>
    <row r="55" spans="1:7" x14ac:dyDescent="0.3">
      <c r="A55" s="25" t="str">
        <v>GHEDA</v>
      </c>
      <c r="B55" s="25" t="str" cm="1">
        <f t="array" ref="B55">IF(A55="","",INDEX(Etude!K$3:K$300,MATCH($A$1,Etude!A$3:A$300,0)+COUNTIF($A$2:$A55,A55)-1))</f>
        <v>GH Ciu CT sor ste 15k</v>
      </c>
      <c r="C55" s="25" t="str" cm="1">
        <f t="array" ref="C55">IF($A55="","",INDEX(Etude!L$3:L$300,MATCH($A$1,Etude!$A$3:$A$300,0)+COUNTIF($A$2:$A55,$A55)-1))</f>
        <v>GHE07811</v>
      </c>
      <c r="D55" s="16" cm="1">
        <f t="array" ref="D55">IF($A55="","",INDEX(Etude!H$3:H$300,MATCH($A$1,Etude!$A$3:$A$300,0)+COUNTIF($A$2:$A55,$A55)-1))</f>
        <v>8001541607811</v>
      </c>
      <c r="E55" s="12"/>
      <c r="F55" s="26"/>
      <c r="G55" s="27"/>
    </row>
    <row r="56" spans="1:7" x14ac:dyDescent="0.3">
      <c r="A56" s="25" t="str">
        <v>GHEDA</v>
      </c>
      <c r="B56" s="25" t="str" cm="1">
        <f t="array" ref="B56">IF(A56="","",INDEX(Etude!K$3:K$300,MATCH($A$1,Etude!A$3:A$300,0)+COUNTIF($A$2:$A56,A56)-1))</f>
        <v>GH Ciu CT explo 2k</v>
      </c>
      <c r="C56" s="25" t="str" cm="1">
        <f t="array" ref="C56">IF($A56="","",INDEX(Etude!L$3:L$300,MATCH($A$1,Etude!$A$3:$A$300,0)+COUNTIF($A$2:$A56,$A56)-1))</f>
        <v>GHE01299</v>
      </c>
      <c r="D56" s="16" cm="1">
        <f t="array" ref="D56">IF($A56="","",INDEX(Etude!H$3:H$300,MATCH($A$1,Etude!$A$3:$A$300,0)+COUNTIF($A$2:$A56,$A56)-1))</f>
        <v>8001541001299</v>
      </c>
      <c r="E56" s="12"/>
      <c r="F56" s="26"/>
      <c r="G56" s="27"/>
    </row>
    <row r="57" spans="1:7" x14ac:dyDescent="0.3">
      <c r="A57" s="25" t="str">
        <v>GHEDA</v>
      </c>
      <c r="B57" s="25" t="str" cm="1">
        <f t="array" ref="B57">IF(A57="","",INDEX(Etude!K$3:K$300,MATCH($A$1,Etude!A$3:A$300,0)+COUNTIF($A$2:$A57,A57)-1))</f>
        <v>GH Ciu CT rafin 2k</v>
      </c>
      <c r="C57" s="25" t="str" cm="1">
        <f t="array" ref="C57">IF($A57="","",INDEX(Etude!L$3:L$300,MATCH($A$1,Etude!$A$3:$A$300,0)+COUNTIF($A$2:$A57,$A57)-1))</f>
        <v>GHE01251</v>
      </c>
      <c r="D57" s="16" cm="1">
        <f t="array" ref="D57">IF($A57="","",INDEX(Etude!H$3:H$300,MATCH($A$1,Etude!$A$3:$A$300,0)+COUNTIF($A$2:$A57,$A57)-1))</f>
        <v>8001541001251</v>
      </c>
      <c r="E57" s="12"/>
      <c r="F57" s="26"/>
      <c r="G57" s="27"/>
    </row>
    <row r="58" spans="1:7" x14ac:dyDescent="0.3">
      <c r="A58" s="25"/>
      <c r="B58" s="25" t="str" cm="1">
        <f t="array" ref="B58">IF(A58="","",INDEX(Etude!K$3:K$300,MATCH($A$1,Etude!A$3:A$300,0)+COUNTIF($A$2:$A58,A58)-1))</f>
        <v/>
      </c>
      <c r="C58" s="25" t="str" cm="1">
        <f t="array" ref="C58">IF($A58="","",INDEX(Etude!L$3:L$300,MATCH($A$1,Etude!$A$3:$A$300,0)+COUNTIF($A$2:$A58,$A58)-1))</f>
        <v/>
      </c>
      <c r="D58" s="16" t="str" cm="1">
        <f t="array" ref="D58">IF($A58="","",INDEX(Etude!H$3:H$300,MATCH($A$1,Etude!$A$3:$A$300,0)+COUNTIF($A$2:$A58,$A58)-1))</f>
        <v/>
      </c>
      <c r="E58" s="12"/>
      <c r="F58" s="26"/>
      <c r="G58" s="27"/>
    </row>
    <row r="59" spans="1:7" x14ac:dyDescent="0.3">
      <c r="A59" s="25"/>
      <c r="B59" s="25" t="str" cm="1">
        <f t="array" ref="B59">IF(A59="","",INDEX(Etude!K$3:K$300,MATCH($A$1,Etude!A$3:A$300,0)+COUNTIF($A$2:$A59,A59)-1))</f>
        <v/>
      </c>
      <c r="C59" s="25" t="str" cm="1">
        <f t="array" ref="C59">IF($A59="","",INDEX(Etude!L$3:L$300,MATCH($A$1,Etude!$A$3:$A$300,0)+COUNTIF($A$2:$A59,$A59)-1))</f>
        <v/>
      </c>
      <c r="D59" s="16" t="str" cm="1">
        <f t="array" ref="D59">IF($A59="","",INDEX(Etude!H$3:H$300,MATCH($A$1,Etude!$A$3:$A$300,0)+COUNTIF($A$2:$A59,$A59)-1))</f>
        <v/>
      </c>
      <c r="E59" s="12"/>
      <c r="F59" s="26"/>
      <c r="G59" s="27"/>
    </row>
    <row r="60" spans="1:7" x14ac:dyDescent="0.3">
      <c r="A60" s="25"/>
      <c r="B60" s="25" t="str" cm="1">
        <f t="array" ref="B60">IF(A60="","",INDEX(Etude!K$3:K$300,MATCH($A$1,Etude!A$3:A$300,0)+COUNTIF($A$2:$A60,A60)-1))</f>
        <v/>
      </c>
      <c r="C60" s="25" t="str" cm="1">
        <f t="array" ref="C60">IF($A60="","",INDEX(Etude!L$3:L$300,MATCH($A$1,Etude!$A$3:$A$300,0)+COUNTIF($A$2:$A60,$A60)-1))</f>
        <v/>
      </c>
      <c r="D60" s="16" t="str" cm="1">
        <f t="array" ref="D60">IF($A60="","",INDEX(Etude!H$3:H$300,MATCH($A$1,Etude!$A$3:$A$300,0)+COUNTIF($A$2:$A60,$A60)-1))</f>
        <v/>
      </c>
      <c r="E60" s="12"/>
      <c r="F60" s="26"/>
      <c r="G60" s="27"/>
    </row>
    <row r="61" spans="1:7" x14ac:dyDescent="0.3">
      <c r="A61" s="25"/>
      <c r="B61" s="25" t="str" cm="1">
        <f t="array" ref="B61">IF(A61="","",INDEX(Etude!K$3:K$300,MATCH($A$1,Etude!A$3:A$300,0)+COUNTIF($A$2:$A61,A61)-1))</f>
        <v/>
      </c>
      <c r="C61" s="25" t="str" cm="1">
        <f t="array" ref="C61">IF($A61="","",INDEX(Etude!L$3:L$300,MATCH($A$1,Etude!$A$3:$A$300,0)+COUNTIF($A$2:$A61,$A61)-1))</f>
        <v/>
      </c>
      <c r="D61" s="16" t="str" cm="1">
        <f t="array" ref="D61">IF($A61="","",INDEX(Etude!H$3:H$300,MATCH($A$1,Etude!$A$3:$A$300,0)+COUNTIF($A$2:$A61,$A61)-1))</f>
        <v/>
      </c>
      <c r="E61" s="12"/>
      <c r="F61" s="26"/>
      <c r="G61" s="27"/>
    </row>
    <row r="62" spans="1:7" x14ac:dyDescent="0.3">
      <c r="A62" s="25"/>
      <c r="B62" s="25" t="str" cm="1">
        <f t="array" ref="B62">IF(A62="","",INDEX(Etude!K$3:K$300,MATCH($A$1,Etude!A$3:A$300,0)+COUNTIF($A$2:$A62,A62)-1))</f>
        <v/>
      </c>
      <c r="C62" s="25" t="str" cm="1">
        <f t="array" ref="C62">IF($A62="","",INDEX(Etude!L$3:L$300,MATCH($A$1,Etude!$A$3:$A$300,0)+COUNTIF($A$2:$A62,$A62)-1))</f>
        <v/>
      </c>
      <c r="D62" s="16" t="str" cm="1">
        <f t="array" ref="D62">IF($A62="","",INDEX(Etude!H$3:H$300,MATCH($A$1,Etude!$A$3:$A$300,0)+COUNTIF($A$2:$A62,$A62)-1))</f>
        <v/>
      </c>
      <c r="E62" s="12"/>
      <c r="F62" s="26"/>
      <c r="G62" s="27"/>
    </row>
    <row r="63" spans="1:7" x14ac:dyDescent="0.3">
      <c r="A63" s="25"/>
      <c r="B63" s="25" t="str" cm="1">
        <f t="array" ref="B63">IF(A63="","",INDEX(Etude!K$3:K$300,MATCH($A$1,Etude!A$3:A$300,0)+COUNTIF($A$2:$A63,A63)-1))</f>
        <v/>
      </c>
      <c r="C63" s="25" t="str" cm="1">
        <f t="array" ref="C63">IF($A63="","",INDEX(Etude!L$3:L$300,MATCH($A$1,Etude!$A$3:$A$300,0)+COUNTIF($A$2:$A63,$A63)-1))</f>
        <v/>
      </c>
      <c r="D63" s="16" t="str" cm="1">
        <f t="array" ref="D63">IF($A63="","",INDEX(Etude!H$3:H$300,MATCH($A$1,Etude!$A$3:$A$300,0)+COUNTIF($A$2:$A63,$A63)-1))</f>
        <v/>
      </c>
      <c r="E63" s="12"/>
      <c r="F63" s="26"/>
      <c r="G63" s="27"/>
    </row>
    <row r="64" spans="1:7" x14ac:dyDescent="0.3">
      <c r="A64" s="25"/>
      <c r="B64" s="25" t="str" cm="1">
        <f t="array" ref="B64">IF(A64="","",INDEX(Etude!K$3:K$300,MATCH($A$1,Etude!A$3:A$300,0)+COUNTIF($A$2:$A64,A64)-1))</f>
        <v/>
      </c>
      <c r="C64" s="25" t="str" cm="1">
        <f t="array" ref="C64">IF($A64="","",INDEX(Etude!L$3:L$300,MATCH($A$1,Etude!$A$3:$A$300,0)+COUNTIF($A$2:$A64,$A64)-1))</f>
        <v/>
      </c>
      <c r="D64" s="16" t="str" cm="1">
        <f t="array" ref="D64">IF($A64="","",INDEX(Etude!H$3:H$300,MATCH($A$1,Etude!$A$3:$A$300,0)+COUNTIF($A$2:$A64,$A64)-1))</f>
        <v/>
      </c>
      <c r="E64" s="12"/>
      <c r="F64" s="26"/>
      <c r="G64" s="27"/>
    </row>
    <row r="65" spans="1:7" x14ac:dyDescent="0.3">
      <c r="A65" s="25"/>
      <c r="B65" s="25" t="str" cm="1">
        <f t="array" ref="B65">IF(A65="","",INDEX(Etude!K$3:K$300,MATCH($A$1,Etude!A$3:A$300,0)+COUNTIF($A$2:$A65,A65)-1))</f>
        <v/>
      </c>
      <c r="C65" s="25" t="str" cm="1">
        <f t="array" ref="C65">IF($A65="","",INDEX(Etude!L$3:L$300,MATCH($A$1,Etude!$A$3:$A$300,0)+COUNTIF($A$2:$A65,$A65)-1))</f>
        <v/>
      </c>
      <c r="D65" s="16" t="str" cm="1">
        <f t="array" ref="D65">IF($A65="","",INDEX(Etude!H$3:H$300,MATCH($A$1,Etude!$A$3:$A$300,0)+COUNTIF($A$2:$A65,$A65)-1))</f>
        <v/>
      </c>
      <c r="E65" s="12"/>
      <c r="F65" s="26"/>
      <c r="G65" s="27"/>
    </row>
    <row r="66" spans="1:7" x14ac:dyDescent="0.3">
      <c r="A66" s="25"/>
      <c r="B66" s="25" t="str" cm="1">
        <f t="array" ref="B66">IF(A66="","",INDEX(Etude!K$3:K$300,MATCH($A$1,Etude!A$3:A$300,0)+COUNTIF($A$2:$A66,A66)-1))</f>
        <v/>
      </c>
      <c r="C66" s="25" t="str" cm="1">
        <f t="array" ref="C66">IF($A66="","",INDEX(Etude!L$3:L$300,MATCH($A$1,Etude!$A$3:$A$300,0)+COUNTIF($A$2:$A66,$A66)-1))</f>
        <v/>
      </c>
      <c r="D66" s="16" t="str" cm="1">
        <f t="array" ref="D66">IF($A66="","",INDEX(Etude!H$3:H$300,MATCH($A$1,Etude!$A$3:$A$300,0)+COUNTIF($A$2:$A66,$A66)-1))</f>
        <v/>
      </c>
      <c r="E66" s="12"/>
      <c r="F66" s="26"/>
      <c r="G66" s="27"/>
    </row>
    <row r="67" spans="1:7" x14ac:dyDescent="0.3">
      <c r="A67" s="25"/>
      <c r="B67" s="25" t="str" cm="1">
        <f t="array" ref="B67">IF(A67="","",INDEX(Etude!K$3:K$300,MATCH($A$1,Etude!A$3:A$300,0)+COUNTIF($A$2:$A67,A67)-1))</f>
        <v/>
      </c>
      <c r="C67" s="25" t="str" cm="1">
        <f t="array" ref="C67">IF($A67="","",INDEX(Etude!L$3:L$300,MATCH($A$1,Etude!$A$3:$A$300,0)+COUNTIF($A$2:$A67,$A67)-1))</f>
        <v/>
      </c>
      <c r="D67" s="16" t="str" cm="1">
        <f t="array" ref="D67">IF($A67="","",INDEX(Etude!H$3:H$300,MATCH($A$1,Etude!$A$3:$A$300,0)+COUNTIF($A$2:$A67,$A67)-1))</f>
        <v/>
      </c>
      <c r="E67" s="12"/>
      <c r="F67" s="26"/>
      <c r="G67" s="27"/>
    </row>
    <row r="68" spans="1:7" x14ac:dyDescent="0.3">
      <c r="A68" s="25"/>
      <c r="B68" s="25" t="str" cm="1">
        <f t="array" ref="B68">IF(A68="","",INDEX(Etude!K$3:K$300,MATCH($A$1,Etude!A$3:A$300,0)+COUNTIF($A$2:$A68,A68)-1))</f>
        <v/>
      </c>
      <c r="C68" s="25" t="str" cm="1">
        <f t="array" ref="C68">IF($A68="","",INDEX(Etude!L$3:L$300,MATCH($A$1,Etude!$A$3:$A$300,0)+COUNTIF($A$2:$A68,$A68)-1))</f>
        <v/>
      </c>
      <c r="D68" s="16" t="str" cm="1">
        <f t="array" ref="D68">IF($A68="","",INDEX(Etude!H$3:H$300,MATCH($A$1,Etude!$A$3:$A$300,0)+COUNTIF($A$2:$A68,$A68)-1))</f>
        <v/>
      </c>
      <c r="E68" s="12"/>
      <c r="F68" s="26"/>
      <c r="G68" s="27"/>
    </row>
    <row r="69" spans="1:7" x14ac:dyDescent="0.3">
      <c r="A69" s="25"/>
      <c r="B69" s="25" t="str" cm="1">
        <f t="array" ref="B69">IF(A69="","",INDEX(Etude!K$3:K$300,MATCH($A$1,Etude!A$3:A$300,0)+COUNTIF($A$2:$A69,A69)-1))</f>
        <v/>
      </c>
      <c r="C69" s="25" t="str" cm="1">
        <f t="array" ref="C69">IF($A69="","",INDEX(Etude!L$3:L$300,MATCH($A$1,Etude!$A$3:$A$300,0)+COUNTIF($A$2:$A69,$A69)-1))</f>
        <v/>
      </c>
      <c r="D69" s="16" t="str" cm="1">
        <f t="array" ref="D69">IF($A69="","",INDEX(Etude!H$3:H$300,MATCH($A$1,Etude!$A$3:$A$300,0)+COUNTIF($A$2:$A69,$A69)-1))</f>
        <v/>
      </c>
      <c r="E69" s="12"/>
      <c r="F69" s="26"/>
      <c r="G69" s="27"/>
    </row>
    <row r="70" spans="1:7" x14ac:dyDescent="0.3">
      <c r="A70" s="25"/>
      <c r="B70" s="25" t="str" cm="1">
        <f t="array" ref="B70">IF(A70="","",INDEX(Etude!K$3:K$300,MATCH($A$1,Etude!A$3:A$300,0)+COUNTIF($A$2:$A70,A70)-1))</f>
        <v/>
      </c>
      <c r="C70" s="25" t="str" cm="1">
        <f t="array" ref="C70">IF($A70="","",INDEX(Etude!L$3:L$300,MATCH($A$1,Etude!$A$3:$A$300,0)+COUNTIF($A$2:$A70,$A70)-1))</f>
        <v/>
      </c>
      <c r="D70" s="16" t="str" cm="1">
        <f t="array" ref="D70">IF($A70="","",INDEX(Etude!H$3:H$300,MATCH($A$1,Etude!$A$3:$A$300,0)+COUNTIF($A$2:$A70,$A70)-1))</f>
        <v/>
      </c>
      <c r="E70" s="12"/>
      <c r="F70" s="26"/>
      <c r="G70" s="27"/>
    </row>
    <row r="71" spans="1:7" x14ac:dyDescent="0.3">
      <c r="A71" s="25"/>
      <c r="B71" s="25" t="str" cm="1">
        <f t="array" ref="B71">IF(A71="","",INDEX(Etude!K$3:K$300,MATCH($A$1,Etude!A$3:A$300,0)+COUNTIF($A$2:$A71,A71)-1))</f>
        <v/>
      </c>
      <c r="C71" s="25" t="str" cm="1">
        <f t="array" ref="C71">IF($A71="","",INDEX(Etude!L$3:L$300,MATCH($A$1,Etude!$A$3:$A$300,0)+COUNTIF($A$2:$A71,$A71)-1))</f>
        <v/>
      </c>
      <c r="D71" s="16" t="str" cm="1">
        <f t="array" ref="D71">IF($A71="","",INDEX(Etude!H$3:H$300,MATCH($A$1,Etude!$A$3:$A$300,0)+COUNTIF($A$2:$A71,$A71)-1))</f>
        <v/>
      </c>
      <c r="E71" s="12"/>
      <c r="F71" s="26"/>
      <c r="G71" s="27"/>
    </row>
    <row r="72" spans="1:7" x14ac:dyDescent="0.3">
      <c r="A72" s="25"/>
      <c r="B72" s="25" t="str" cm="1">
        <f t="array" ref="B72">IF(A72="","",INDEX(Etude!K$3:K$300,MATCH($A$1,Etude!A$3:A$300,0)+COUNTIF($A$2:$A72,A72)-1))</f>
        <v/>
      </c>
      <c r="C72" s="25" t="str" cm="1">
        <f t="array" ref="C72">IF($A72="","",INDEX(Etude!L$3:L$300,MATCH($A$1,Etude!$A$3:$A$300,0)+COUNTIF($A$2:$A72,$A72)-1))</f>
        <v/>
      </c>
      <c r="D72" s="16" t="str" cm="1">
        <f t="array" ref="D72">IF($A72="","",INDEX(Etude!H$3:H$300,MATCH($A$1,Etude!$A$3:$A$300,0)+COUNTIF($A$2:$A72,$A72)-1))</f>
        <v/>
      </c>
      <c r="E72" s="12"/>
      <c r="F72" s="26"/>
      <c r="G72" s="27"/>
    </row>
    <row r="73" spans="1:7" x14ac:dyDescent="0.3">
      <c r="A73" s="25"/>
      <c r="B73" s="25" t="str" cm="1">
        <f t="array" ref="B73">IF(A73="","",INDEX(Etude!K$3:K$300,MATCH($A$1,Etude!A$3:A$300,0)+COUNTIF($A$2:$A73,A73)-1))</f>
        <v/>
      </c>
      <c r="C73" s="25" t="str" cm="1">
        <f t="array" ref="C73">IF($A73="","",INDEX(Etude!L$3:L$300,MATCH($A$1,Etude!$A$3:$A$300,0)+COUNTIF($A$2:$A73,$A73)-1))</f>
        <v/>
      </c>
      <c r="D73" s="16" t="str" cm="1">
        <f t="array" ref="D73">IF($A73="","",INDEX(Etude!H$3:H$300,MATCH($A$1,Etude!$A$3:$A$300,0)+COUNTIF($A$2:$A73,$A73)-1))</f>
        <v/>
      </c>
      <c r="E73" s="12"/>
      <c r="F73" s="26"/>
      <c r="G73" s="27"/>
    </row>
    <row r="74" spans="1:7" x14ac:dyDescent="0.3">
      <c r="A74" s="25"/>
      <c r="B74" s="25" t="str" cm="1">
        <f t="array" ref="B74">IF(A74="","",INDEX(Etude!K$3:K$300,MATCH($A$1,Etude!A$3:A$300,0)+COUNTIF($A$2:$A74,A74)-1))</f>
        <v/>
      </c>
      <c r="C74" s="25" t="str" cm="1">
        <f t="array" ref="C74">IF($A74="","",INDEX(Etude!L$3:L$300,MATCH($A$1,Etude!$A$3:$A$300,0)+COUNTIF($A$2:$A74,$A74)-1))</f>
        <v/>
      </c>
      <c r="D74" s="16" t="str" cm="1">
        <f t="array" ref="D74">IF($A74="","",INDEX(Etude!H$3:H$300,MATCH($A$1,Etude!$A$3:$A$300,0)+COUNTIF($A$2:$A74,$A74)-1))</f>
        <v/>
      </c>
      <c r="E74" s="12"/>
      <c r="F74" s="26"/>
      <c r="G74" s="27"/>
    </row>
    <row r="75" spans="1:7" x14ac:dyDescent="0.3">
      <c r="A75" s="25"/>
      <c r="B75" s="25" t="str" cm="1">
        <f t="array" ref="B75">IF(A75="","",INDEX(Etude!K$3:K$300,MATCH($A$1,Etude!A$3:A$300,0)+COUNTIF($A$2:$A75,A75)-1))</f>
        <v/>
      </c>
      <c r="C75" s="25" t="str" cm="1">
        <f t="array" ref="C75">IF($A75="","",INDEX(Etude!L$3:L$300,MATCH($A$1,Etude!$A$3:$A$300,0)+COUNTIF($A$2:$A75,$A75)-1))</f>
        <v/>
      </c>
      <c r="D75" s="16" t="str" cm="1">
        <f t="array" ref="D75">IF($A75="","",INDEX(Etude!H$3:H$300,MATCH($A$1,Etude!$A$3:$A$300,0)+COUNTIF($A$2:$A75,$A75)-1))</f>
        <v/>
      </c>
      <c r="E75" s="12"/>
      <c r="F75" s="26"/>
      <c r="G75" s="27"/>
    </row>
    <row r="76" spans="1:7" x14ac:dyDescent="0.3">
      <c r="A76" s="25"/>
      <c r="B76" s="25" t="str" cm="1">
        <f t="array" ref="B76">IF(A76="","",INDEX(Etude!K$3:K$300,MATCH($A$1,Etude!A$3:A$300,0)+COUNTIF($A$2:$A76,A76)-1))</f>
        <v/>
      </c>
      <c r="C76" s="25" t="str" cm="1">
        <f t="array" ref="C76">IF($A76="","",INDEX(Etude!L$3:L$300,MATCH($A$1,Etude!$A$3:$A$300,0)+COUNTIF($A$2:$A76,$A76)-1))</f>
        <v/>
      </c>
      <c r="D76" s="16" t="str" cm="1">
        <f t="array" ref="D76">IF($A76="","",INDEX(Etude!H$3:H$300,MATCH($A$1,Etude!$A$3:$A$300,0)+COUNTIF($A$2:$A76,$A76)-1))</f>
        <v/>
      </c>
      <c r="E76" s="12"/>
      <c r="F76" s="26"/>
      <c r="G76" s="27"/>
    </row>
    <row r="77" spans="1:7" x14ac:dyDescent="0.3">
      <c r="A77" s="25"/>
      <c r="B77" s="25" t="str" cm="1">
        <f t="array" ref="B77">IF(A77="","",INDEX(Etude!K$3:K$300,MATCH($A$1,Etude!A$3:A$300,0)+COUNTIF($A$2:$A77,A77)-1))</f>
        <v/>
      </c>
      <c r="C77" s="25" t="str" cm="1">
        <f t="array" ref="C77">IF($A77="","",INDEX(Etude!L$3:L$300,MATCH($A$1,Etude!$A$3:$A$300,0)+COUNTIF($A$2:$A77,$A77)-1))</f>
        <v/>
      </c>
      <c r="D77" s="16" t="str" cm="1">
        <f t="array" ref="D77">IF($A77="","",INDEX(Etude!H$3:H$300,MATCH($A$1,Etude!$A$3:$A$300,0)+COUNTIF($A$2:$A77,$A77)-1))</f>
        <v/>
      </c>
      <c r="E77" s="12"/>
      <c r="F77" s="26"/>
      <c r="G77" s="27"/>
    </row>
    <row r="78" spans="1:7" x14ac:dyDescent="0.3">
      <c r="A78" s="25"/>
      <c r="B78" s="25" t="str" cm="1">
        <f t="array" ref="B78">IF(A78="","",INDEX(Etude!K$3:K$300,MATCH($A$1,Etude!A$3:A$300,0)+COUNTIF($A$2:$A78,A78)-1))</f>
        <v/>
      </c>
      <c r="C78" s="25" t="str" cm="1">
        <f t="array" ref="C78">IF($A78="","",INDEX(Etude!L$3:L$300,MATCH($A$1,Etude!$A$3:$A$300,0)+COUNTIF($A$2:$A78,$A78)-1))</f>
        <v/>
      </c>
      <c r="D78" s="16" t="str" cm="1">
        <f t="array" ref="D78">IF($A78="","",INDEX(Etude!H$3:H$300,MATCH($A$1,Etude!$A$3:$A$300,0)+COUNTIF($A$2:$A78,$A78)-1))</f>
        <v/>
      </c>
      <c r="E78" s="12"/>
      <c r="F78" s="26"/>
      <c r="G78" s="27"/>
    </row>
    <row r="79" spans="1:7" x14ac:dyDescent="0.3">
      <c r="A79" s="25"/>
      <c r="B79" s="25" t="str" cm="1">
        <f t="array" ref="B79">IF(A79="","",INDEX(Etude!K$3:K$300,MATCH($A$1,Etude!A$3:A$300,0)+COUNTIF($A$2:$A79,A79)-1))</f>
        <v/>
      </c>
      <c r="C79" s="25" t="str" cm="1">
        <f t="array" ref="C79">IF($A79="","",INDEX(Etude!L$3:L$300,MATCH($A$1,Etude!$A$3:$A$300,0)+COUNTIF($A$2:$A79,$A79)-1))</f>
        <v/>
      </c>
      <c r="D79" s="16" t="str" cm="1">
        <f t="array" ref="D79">IF($A79="","",INDEX(Etude!H$3:H$300,MATCH($A$1,Etude!$A$3:$A$300,0)+COUNTIF($A$2:$A79,$A79)-1))</f>
        <v/>
      </c>
      <c r="E79" s="12"/>
      <c r="F79" s="26"/>
      <c r="G79" s="27"/>
    </row>
    <row r="80" spans="1:7" x14ac:dyDescent="0.3">
      <c r="A80" s="25"/>
      <c r="B80" s="25" t="str" cm="1">
        <f t="array" ref="B80">IF(A80="","",INDEX(Etude!K$3:K$300,MATCH($A$1,Etude!A$3:A$300,0)+COUNTIF($A$2:$A80,A80)-1))</f>
        <v/>
      </c>
      <c r="C80" s="25" t="str" cm="1">
        <f t="array" ref="C80">IF($A80="","",INDEX(Etude!L$3:L$300,MATCH($A$1,Etude!$A$3:$A$300,0)+COUNTIF($A$2:$A80,$A80)-1))</f>
        <v/>
      </c>
      <c r="D80" s="16" t="str" cm="1">
        <f t="array" ref="D80">IF($A80="","",INDEX(Etude!H$3:H$300,MATCH($A$1,Etude!$A$3:$A$300,0)+COUNTIF($A$2:$A80,$A80)-1))</f>
        <v/>
      </c>
      <c r="E80" s="12"/>
      <c r="F80" s="26"/>
      <c r="G80" s="27"/>
    </row>
    <row r="81" spans="1:7" x14ac:dyDescent="0.3">
      <c r="A81" s="25"/>
      <c r="B81" s="25" t="str" cm="1">
        <f t="array" ref="B81">IF(A81="","",INDEX(Etude!K$3:K$300,MATCH($A$1,Etude!A$3:A$300,0)+COUNTIF($A$2:$A81,A81)-1))</f>
        <v/>
      </c>
      <c r="C81" s="25" t="str" cm="1">
        <f t="array" ref="C81">IF($A81="","",INDEX(Etude!L$3:L$300,MATCH($A$1,Etude!$A$3:$A$300,0)+COUNTIF($A$2:$A81,$A81)-1))</f>
        <v/>
      </c>
      <c r="D81" s="16" t="str" cm="1">
        <f t="array" ref="D81">IF($A81="","",INDEX(Etude!H$3:H$300,MATCH($A$1,Etude!$A$3:$A$300,0)+COUNTIF($A$2:$A81,$A81)-1))</f>
        <v/>
      </c>
      <c r="E81" s="12"/>
      <c r="F81" s="26"/>
      <c r="G81" s="27"/>
    </row>
    <row r="82" spans="1:7" x14ac:dyDescent="0.3">
      <c r="A82" s="25"/>
      <c r="B82" s="25" t="str" cm="1">
        <f t="array" ref="B82">IF(A82="","",INDEX(Etude!K$3:K$300,MATCH($A$1,Etude!A$3:A$300,0)+COUNTIF($A$2:$A82,A82)-1))</f>
        <v/>
      </c>
      <c r="C82" s="25" t="str" cm="1">
        <f t="array" ref="C82">IF($A82="","",INDEX(Etude!L$3:L$300,MATCH($A$1,Etude!$A$3:$A$300,0)+COUNTIF($A$2:$A82,$A82)-1))</f>
        <v/>
      </c>
      <c r="D82" s="16" t="str" cm="1">
        <f t="array" ref="D82">IF($A82="","",INDEX(Etude!H$3:H$300,MATCH($A$1,Etude!$A$3:$A$300,0)+COUNTIF($A$2:$A82,$A82)-1))</f>
        <v/>
      </c>
      <c r="E82" s="12"/>
      <c r="F82" s="26"/>
      <c r="G82" s="27"/>
    </row>
    <row r="83" spans="1:7" x14ac:dyDescent="0.3">
      <c r="A83" s="25"/>
      <c r="B83" s="25" t="str" cm="1">
        <f t="array" ref="B83">IF(A83="","",INDEX(Etude!K$3:K$300,MATCH($A$1,Etude!A$3:A$300,0)+COUNTIF($A$2:$A83,A83)-1))</f>
        <v/>
      </c>
      <c r="C83" s="25" t="str" cm="1">
        <f t="array" ref="C83">IF($A83="","",INDEX(Etude!L$3:L$300,MATCH($A$1,Etude!$A$3:$A$300,0)+COUNTIF($A$2:$A83,$A83)-1))</f>
        <v/>
      </c>
      <c r="D83" s="16" t="str" cm="1">
        <f t="array" ref="D83">IF($A83="","",INDEX(Etude!H$3:H$300,MATCH($A$1,Etude!$A$3:$A$300,0)+COUNTIF($A$2:$A83,$A83)-1))</f>
        <v/>
      </c>
      <c r="E83" s="12"/>
      <c r="F83" s="26"/>
      <c r="G83" s="27"/>
    </row>
    <row r="84" spans="1:7" x14ac:dyDescent="0.3">
      <c r="A84" s="25"/>
      <c r="B84" s="25" t="str" cm="1">
        <f t="array" ref="B84">IF(A84="","",INDEX(Etude!K$3:K$300,MATCH($A$1,Etude!A$3:A$300,0)+COUNTIF($A$2:$A84,A84)-1))</f>
        <v/>
      </c>
      <c r="C84" s="25" t="str" cm="1">
        <f t="array" ref="C84">IF($A84="","",INDEX(Etude!L$3:L$300,MATCH($A$1,Etude!$A$3:$A$300,0)+COUNTIF($A$2:$A84,$A84)-1))</f>
        <v/>
      </c>
      <c r="D84" s="16" t="str" cm="1">
        <f t="array" ref="D84">IF($A84="","",INDEX(Etude!H$3:H$300,MATCH($A$1,Etude!$A$3:$A$300,0)+COUNTIF($A$2:$A84,$A84)-1))</f>
        <v/>
      </c>
      <c r="E84" s="12"/>
      <c r="F84" s="26"/>
      <c r="G84" s="27"/>
    </row>
    <row r="85" spans="1:7" x14ac:dyDescent="0.3">
      <c r="A85" s="25"/>
      <c r="B85" s="25" t="str" cm="1">
        <f t="array" ref="B85">IF(A85="","",INDEX(Etude!K$3:K$300,MATCH($A$1,Etude!A$3:A$300,0)+COUNTIF($A$2:$A85,A85)-1))</f>
        <v/>
      </c>
      <c r="C85" s="25" t="str" cm="1">
        <f t="array" ref="C85">IF($A85="","",INDEX(Etude!L$3:L$300,MATCH($A$1,Etude!$A$3:$A$300,0)+COUNTIF($A$2:$A85,$A85)-1))</f>
        <v/>
      </c>
      <c r="D85" s="16" t="str" cm="1">
        <f t="array" ref="D85">IF($A85="","",INDEX(Etude!H$3:H$300,MATCH($A$1,Etude!$A$3:$A$300,0)+COUNTIF($A$2:$A85,$A85)-1))</f>
        <v/>
      </c>
      <c r="E85" s="12"/>
      <c r="F85" s="26"/>
      <c r="G85" s="27"/>
    </row>
    <row r="86" spans="1:7" x14ac:dyDescent="0.3">
      <c r="A86" s="25"/>
      <c r="B86" s="25" t="str" cm="1">
        <f t="array" ref="B86">IF(A86="","",INDEX(Etude!K$3:K$300,MATCH($A$1,Etude!A$3:A$300,0)+COUNTIF($A$2:$A86,A86)-1))</f>
        <v/>
      </c>
      <c r="C86" s="25" t="str" cm="1">
        <f t="array" ref="C86">IF($A86="","",INDEX(Etude!L$3:L$300,MATCH($A$1,Etude!$A$3:$A$300,0)+COUNTIF($A$2:$A86,$A86)-1))</f>
        <v/>
      </c>
      <c r="D86" s="16" t="str" cm="1">
        <f t="array" ref="D86">IF($A86="","",INDEX(Etude!H$3:H$300,MATCH($A$1,Etude!$A$3:$A$300,0)+COUNTIF($A$2:$A86,$A86)-1))</f>
        <v/>
      </c>
      <c r="E86" s="12"/>
      <c r="F86" s="26"/>
      <c r="G86" s="27"/>
    </row>
    <row r="87" spans="1:7" x14ac:dyDescent="0.3">
      <c r="A87" s="25"/>
      <c r="B87" s="25" t="str" cm="1">
        <f t="array" ref="B87">IF(A87="","",INDEX(Etude!K$3:K$300,MATCH($A$1,Etude!A$3:A$300,0)+COUNTIF($A$2:$A87,A87)-1))</f>
        <v/>
      </c>
      <c r="C87" s="25" t="str" cm="1">
        <f t="array" ref="C87">IF($A87="","",INDEX(Etude!L$3:L$300,MATCH($A$1,Etude!$A$3:$A$300,0)+COUNTIF($A$2:$A87,$A87)-1))</f>
        <v/>
      </c>
      <c r="D87" s="16" t="str" cm="1">
        <f t="array" ref="D87">IF($A87="","",INDEX(Etude!H$3:H$300,MATCH($A$1,Etude!$A$3:$A$300,0)+COUNTIF($A$2:$A87,$A87)-1))</f>
        <v/>
      </c>
      <c r="E87" s="12"/>
      <c r="F87" s="26"/>
      <c r="G87" s="27"/>
    </row>
    <row r="88" spans="1:7" x14ac:dyDescent="0.3">
      <c r="A88" s="25"/>
      <c r="B88" s="25" t="str" cm="1">
        <f t="array" ref="B88">IF(A88="","",INDEX(Etude!K$3:K$300,MATCH($A$1,Etude!A$3:A$300,0)+COUNTIF($A$2:$A88,A88)-1))</f>
        <v/>
      </c>
      <c r="C88" s="25" t="str" cm="1">
        <f t="array" ref="C88">IF($A88="","",INDEX(Etude!L$3:L$300,MATCH($A$1,Etude!$A$3:$A$300,0)+COUNTIF($A$2:$A88,$A88)-1))</f>
        <v/>
      </c>
      <c r="D88" s="16" t="str" cm="1">
        <f t="array" ref="D88">IF($A88="","",INDEX(Etude!H$3:H$300,MATCH($A$1,Etude!$A$3:$A$300,0)+COUNTIF($A$2:$A88,$A88)-1))</f>
        <v/>
      </c>
      <c r="E88" s="12"/>
      <c r="F88" s="26"/>
      <c r="G88" s="27"/>
    </row>
    <row r="89" spans="1:7" x14ac:dyDescent="0.3">
      <c r="A89" s="25"/>
      <c r="B89" s="25" t="str" cm="1">
        <f t="array" ref="B89">IF(A89="","",INDEX(Etude!K$3:K$300,MATCH($A$1,Etude!A$3:A$300,0)+COUNTIF($A$2:$A89,A89)-1))</f>
        <v/>
      </c>
      <c r="C89" s="25" t="str" cm="1">
        <f t="array" ref="C89">IF($A89="","",INDEX(Etude!L$3:L$300,MATCH($A$1,Etude!$A$3:$A$300,0)+COUNTIF($A$2:$A89,$A89)-1))</f>
        <v/>
      </c>
      <c r="D89" s="16" t="str" cm="1">
        <f t="array" ref="D89">IF($A89="","",INDEX(Etude!H$3:H$300,MATCH($A$1,Etude!$A$3:$A$300,0)+COUNTIF($A$2:$A89,$A89)-1))</f>
        <v/>
      </c>
      <c r="E89" s="12"/>
      <c r="F89" s="26"/>
      <c r="G89" s="27"/>
    </row>
    <row r="90" spans="1:7" x14ac:dyDescent="0.3">
      <c r="A90" s="25"/>
      <c r="B90" s="25" t="str" cm="1">
        <f t="array" ref="B90">IF(A90="","",INDEX(Etude!K$3:K$300,MATCH($A$1,Etude!A$3:A$300,0)+COUNTIF($A$2:$A90,A90)-1))</f>
        <v/>
      </c>
      <c r="C90" s="25" t="str" cm="1">
        <f t="array" ref="C90">IF($A90="","",INDEX(Etude!L$3:L$300,MATCH($A$1,Etude!$A$3:$A$300,0)+COUNTIF($A$2:$A90,$A90)-1))</f>
        <v/>
      </c>
      <c r="D90" s="16" t="str" cm="1">
        <f t="array" ref="D90">IF($A90="","",INDEX(Etude!H$3:H$300,MATCH($A$1,Etude!$A$3:$A$300,0)+COUNTIF($A$2:$A90,$A90)-1))</f>
        <v/>
      </c>
      <c r="E90" s="12"/>
      <c r="F90" s="26"/>
      <c r="G90" s="27"/>
    </row>
    <row r="91" spans="1:7" x14ac:dyDescent="0.3">
      <c r="A91" s="25"/>
      <c r="B91" s="25" t="str" cm="1">
        <f t="array" ref="B91">IF(A91="","",INDEX(Etude!K$3:K$300,MATCH($A$1,Etude!A$3:A$300,0)+COUNTIF($A$2:$A91,A91)-1))</f>
        <v/>
      </c>
      <c r="C91" s="25" t="str" cm="1">
        <f t="array" ref="C91">IF($A91="","",INDEX(Etude!L$3:L$300,MATCH($A$1,Etude!$A$3:$A$300,0)+COUNTIF($A$2:$A91,$A91)-1))</f>
        <v/>
      </c>
      <c r="D91" s="16" t="str" cm="1">
        <f t="array" ref="D91">IF($A91="","",INDEX(Etude!H$3:H$300,MATCH($A$1,Etude!$A$3:$A$300,0)+COUNTIF($A$2:$A91,$A91)-1))</f>
        <v/>
      </c>
      <c r="E91" s="12"/>
      <c r="F91" s="26"/>
      <c r="G91" s="27"/>
    </row>
    <row r="92" spans="1:7" x14ac:dyDescent="0.3">
      <c r="A92" s="25"/>
      <c r="B92" s="25" t="str" cm="1">
        <f t="array" ref="B92">IF(A92="","",INDEX(Etude!K$3:K$300,MATCH($A$1,Etude!A$3:A$300,0)+COUNTIF($A$2:$A92,A92)-1))</f>
        <v/>
      </c>
      <c r="C92" s="25" t="str" cm="1">
        <f t="array" ref="C92">IF($A92="","",INDEX(Etude!L$3:L$300,MATCH($A$1,Etude!$A$3:$A$300,0)+COUNTIF($A$2:$A92,$A92)-1))</f>
        <v/>
      </c>
      <c r="D92" s="16" t="str" cm="1">
        <f t="array" ref="D92">IF($A92="","",INDEX(Etude!H$3:H$300,MATCH($A$1,Etude!$A$3:$A$300,0)+COUNTIF($A$2:$A92,$A92)-1))</f>
        <v/>
      </c>
      <c r="E92" s="12"/>
      <c r="F92" s="26"/>
      <c r="G92" s="27"/>
    </row>
    <row r="93" spans="1:7" x14ac:dyDescent="0.3">
      <c r="A93" s="25"/>
      <c r="B93" s="25" t="str" cm="1">
        <f t="array" ref="B93">IF(A93="","",INDEX(Etude!K$3:K$300,MATCH($A$1,Etude!A$3:A$300,0)+COUNTIF($A$2:$A93,A93)-1))</f>
        <v/>
      </c>
      <c r="C93" s="25" t="str" cm="1">
        <f t="array" ref="C93">IF($A93="","",INDEX(Etude!L$3:L$300,MATCH($A$1,Etude!$A$3:$A$300,0)+COUNTIF($A$2:$A93,$A93)-1))</f>
        <v/>
      </c>
      <c r="D93" s="16" t="str" cm="1">
        <f t="array" ref="D93">IF($A93="","",INDEX(Etude!H$3:H$300,MATCH($A$1,Etude!$A$3:$A$300,0)+COUNTIF($A$2:$A93,$A93)-1))</f>
        <v/>
      </c>
      <c r="E93" s="12"/>
      <c r="F93" s="26"/>
      <c r="G93" s="27"/>
    </row>
    <row r="94" spans="1:7" x14ac:dyDescent="0.3">
      <c r="A94" s="25"/>
      <c r="B94" s="25" t="str" cm="1">
        <f t="array" ref="B94">IF(A94="","",INDEX(Etude!K$3:K$300,MATCH($A$1,Etude!A$3:A$300,0)+COUNTIF($A$2:$A94,A94)-1))</f>
        <v/>
      </c>
      <c r="C94" s="25" t="str" cm="1">
        <f t="array" ref="C94">IF($A94="","",INDEX(Etude!L$3:L$300,MATCH($A$1,Etude!$A$3:$A$300,0)+COUNTIF($A$2:$A94,$A94)-1))</f>
        <v/>
      </c>
      <c r="D94" s="16" t="str" cm="1">
        <f t="array" ref="D94">IF($A94="","",INDEX(Etude!H$3:H$300,MATCH($A$1,Etude!$A$3:$A$300,0)+COUNTIF($A$2:$A94,$A94)-1))</f>
        <v/>
      </c>
      <c r="E94" s="12"/>
      <c r="F94" s="26"/>
      <c r="G94" s="27"/>
    </row>
    <row r="95" spans="1:7" x14ac:dyDescent="0.3">
      <c r="A95" s="25"/>
      <c r="B95" s="25" t="str" cm="1">
        <f t="array" ref="B95">IF(A95="","",INDEX(Etude!K$3:K$300,MATCH($A$1,Etude!A$3:A$300,0)+COUNTIF($A$2:$A95,A95)-1))</f>
        <v/>
      </c>
      <c r="C95" s="25" t="str" cm="1">
        <f t="array" ref="C95">IF($A95="","",INDEX(Etude!L$3:L$300,MATCH($A$1,Etude!$A$3:$A$300,0)+COUNTIF($A$2:$A95,$A95)-1))</f>
        <v/>
      </c>
      <c r="D95" s="16" t="str" cm="1">
        <f t="array" ref="D95">IF($A95="","",INDEX(Etude!H$3:H$300,MATCH($A$1,Etude!$A$3:$A$300,0)+COUNTIF($A$2:$A95,$A95)-1))</f>
        <v/>
      </c>
      <c r="E95" s="12"/>
      <c r="F95" s="26"/>
      <c r="G95" s="27"/>
    </row>
    <row r="96" spans="1:7" x14ac:dyDescent="0.3">
      <c r="A96" s="25"/>
      <c r="B96" s="25" t="str" cm="1">
        <f t="array" ref="B96">IF(A96="","",INDEX(Etude!K$3:K$300,MATCH($A$1,Etude!A$3:A$300,0)+COUNTIF($A$2:$A96,A96)-1))</f>
        <v/>
      </c>
      <c r="C96" s="25" t="str" cm="1">
        <f t="array" ref="C96">IF($A96="","",INDEX(Etude!L$3:L$300,MATCH($A$1,Etude!$A$3:$A$300,0)+COUNTIF($A$2:$A96,$A96)-1))</f>
        <v/>
      </c>
      <c r="D96" s="16" t="str" cm="1">
        <f t="array" ref="D96">IF($A96="","",INDEX(Etude!H$3:H$300,MATCH($A$1,Etude!$A$3:$A$300,0)+COUNTIF($A$2:$A96,$A96)-1))</f>
        <v/>
      </c>
      <c r="E96" s="12"/>
      <c r="F96" s="26"/>
      <c r="G96" s="27"/>
    </row>
    <row r="97" spans="1:7" x14ac:dyDescent="0.3">
      <c r="A97" s="25"/>
      <c r="B97" s="25" t="str" cm="1">
        <f t="array" ref="B97">IF(A97="","",INDEX(Etude!K$3:K$300,MATCH($A$1,Etude!A$3:A$300,0)+COUNTIF($A$2:$A97,A97)-1))</f>
        <v/>
      </c>
      <c r="C97" s="25" t="str" cm="1">
        <f t="array" ref="C97">IF($A97="","",INDEX(Etude!L$3:L$300,MATCH($A$1,Etude!$A$3:$A$300,0)+COUNTIF($A$2:$A97,$A97)-1))</f>
        <v/>
      </c>
      <c r="D97" s="16" t="str" cm="1">
        <f t="array" ref="D97">IF($A97="","",INDEX(Etude!H$3:H$300,MATCH($A$1,Etude!$A$3:$A$300,0)+COUNTIF($A$2:$A97,$A97)-1))</f>
        <v/>
      </c>
      <c r="E97" s="12"/>
      <c r="F97" s="26"/>
      <c r="G97" s="27"/>
    </row>
    <row r="98" spans="1:7" x14ac:dyDescent="0.3">
      <c r="A98" s="25"/>
      <c r="B98" s="25" t="str" cm="1">
        <f t="array" ref="B98">IF(A98="","",INDEX(Etude!K$3:K$300,MATCH($A$1,Etude!A$3:A$300,0)+COUNTIF($A$2:$A98,A98)-1))</f>
        <v/>
      </c>
      <c r="C98" s="25" t="str" cm="1">
        <f t="array" ref="C98">IF($A98="","",INDEX(Etude!L$3:L$300,MATCH($A$1,Etude!$A$3:$A$300,0)+COUNTIF($A$2:$A98,$A98)-1))</f>
        <v/>
      </c>
      <c r="D98" s="16" t="str" cm="1">
        <f t="array" ref="D98">IF($A98="","",INDEX(Etude!H$3:H$300,MATCH($A$1,Etude!$A$3:$A$300,0)+COUNTIF($A$2:$A98,$A98)-1))</f>
        <v/>
      </c>
      <c r="E98" s="12"/>
      <c r="F98" s="26"/>
      <c r="G98" s="27"/>
    </row>
    <row r="99" spans="1:7" x14ac:dyDescent="0.3">
      <c r="A99" s="25"/>
      <c r="B99" s="25" t="str" cm="1">
        <f t="array" ref="B99">IF(A99="","",INDEX(Etude!K$3:K$300,MATCH($A$1,Etude!A$3:A$300,0)+COUNTIF($A$2:$A99,A99)-1))</f>
        <v/>
      </c>
      <c r="C99" s="25" t="str" cm="1">
        <f t="array" ref="C99">IF($A99="","",INDEX(Etude!L$3:L$300,MATCH($A$1,Etude!$A$3:$A$300,0)+COUNTIF($A$2:$A99,$A99)-1))</f>
        <v/>
      </c>
      <c r="D99" s="16" t="str" cm="1">
        <f t="array" ref="D99">IF($A99="","",INDEX(Etude!H$3:H$300,MATCH($A$1,Etude!$A$3:$A$300,0)+COUNTIF($A$2:$A99,$A99)-1))</f>
        <v/>
      </c>
      <c r="E99" s="12"/>
      <c r="F99" s="26"/>
      <c r="G99" s="27"/>
    </row>
    <row r="100" spans="1:7" x14ac:dyDescent="0.3">
      <c r="A100" s="25"/>
      <c r="B100" s="25" t="str" cm="1">
        <f t="array" ref="B100">IF(A100="","",INDEX(Etude!K$3:K$300,MATCH($A$1,Etude!A$3:A$300,0)+COUNTIF($A$2:$A100,A100)-1))</f>
        <v/>
      </c>
      <c r="C100" s="25" t="str" cm="1">
        <f t="array" ref="C100">IF($A100="","",INDEX(Etude!L$3:L$300,MATCH($A$1,Etude!$A$3:$A$300,0)+COUNTIF($A$2:$A100,$A100)-1))</f>
        <v/>
      </c>
      <c r="D100" s="16" t="str" cm="1">
        <f t="array" ref="D100">IF($A100="","",INDEX(Etude!H$3:H$300,MATCH($A$1,Etude!$A$3:$A$300,0)+COUNTIF($A$2:$A100,$A100)-1))</f>
        <v/>
      </c>
      <c r="E100" s="12"/>
      <c r="F100" s="26"/>
      <c r="G100" s="27"/>
    </row>
    <row r="101" spans="1:7" x14ac:dyDescent="0.3">
      <c r="A101" s="25"/>
      <c r="B101" s="25" t="str" cm="1">
        <f t="array" ref="B101">IF(A101="","",INDEX(Etude!K$3:K$300,MATCH($A$1,Etude!A$3:A$300,0)+COUNTIF($A$2:$A101,A101)-1))</f>
        <v/>
      </c>
      <c r="C101" s="25" t="str" cm="1">
        <f t="array" ref="C101">IF($A101="","",INDEX(Etude!L$3:L$300,MATCH($A$1,Etude!$A$3:$A$300,0)+COUNTIF($A$2:$A101,$A101)-1))</f>
        <v/>
      </c>
      <c r="D101" s="16" t="str" cm="1">
        <f t="array" ref="D101">IF($A101="","",INDEX(Etude!H$3:H$300,MATCH($A$1,Etude!$A$3:$A$300,0)+COUNTIF($A$2:$A101,$A101)-1))</f>
        <v/>
      </c>
      <c r="E101" s="12"/>
      <c r="F101" s="26"/>
      <c r="G101" s="27"/>
    </row>
    <row r="102" spans="1:7" x14ac:dyDescent="0.3">
      <c r="A102" s="25"/>
      <c r="B102" s="25" t="str" cm="1">
        <f t="array" ref="B102">IF(A102="","",INDEX(Etude!K$3:K$300,MATCH($A$1,Etude!A$3:A$300,0)+COUNTIF($A$2:$A102,A102)-1))</f>
        <v/>
      </c>
      <c r="C102" s="25" t="str" cm="1">
        <f t="array" ref="C102">IF($A102="","",INDEX(Etude!L$3:L$300,MATCH($A$1,Etude!$A$3:$A$300,0)+COUNTIF($A$2:$A102,$A102)-1))</f>
        <v/>
      </c>
      <c r="D102" s="16" t="str" cm="1">
        <f t="array" ref="D102">IF($A102="","",INDEX(Etude!H$3:H$300,MATCH($A$1,Etude!$A$3:$A$300,0)+COUNTIF($A$2:$A102,$A102)-1))</f>
        <v/>
      </c>
      <c r="E102" s="12"/>
      <c r="F102" s="26"/>
      <c r="G102" s="27"/>
    </row>
    <row r="103" spans="1:7" x14ac:dyDescent="0.3">
      <c r="A103" s="25"/>
      <c r="B103" s="25" t="str" cm="1">
        <f t="array" ref="B103">IF(A103="","",INDEX(Etude!K$3:K$300,MATCH($A$1,Etude!A$3:A$300,0)+COUNTIF($A$2:$A103,A103)-1))</f>
        <v/>
      </c>
      <c r="C103" s="25" t="str" cm="1">
        <f t="array" ref="C103">IF($A103="","",INDEX(Etude!L$3:L$300,MATCH($A$1,Etude!$A$3:$A$300,0)+COUNTIF($A$2:$A103,$A103)-1))</f>
        <v/>
      </c>
      <c r="D103" s="16" t="str" cm="1">
        <f t="array" ref="D103">IF($A103="","",INDEX(Etude!H$3:H$300,MATCH($A$1,Etude!$A$3:$A$300,0)+COUNTIF($A$2:$A103,$A103)-1))</f>
        <v/>
      </c>
      <c r="E103" s="12"/>
      <c r="F103" s="26"/>
      <c r="G103" s="27"/>
    </row>
    <row r="104" spans="1:7" x14ac:dyDescent="0.3">
      <c r="A104" s="25"/>
      <c r="B104" s="25" t="str" cm="1">
        <f t="array" ref="B104">IF(A104="","",INDEX(Etude!K$3:K$300,MATCH($A$1,Etude!A$3:A$300,0)+COUNTIF($A$2:$A104,A104)-1))</f>
        <v/>
      </c>
      <c r="C104" s="25" t="str" cm="1">
        <f t="array" ref="C104">IF($A104="","",INDEX(Etude!L$3:L$300,MATCH($A$1,Etude!$A$3:$A$300,0)+COUNTIF($A$2:$A104,$A104)-1))</f>
        <v/>
      </c>
      <c r="D104" s="16" t="str" cm="1">
        <f t="array" ref="D104">IF($A104="","",INDEX(Etude!H$3:H$300,MATCH($A$1,Etude!$A$3:$A$300,0)+COUNTIF($A$2:$A104,$A104)-1))</f>
        <v/>
      </c>
      <c r="E104" s="12"/>
      <c r="F104" s="26"/>
      <c r="G104" s="27"/>
    </row>
    <row r="105" spans="1:7" x14ac:dyDescent="0.3">
      <c r="A105" s="25"/>
      <c r="B105" s="25" t="str" cm="1">
        <f t="array" ref="B105">IF(A105="","",INDEX(Etude!K$3:K$300,MATCH($A$1,Etude!A$3:A$300,0)+COUNTIF($A$2:$A105,A105)-1))</f>
        <v/>
      </c>
      <c r="C105" s="25" t="str" cm="1">
        <f t="array" ref="C105">IF($A105="","",INDEX(Etude!L$3:L$300,MATCH($A$1,Etude!$A$3:$A$300,0)+COUNTIF($A$2:$A105,$A105)-1))</f>
        <v/>
      </c>
      <c r="D105" s="16" t="str" cm="1">
        <f t="array" ref="D105">IF($A105="","",INDEX(Etude!H$3:H$300,MATCH($A$1,Etude!$A$3:$A$300,0)+COUNTIF($A$2:$A105,$A105)-1))</f>
        <v/>
      </c>
      <c r="E105" s="12"/>
      <c r="F105" s="26"/>
      <c r="G105" s="27"/>
    </row>
    <row r="106" spans="1:7" x14ac:dyDescent="0.3">
      <c r="A106" s="25"/>
      <c r="B106" s="25" t="str" cm="1">
        <f t="array" ref="B106">IF(A106="","",INDEX(Etude!K$3:K$300,MATCH($A$1,Etude!A$3:A$300,0)+COUNTIF($A$2:$A106,A106)-1))</f>
        <v/>
      </c>
      <c r="C106" s="25" t="str" cm="1">
        <f t="array" ref="C106">IF($A106="","",INDEX(Etude!L$3:L$300,MATCH($A$1,Etude!$A$3:$A$300,0)+COUNTIF($A$2:$A106,$A106)-1))</f>
        <v/>
      </c>
      <c r="D106" s="16" t="str" cm="1">
        <f t="array" ref="D106">IF($A106="","",INDEX(Etude!H$3:H$300,MATCH($A$1,Etude!$A$3:$A$300,0)+COUNTIF($A$2:$A106,$A106)-1))</f>
        <v/>
      </c>
      <c r="E106" s="12"/>
      <c r="F106" s="26"/>
      <c r="G106" s="27"/>
    </row>
    <row r="107" spans="1:7" x14ac:dyDescent="0.3">
      <c r="A107" s="25"/>
      <c r="B107" s="25" t="str" cm="1">
        <f t="array" ref="B107">IF(A107="","",INDEX(Etude!K$3:K$300,MATCH($A$1,Etude!A$3:A$300,0)+COUNTIF($A$2:$A107,A107)-1))</f>
        <v/>
      </c>
      <c r="C107" s="25" t="str" cm="1">
        <f t="array" ref="C107">IF($A107="","",INDEX(Etude!L$3:L$300,MATCH($A$1,Etude!$A$3:$A$300,0)+COUNTIF($A$2:$A107,$A107)-1))</f>
        <v/>
      </c>
      <c r="D107" s="16" t="str" cm="1">
        <f t="array" ref="D107">IF($A107="","",INDEX(Etude!H$3:H$300,MATCH($A$1,Etude!$A$3:$A$300,0)+COUNTIF($A$2:$A107,$A107)-1))</f>
        <v/>
      </c>
      <c r="E107" s="12"/>
      <c r="F107" s="26"/>
      <c r="G107" s="27"/>
    </row>
    <row r="108" spans="1:7" x14ac:dyDescent="0.3">
      <c r="A108" s="25"/>
      <c r="B108" s="25" t="str" cm="1">
        <f t="array" ref="B108">IF(A108="","",INDEX(Etude!K$3:K$300,MATCH($A$1,Etude!A$3:A$300,0)+COUNTIF($A$2:$A108,A108)-1))</f>
        <v/>
      </c>
      <c r="C108" s="25" t="str" cm="1">
        <f t="array" ref="C108">IF($A108="","",INDEX(Etude!L$3:L$300,MATCH($A$1,Etude!$A$3:$A$300,0)+COUNTIF($A$2:$A108,$A108)-1))</f>
        <v/>
      </c>
      <c r="D108" s="16" t="str" cm="1">
        <f t="array" ref="D108">IF($A108="","",INDEX(Etude!H$3:H$300,MATCH($A$1,Etude!$A$3:$A$300,0)+COUNTIF($A$2:$A108,$A108)-1))</f>
        <v/>
      </c>
      <c r="E108" s="12"/>
      <c r="F108" s="26"/>
      <c r="G108" s="27"/>
    </row>
    <row r="109" spans="1:7" x14ac:dyDescent="0.3">
      <c r="A109" s="25"/>
      <c r="B109" s="25" t="str" cm="1">
        <f t="array" ref="B109">IF(A109="","",INDEX(Etude!K$3:K$300,MATCH($A$1,Etude!A$3:A$300,0)+COUNTIF($A$2:$A109,A109)-1))</f>
        <v/>
      </c>
      <c r="C109" s="25" t="str" cm="1">
        <f t="array" ref="C109">IF($A109="","",INDEX(Etude!L$3:L$300,MATCH($A$1,Etude!$A$3:$A$300,0)+COUNTIF($A$2:$A109,$A109)-1))</f>
        <v/>
      </c>
      <c r="D109" s="16" t="str" cm="1">
        <f t="array" ref="D109">IF($A109="","",INDEX(Etude!H$3:H$300,MATCH($A$1,Etude!$A$3:$A$300,0)+COUNTIF($A$2:$A109,$A109)-1))</f>
        <v/>
      </c>
      <c r="E109" s="12"/>
      <c r="F109" s="26"/>
      <c r="G109" s="27"/>
    </row>
    <row r="110" spans="1:7" x14ac:dyDescent="0.3">
      <c r="A110" s="25"/>
      <c r="B110" s="25" t="str" cm="1">
        <f t="array" ref="B110">IF(A110="","",INDEX(Etude!K$3:K$300,MATCH($A$1,Etude!A$3:A$300,0)+COUNTIF($A$2:$A110,A110)-1))</f>
        <v/>
      </c>
      <c r="C110" s="25" t="str" cm="1">
        <f t="array" ref="C110">IF($A110="","",INDEX(Etude!L$3:L$300,MATCH($A$1,Etude!$A$3:$A$300,0)+COUNTIF($A$2:$A110,$A110)-1))</f>
        <v/>
      </c>
      <c r="D110" s="16" t="str" cm="1">
        <f t="array" ref="D110">IF($A110="","",INDEX(Etude!H$3:H$300,MATCH($A$1,Etude!$A$3:$A$300,0)+COUNTIF($A$2:$A110,$A110)-1))</f>
        <v/>
      </c>
      <c r="E110" s="12"/>
      <c r="F110" s="26"/>
      <c r="G110" s="27"/>
    </row>
    <row r="111" spans="1:7" x14ac:dyDescent="0.3">
      <c r="A111" s="25"/>
      <c r="B111" s="25" t="str" cm="1">
        <f t="array" ref="B111">IF(A111="","",INDEX(Etude!K$3:K$300,MATCH($A$1,Etude!A$3:A$300,0)+COUNTIF($A$2:$A111,A111)-1))</f>
        <v/>
      </c>
      <c r="C111" s="25" t="str" cm="1">
        <f t="array" ref="C111">IF($A111="","",INDEX(Etude!L$3:L$300,MATCH($A$1,Etude!$A$3:$A$300,0)+COUNTIF($A$2:$A111,$A111)-1))</f>
        <v/>
      </c>
      <c r="D111" s="16" t="str" cm="1">
        <f t="array" ref="D111">IF($A111="","",INDEX(Etude!H$3:H$300,MATCH($A$1,Etude!$A$3:$A$300,0)+COUNTIF($A$2:$A111,$A111)-1))</f>
        <v/>
      </c>
      <c r="E111" s="12"/>
      <c r="F111" s="26"/>
      <c r="G111" s="27"/>
    </row>
    <row r="112" spans="1:7" x14ac:dyDescent="0.3">
      <c r="A112" s="25"/>
      <c r="B112" s="25" t="str" cm="1">
        <f t="array" ref="B112">IF(A112="","",INDEX(Etude!K$3:K$300,MATCH($A$1,Etude!A$3:A$300,0)+COUNTIF($A$2:$A112,A112)-1))</f>
        <v/>
      </c>
      <c r="C112" s="25" t="str" cm="1">
        <f t="array" ref="C112">IF($A112="","",INDEX(Etude!L$3:L$300,MATCH($A$1,Etude!$A$3:$A$300,0)+COUNTIF($A$2:$A112,$A112)-1))</f>
        <v/>
      </c>
      <c r="D112" s="16" t="str" cm="1">
        <f t="array" ref="D112">IF($A112="","",INDEX(Etude!H$3:H$300,MATCH($A$1,Etude!$A$3:$A$300,0)+COUNTIF($A$2:$A112,$A112)-1))</f>
        <v/>
      </c>
      <c r="E112" s="12"/>
      <c r="F112" s="26"/>
      <c r="G112" s="27"/>
    </row>
    <row r="113" spans="1:7" x14ac:dyDescent="0.3">
      <c r="A113" s="25"/>
      <c r="B113" s="25" t="str" cm="1">
        <f t="array" ref="B113">IF(A113="","",INDEX(Etude!K$3:K$300,MATCH($A$1,Etude!A$3:A$300,0)+COUNTIF($A$2:$A113,A113)-1))</f>
        <v/>
      </c>
      <c r="C113" s="25" t="str" cm="1">
        <f t="array" ref="C113">IF($A113="","",INDEX(Etude!L$3:L$300,MATCH($A$1,Etude!$A$3:$A$300,0)+COUNTIF($A$2:$A113,$A113)-1))</f>
        <v/>
      </c>
      <c r="D113" s="16" t="str" cm="1">
        <f t="array" ref="D113">IF($A113="","",INDEX(Etude!H$3:H$300,MATCH($A$1,Etude!$A$3:$A$300,0)+COUNTIF($A$2:$A113,$A113)-1))</f>
        <v/>
      </c>
      <c r="E113" s="12"/>
      <c r="F113" s="26"/>
      <c r="G113" s="27"/>
    </row>
    <row r="114" spans="1:7" x14ac:dyDescent="0.3">
      <c r="A114" s="25"/>
      <c r="B114" s="25" t="str" cm="1">
        <f t="array" ref="B114">IF(A114="","",INDEX(Etude!K$3:K$300,MATCH($A$1,Etude!A$3:A$300,0)+COUNTIF($A$2:$A114,A114)-1))</f>
        <v/>
      </c>
      <c r="C114" s="25" t="str" cm="1">
        <f t="array" ref="C114">IF($A114="","",INDEX(Etude!L$3:L$300,MATCH($A$1,Etude!$A$3:$A$300,0)+COUNTIF($A$2:$A114,$A114)-1))</f>
        <v/>
      </c>
      <c r="D114" s="16" t="str" cm="1">
        <f t="array" ref="D114">IF($A114="","",INDEX(Etude!H$3:H$300,MATCH($A$1,Etude!$A$3:$A$300,0)+COUNTIF($A$2:$A114,$A114)-1))</f>
        <v/>
      </c>
      <c r="E114" s="12"/>
      <c r="F114" s="26"/>
      <c r="G114" s="27"/>
    </row>
    <row r="115" spans="1:7" x14ac:dyDescent="0.3">
      <c r="A115" s="25"/>
      <c r="B115" s="25" t="str" cm="1">
        <f t="array" ref="B115">IF(A115="","",INDEX(Etude!K$3:K$300,MATCH($A$1,Etude!A$3:A$300,0)+COUNTIF($A$2:$A115,A115)-1))</f>
        <v/>
      </c>
      <c r="C115" s="25" t="str" cm="1">
        <f t="array" ref="C115">IF($A115="","",INDEX(Etude!L$3:L$300,MATCH($A$1,Etude!$A$3:$A$300,0)+COUNTIF($A$2:$A115,$A115)-1))</f>
        <v/>
      </c>
      <c r="D115" s="16" t="str" cm="1">
        <f t="array" ref="D115">IF($A115="","",INDEX(Etude!H$3:H$300,MATCH($A$1,Etude!$A$3:$A$300,0)+COUNTIF($A$2:$A115,$A115)-1))</f>
        <v/>
      </c>
      <c r="E115" s="12"/>
      <c r="F115" s="26"/>
      <c r="G115" s="27"/>
    </row>
    <row r="116" spans="1:7" x14ac:dyDescent="0.3">
      <c r="A116" s="25"/>
      <c r="B116" s="25" t="str" cm="1">
        <f t="array" ref="B116">IF(A116="","",INDEX(Etude!K$3:K$300,MATCH($A$1,Etude!A$3:A$300,0)+COUNTIF($A$2:$A116,A116)-1))</f>
        <v/>
      </c>
      <c r="C116" s="25" t="str" cm="1">
        <f t="array" ref="C116">IF($A116="","",INDEX(Etude!L$3:L$300,MATCH($A$1,Etude!$A$3:$A$300,0)+COUNTIF($A$2:$A116,$A116)-1))</f>
        <v/>
      </c>
      <c r="D116" s="16" t="str" cm="1">
        <f t="array" ref="D116">IF($A116="","",INDEX(Etude!H$3:H$300,MATCH($A$1,Etude!$A$3:$A$300,0)+COUNTIF($A$2:$A116,$A116)-1))</f>
        <v/>
      </c>
      <c r="E116" s="12"/>
      <c r="F116" s="26"/>
      <c r="G116" s="27"/>
    </row>
    <row r="117" spans="1:7" x14ac:dyDescent="0.3">
      <c r="A117" s="25"/>
      <c r="B117" s="25" t="str" cm="1">
        <f t="array" ref="B117">IF(A117="","",INDEX(Etude!K$3:K$300,MATCH($A$1,Etude!A$3:A$300,0)+COUNTIF($A$2:$A117,A117)-1))</f>
        <v/>
      </c>
      <c r="C117" s="25" t="str" cm="1">
        <f t="array" ref="C117">IF($A117="","",INDEX(Etude!L$3:L$300,MATCH($A$1,Etude!$A$3:$A$300,0)+COUNTIF($A$2:$A117,$A117)-1))</f>
        <v/>
      </c>
      <c r="D117" s="16" t="str" cm="1">
        <f t="array" ref="D117">IF($A117="","",INDEX(Etude!H$3:H$300,MATCH($A$1,Etude!$A$3:$A$300,0)+COUNTIF($A$2:$A117,$A117)-1))</f>
        <v/>
      </c>
      <c r="E117" s="12"/>
      <c r="F117" s="26"/>
      <c r="G117" s="27"/>
    </row>
    <row r="118" spans="1:7" x14ac:dyDescent="0.3">
      <c r="A118" s="25"/>
      <c r="B118" s="25" t="str" cm="1">
        <f t="array" ref="B118">IF(A118="","",INDEX(Etude!K$3:K$300,MATCH($A$1,Etude!A$3:A$300,0)+COUNTIF($A$2:$A118,A118)-1))</f>
        <v/>
      </c>
      <c r="C118" s="25" t="str" cm="1">
        <f t="array" ref="C118">IF($A118="","",INDEX(Etude!L$3:L$300,MATCH($A$1,Etude!$A$3:$A$300,0)+COUNTIF($A$2:$A118,$A118)-1))</f>
        <v/>
      </c>
      <c r="D118" s="16" t="str" cm="1">
        <f t="array" ref="D118">IF($A118="","",INDEX(Etude!H$3:H$300,MATCH($A$1,Etude!$A$3:$A$300,0)+COUNTIF($A$2:$A118,$A118)-1))</f>
        <v/>
      </c>
      <c r="E118" s="12"/>
      <c r="F118" s="26"/>
      <c r="G118" s="27"/>
    </row>
    <row r="119" spans="1:7" x14ac:dyDescent="0.3">
      <c r="A119" s="25"/>
      <c r="B119" s="25" t="str" cm="1">
        <f t="array" ref="B119">IF(A119="","",INDEX(Etude!K$3:K$300,MATCH($A$1,Etude!A$3:A$300,0)+COUNTIF($A$2:$A119,A119)-1))</f>
        <v/>
      </c>
      <c r="C119" s="25" t="str" cm="1">
        <f t="array" ref="C119">IF($A119="","",INDEX(Etude!L$3:L$300,MATCH($A$1,Etude!$A$3:$A$300,0)+COUNTIF($A$2:$A119,$A119)-1))</f>
        <v/>
      </c>
      <c r="D119" s="16" t="str" cm="1">
        <f t="array" ref="D119">IF($A119="","",INDEX(Etude!H$3:H$300,MATCH($A$1,Etude!$A$3:$A$300,0)+COUNTIF($A$2:$A119,$A119)-1))</f>
        <v/>
      </c>
      <c r="E119" s="12"/>
      <c r="F119" s="26"/>
      <c r="G119" s="27"/>
    </row>
    <row r="120" spans="1:7" x14ac:dyDescent="0.3">
      <c r="A120" s="25"/>
      <c r="B120" s="25" t="str" cm="1">
        <f t="array" ref="B120">IF(A120="","",INDEX(Etude!K$3:K$300,MATCH($A$1,Etude!A$3:A$300,0)+COUNTIF($A$2:$A120,A120)-1))</f>
        <v/>
      </c>
      <c r="C120" s="25" t="str" cm="1">
        <f t="array" ref="C120">IF($A120="","",INDEX(Etude!L$3:L$300,MATCH($A$1,Etude!$A$3:$A$300,0)+COUNTIF($A$2:$A120,$A120)-1))</f>
        <v/>
      </c>
      <c r="D120" s="16" t="str" cm="1">
        <f t="array" ref="D120">IF($A120="","",INDEX(Etude!H$3:H$300,MATCH($A$1,Etude!$A$3:$A$300,0)+COUNTIF($A$2:$A120,$A120)-1))</f>
        <v/>
      </c>
      <c r="E120" s="12"/>
      <c r="F120" s="26"/>
      <c r="G120" s="27"/>
    </row>
    <row r="121" spans="1:7" x14ac:dyDescent="0.3">
      <c r="A121" s="25"/>
      <c r="B121" s="25" t="str" cm="1">
        <f t="array" ref="B121">IF(A121="","",INDEX(Etude!K$3:K$300,MATCH($A$1,Etude!A$3:A$300,0)+COUNTIF($A$2:$A121,A121)-1))</f>
        <v/>
      </c>
      <c r="C121" s="25" t="str" cm="1">
        <f t="array" ref="C121">IF($A121="","",INDEX(Etude!L$3:L$300,MATCH($A$1,Etude!$A$3:$A$300,0)+COUNTIF($A$2:$A121,$A121)-1))</f>
        <v/>
      </c>
      <c r="D121" s="16" t="str" cm="1">
        <f t="array" ref="D121">IF($A121="","",INDEX(Etude!H$3:H$300,MATCH($A$1,Etude!$A$3:$A$300,0)+COUNTIF($A$2:$A121,$A121)-1))</f>
        <v/>
      </c>
      <c r="E121" s="12"/>
      <c r="F121" s="26"/>
      <c r="G121" s="27"/>
    </row>
    <row r="122" spans="1:7" x14ac:dyDescent="0.3">
      <c r="A122" s="25"/>
      <c r="B122" s="25" t="str" cm="1">
        <f t="array" ref="B122">IF(A122="","",INDEX(Etude!K$3:K$300,MATCH($A$1,Etude!A$3:A$300,0)+COUNTIF($A$2:$A122,A122)-1))</f>
        <v/>
      </c>
      <c r="C122" s="25" t="str" cm="1">
        <f t="array" ref="C122">IF($A122="","",INDEX(Etude!L$3:L$300,MATCH($A$1,Etude!$A$3:$A$300,0)+COUNTIF($A$2:$A122,$A122)-1))</f>
        <v/>
      </c>
      <c r="D122" s="16" t="str" cm="1">
        <f t="array" ref="D122">IF($A122="","",INDEX(Etude!H$3:H$300,MATCH($A$1,Etude!$A$3:$A$300,0)+COUNTIF($A$2:$A122,$A122)-1))</f>
        <v/>
      </c>
      <c r="E122" s="12"/>
      <c r="F122" s="26"/>
      <c r="G122" s="27"/>
    </row>
    <row r="123" spans="1:7" x14ac:dyDescent="0.3">
      <c r="A123" s="25"/>
      <c r="B123" s="25" t="str" cm="1">
        <f t="array" ref="B123">IF(A123="","",INDEX(Etude!K$3:K$300,MATCH($A$1,Etude!A$3:A$300,0)+COUNTIF($A$2:$A123,A123)-1))</f>
        <v/>
      </c>
      <c r="C123" s="25" t="str" cm="1">
        <f t="array" ref="C123">IF($A123="","",INDEX(Etude!L$3:L$300,MATCH($A$1,Etude!$A$3:$A$300,0)+COUNTIF($A$2:$A123,$A123)-1))</f>
        <v/>
      </c>
      <c r="D123" s="16" t="str" cm="1">
        <f t="array" ref="D123">IF($A123="","",INDEX(Etude!H$3:H$300,MATCH($A$1,Etude!$A$3:$A$300,0)+COUNTIF($A$2:$A123,$A123)-1))</f>
        <v/>
      </c>
      <c r="E123" s="12"/>
      <c r="F123" s="26"/>
      <c r="G123" s="27"/>
    </row>
    <row r="124" spans="1:7" x14ac:dyDescent="0.3">
      <c r="A124" s="25"/>
      <c r="B124" s="25" t="str" cm="1">
        <f t="array" ref="B124">IF(A124="","",INDEX(Etude!K$3:K$300,MATCH($A$1,Etude!A$3:A$300,0)+COUNTIF($A$2:$A124,A124)-1))</f>
        <v/>
      </c>
      <c r="C124" s="25" t="str" cm="1">
        <f t="array" ref="C124">IF($A124="","",INDEX(Etude!L$3:L$300,MATCH($A$1,Etude!$A$3:$A$300,0)+COUNTIF($A$2:$A124,$A124)-1))</f>
        <v/>
      </c>
      <c r="D124" s="16" t="str" cm="1">
        <f t="array" ref="D124">IF($A124="","",INDEX(Etude!H$3:H$300,MATCH($A$1,Etude!$A$3:$A$300,0)+COUNTIF($A$2:$A124,$A124)-1))</f>
        <v/>
      </c>
      <c r="E124" s="12"/>
      <c r="F124" s="26"/>
      <c r="G124" s="27"/>
    </row>
    <row r="125" spans="1:7" x14ac:dyDescent="0.3">
      <c r="A125" s="25"/>
      <c r="B125" s="25" t="str" cm="1">
        <f t="array" ref="B125">IF(A125="","",INDEX(Etude!K$3:K$300,MATCH($A$1,Etude!A$3:A$300,0)+COUNTIF($A$2:$A125,A125)-1))</f>
        <v/>
      </c>
      <c r="C125" s="25" t="str" cm="1">
        <f t="array" ref="C125">IF($A125="","",INDEX(Etude!L$3:L$300,MATCH($A$1,Etude!$A$3:$A$300,0)+COUNTIF($A$2:$A125,$A125)-1))</f>
        <v/>
      </c>
      <c r="D125" s="16" t="str" cm="1">
        <f t="array" ref="D125">IF($A125="","",INDEX(Etude!H$3:H$300,MATCH($A$1,Etude!$A$3:$A$300,0)+COUNTIF($A$2:$A125,$A125)-1))</f>
        <v/>
      </c>
      <c r="E125" s="12"/>
      <c r="F125" s="26"/>
      <c r="G125" s="27"/>
    </row>
    <row r="126" spans="1:7" x14ac:dyDescent="0.3">
      <c r="A126" s="25"/>
      <c r="B126" s="25" t="str" cm="1">
        <f t="array" ref="B126">IF(A126="","",INDEX(Etude!K$3:K$300,MATCH($A$1,Etude!A$3:A$300,0)+COUNTIF($A$2:$A126,A126)-1))</f>
        <v/>
      </c>
      <c r="C126" s="25" t="str" cm="1">
        <f t="array" ref="C126">IF($A126="","",INDEX(Etude!L$3:L$300,MATCH($A$1,Etude!$A$3:$A$300,0)+COUNTIF($A$2:$A126,$A126)-1))</f>
        <v/>
      </c>
      <c r="D126" s="16" t="str" cm="1">
        <f t="array" ref="D126">IF($A126="","",INDEX(Etude!H$3:H$300,MATCH($A$1,Etude!$A$3:$A$300,0)+COUNTIF($A$2:$A126,$A126)-1))</f>
        <v/>
      </c>
      <c r="E126" s="12"/>
      <c r="F126" s="26"/>
      <c r="G126" s="27"/>
    </row>
    <row r="127" spans="1:7" x14ac:dyDescent="0.3">
      <c r="A127" s="25"/>
      <c r="B127" s="25" t="str" cm="1">
        <f t="array" ref="B127">IF(A127="","",INDEX(Etude!K$3:K$300,MATCH($A$1,Etude!A$3:A$300,0)+COUNTIF($A$2:$A127,A127)-1))</f>
        <v/>
      </c>
      <c r="C127" s="25" t="str" cm="1">
        <f t="array" ref="C127">IF($A127="","",INDEX(Etude!L$3:L$300,MATCH($A$1,Etude!$A$3:$A$300,0)+COUNTIF($A$2:$A127,$A127)-1))</f>
        <v/>
      </c>
      <c r="D127" s="16" t="str" cm="1">
        <f t="array" ref="D127">IF($A127="","",INDEX(Etude!H$3:H$300,MATCH($A$1,Etude!$A$3:$A$300,0)+COUNTIF($A$2:$A127,$A127)-1))</f>
        <v/>
      </c>
      <c r="E127" s="12"/>
      <c r="F127" s="26"/>
      <c r="G127" s="27"/>
    </row>
    <row r="128" spans="1:7" x14ac:dyDescent="0.3">
      <c r="A128" s="25"/>
      <c r="B128" s="25" t="str" cm="1">
        <f t="array" ref="B128">IF(A128="","",INDEX(Etude!K$3:K$300,MATCH($A$1,Etude!A$3:A$300,0)+COUNTIF($A$2:$A128,A128)-1))</f>
        <v/>
      </c>
      <c r="C128" s="25" t="str" cm="1">
        <f t="array" ref="C128">IF($A128="","",INDEX(Etude!L$3:L$300,MATCH($A$1,Etude!$A$3:$A$300,0)+COUNTIF($A$2:$A128,$A128)-1))</f>
        <v/>
      </c>
      <c r="D128" s="16" t="str" cm="1">
        <f t="array" ref="D128">IF($A128="","",INDEX(Etude!H$3:H$300,MATCH($A$1,Etude!$A$3:$A$300,0)+COUNTIF($A$2:$A128,$A128)-1))</f>
        <v/>
      </c>
      <c r="E128" s="12"/>
      <c r="F128" s="26"/>
      <c r="G128" s="27"/>
    </row>
    <row r="129" spans="1:7" x14ac:dyDescent="0.3">
      <c r="A129" s="25"/>
      <c r="B129" s="25" t="str" cm="1">
        <f t="array" ref="B129">IF(A129="","",INDEX(Etude!K$3:K$300,MATCH($A$1,Etude!A$3:A$300,0)+COUNTIF($A$2:$A129,A129)-1))</f>
        <v/>
      </c>
      <c r="C129" s="25" t="str" cm="1">
        <f t="array" ref="C129">IF($A129="","",INDEX(Etude!L$3:L$300,MATCH($A$1,Etude!$A$3:$A$300,0)+COUNTIF($A$2:$A129,$A129)-1))</f>
        <v/>
      </c>
      <c r="D129" s="16" t="str" cm="1">
        <f t="array" ref="D129">IF($A129="","",INDEX(Etude!H$3:H$300,MATCH($A$1,Etude!$A$3:$A$300,0)+COUNTIF($A$2:$A129,$A129)-1))</f>
        <v/>
      </c>
      <c r="E129" s="12"/>
      <c r="F129" s="26"/>
      <c r="G129" s="27"/>
    </row>
    <row r="130" spans="1:7" x14ac:dyDescent="0.3">
      <c r="A130" s="25"/>
      <c r="B130" s="25" t="str" cm="1">
        <f t="array" ref="B130">IF(A130="","",INDEX(Etude!K$3:K$300,MATCH($A$1,Etude!A$3:A$300,0)+COUNTIF($A$2:$A130,A130)-1))</f>
        <v/>
      </c>
      <c r="C130" s="25" t="str" cm="1">
        <f t="array" ref="C130">IF($A130="","",INDEX(Etude!L$3:L$300,MATCH($A$1,Etude!$A$3:$A$300,0)+COUNTIF($A$2:$A130,$A130)-1))</f>
        <v/>
      </c>
      <c r="D130" s="16" t="str" cm="1">
        <f t="array" ref="D130">IF($A130="","",INDEX(Etude!H$3:H$300,MATCH($A$1,Etude!$A$3:$A$300,0)+COUNTIF($A$2:$A130,$A130)-1))</f>
        <v/>
      </c>
      <c r="E130" s="12"/>
      <c r="F130" s="26"/>
      <c r="G130" s="27"/>
    </row>
    <row r="131" spans="1:7" x14ac:dyDescent="0.3">
      <c r="A131" s="25"/>
      <c r="B131" s="25" t="str" cm="1">
        <f t="array" ref="B131">IF(A131="","",INDEX(Etude!K$3:K$300,MATCH($A$1,Etude!A$3:A$300,0)+COUNTIF($A$2:$A131,A131)-1))</f>
        <v/>
      </c>
      <c r="C131" s="25" t="str" cm="1">
        <f t="array" ref="C131">IF($A131="","",INDEX(Etude!L$3:L$300,MATCH($A$1,Etude!$A$3:$A$300,0)+COUNTIF($A$2:$A131,$A131)-1))</f>
        <v/>
      </c>
      <c r="D131" s="16" t="str" cm="1">
        <f t="array" ref="D131">IF($A131="","",INDEX(Etude!H$3:H$300,MATCH($A$1,Etude!$A$3:$A$300,0)+COUNTIF($A$2:$A131,$A131)-1))</f>
        <v/>
      </c>
      <c r="E131" s="12"/>
      <c r="F131" s="26"/>
      <c r="G131" s="27"/>
    </row>
    <row r="132" spans="1:7" x14ac:dyDescent="0.3">
      <c r="A132" s="25"/>
      <c r="B132" s="25" t="str" cm="1">
        <f t="array" ref="B132">IF(A132="","",INDEX(Etude!K$3:K$300,MATCH($A$1,Etude!A$3:A$300,0)+COUNTIF($A$2:$A132,A132)-1))</f>
        <v/>
      </c>
      <c r="C132" s="25" t="str" cm="1">
        <f t="array" ref="C132">IF($A132="","",INDEX(Etude!L$3:L$300,MATCH($A$1,Etude!$A$3:$A$300,0)+COUNTIF($A$2:$A132,$A132)-1))</f>
        <v/>
      </c>
      <c r="D132" s="16" t="str" cm="1">
        <f t="array" ref="D132">IF($A132="","",INDEX(Etude!H$3:H$300,MATCH($A$1,Etude!$A$3:$A$300,0)+COUNTIF($A$2:$A132,$A132)-1))</f>
        <v/>
      </c>
      <c r="E132" s="12"/>
      <c r="F132" s="26"/>
      <c r="G132" s="27"/>
    </row>
    <row r="133" spans="1:7" x14ac:dyDescent="0.3">
      <c r="A133" s="25"/>
      <c r="B133" s="25" t="str" cm="1">
        <f t="array" ref="B133">IF(A133="","",INDEX(Etude!K$3:K$300,MATCH($A$1,Etude!A$3:A$300,0)+COUNTIF($A$2:$A133,A133)-1))</f>
        <v/>
      </c>
      <c r="C133" s="25" t="str" cm="1">
        <f t="array" ref="C133">IF($A133="","",INDEX(Etude!L$3:L$300,MATCH($A$1,Etude!$A$3:$A$300,0)+COUNTIF($A$2:$A133,$A133)-1))</f>
        <v/>
      </c>
      <c r="D133" s="16" t="str" cm="1">
        <f t="array" ref="D133">IF($A133="","",INDEX(Etude!H$3:H$300,MATCH($A$1,Etude!$A$3:$A$300,0)+COUNTIF($A$2:$A133,$A133)-1))</f>
        <v/>
      </c>
      <c r="E133" s="12"/>
      <c r="F133" s="26"/>
      <c r="G133" s="27"/>
    </row>
    <row r="134" spans="1:7" x14ac:dyDescent="0.3">
      <c r="A134" s="25"/>
      <c r="B134" s="25" t="str" cm="1">
        <f t="array" ref="B134">IF(A134="","",INDEX(Etude!K$3:K$300,MATCH($A$1,Etude!A$3:A$300,0)+COUNTIF($A$2:$A134,A134)-1))</f>
        <v/>
      </c>
      <c r="C134" s="25" t="str" cm="1">
        <f t="array" ref="C134">IF($A134="","",INDEX(Etude!L$3:L$300,MATCH($A$1,Etude!$A$3:$A$300,0)+COUNTIF($A$2:$A134,$A134)-1))</f>
        <v/>
      </c>
      <c r="D134" s="16" t="str" cm="1">
        <f t="array" ref="D134">IF($A134="","",INDEX(Etude!H$3:H$300,MATCH($A$1,Etude!$A$3:$A$300,0)+COUNTIF($A$2:$A134,$A134)-1))</f>
        <v/>
      </c>
      <c r="E134" s="12"/>
      <c r="F134" s="26"/>
      <c r="G134" s="27"/>
    </row>
    <row r="135" spans="1:7" x14ac:dyDescent="0.3">
      <c r="A135" s="25"/>
      <c r="B135" s="25" t="str" cm="1">
        <f t="array" ref="B135">IF(A135="","",INDEX(Etude!K$3:K$300,MATCH($A$1,Etude!A$3:A$300,0)+COUNTIF($A$2:$A135,A135)-1))</f>
        <v/>
      </c>
      <c r="C135" s="25" t="str" cm="1">
        <f t="array" ref="C135">IF($A135="","",INDEX(Etude!L$3:L$300,MATCH($A$1,Etude!$A$3:$A$300,0)+COUNTIF($A$2:$A135,$A135)-1))</f>
        <v/>
      </c>
      <c r="D135" s="16" t="str" cm="1">
        <f t="array" ref="D135">IF($A135="","",INDEX(Etude!H$3:H$300,MATCH($A$1,Etude!$A$3:$A$300,0)+COUNTIF($A$2:$A135,$A135)-1))</f>
        <v/>
      </c>
      <c r="E135" s="12"/>
      <c r="F135" s="26"/>
      <c r="G135" s="27"/>
    </row>
    <row r="136" spans="1:7" x14ac:dyDescent="0.3">
      <c r="A136" s="25"/>
      <c r="B136" s="25" t="str" cm="1">
        <f t="array" ref="B136">IF(A136="","",INDEX(Etude!K$3:K$300,MATCH($A$1,Etude!A$3:A$300,0)+COUNTIF($A$2:$A136,A136)-1))</f>
        <v/>
      </c>
      <c r="C136" s="25" t="str" cm="1">
        <f t="array" ref="C136">IF($A136="","",INDEX(Etude!L$3:L$300,MATCH($A$1,Etude!$A$3:$A$300,0)+COUNTIF($A$2:$A136,$A136)-1))</f>
        <v/>
      </c>
      <c r="D136" s="16" t="str" cm="1">
        <f t="array" ref="D136">IF($A136="","",INDEX(Etude!H$3:H$300,MATCH($A$1,Etude!$A$3:$A$300,0)+COUNTIF($A$2:$A136,$A136)-1))</f>
        <v/>
      </c>
      <c r="E136" s="12"/>
      <c r="F136" s="26"/>
      <c r="G136" s="27"/>
    </row>
    <row r="137" spans="1:7" x14ac:dyDescent="0.3">
      <c r="A137" s="25"/>
      <c r="B137" s="25" t="str" cm="1">
        <f t="array" ref="B137">IF(A137="","",INDEX(Etude!K$3:K$300,MATCH($A$1,Etude!A$3:A$300,0)+COUNTIF($A$2:$A137,A137)-1))</f>
        <v/>
      </c>
      <c r="C137" s="25" t="str" cm="1">
        <f t="array" ref="C137">IF($A137="","",INDEX(Etude!L$3:L$300,MATCH($A$1,Etude!$A$3:$A$300,0)+COUNTIF($A$2:$A137,$A137)-1))</f>
        <v/>
      </c>
      <c r="D137" s="16" t="str" cm="1">
        <f t="array" ref="D137">IF($A137="","",INDEX(Etude!H$3:H$300,MATCH($A$1,Etude!$A$3:$A$300,0)+COUNTIF($A$2:$A137,$A137)-1))</f>
        <v/>
      </c>
      <c r="E137" s="12"/>
      <c r="F137" s="26"/>
      <c r="G137" s="27"/>
    </row>
    <row r="138" spans="1:7" x14ac:dyDescent="0.3">
      <c r="A138" s="25"/>
      <c r="B138" s="25" t="str" cm="1">
        <f t="array" ref="B138">IF(A138="","",INDEX(Etude!K$3:K$300,MATCH($A$1,Etude!A$3:A$300,0)+COUNTIF($A$2:$A138,A138)-1))</f>
        <v/>
      </c>
      <c r="C138" s="25" t="str" cm="1">
        <f t="array" ref="C138">IF($A138="","",INDEX(Etude!L$3:L$300,MATCH($A$1,Etude!$A$3:$A$300,0)+COUNTIF($A$2:$A138,$A138)-1))</f>
        <v/>
      </c>
      <c r="D138" s="16" t="str" cm="1">
        <f t="array" ref="D138">IF($A138="","",INDEX(Etude!H$3:H$300,MATCH($A$1,Etude!$A$3:$A$300,0)+COUNTIF($A$2:$A138,$A138)-1))</f>
        <v/>
      </c>
      <c r="E138" s="12"/>
      <c r="F138" s="26"/>
      <c r="G138" s="27"/>
    </row>
    <row r="139" spans="1:7" x14ac:dyDescent="0.3">
      <c r="A139" s="25"/>
      <c r="B139" s="25" t="str" cm="1">
        <f t="array" ref="B139">IF(A139="","",INDEX(Etude!K$3:K$300,MATCH($A$1,Etude!A$3:A$300,0)+COUNTIF($A$2:$A139,A139)-1))</f>
        <v/>
      </c>
      <c r="C139" s="25" t="str" cm="1">
        <f t="array" ref="C139">IF($A139="","",INDEX(Etude!L$3:L$300,MATCH($A$1,Etude!$A$3:$A$300,0)+COUNTIF($A$2:$A139,$A139)-1))</f>
        <v/>
      </c>
      <c r="D139" s="16" t="str" cm="1">
        <f t="array" ref="D139">IF($A139="","",INDEX(Etude!H$3:H$300,MATCH($A$1,Etude!$A$3:$A$300,0)+COUNTIF($A$2:$A139,$A139)-1))</f>
        <v/>
      </c>
      <c r="E139" s="12"/>
      <c r="F139" s="26"/>
      <c r="G139" s="27"/>
    </row>
    <row r="140" spans="1:7" x14ac:dyDescent="0.3">
      <c r="A140" s="25"/>
      <c r="B140" s="25" t="str" cm="1">
        <f t="array" ref="B140">IF(A140="","",INDEX(Etude!K$3:K$300,MATCH($A$1,Etude!A$3:A$300,0)+COUNTIF($A$2:$A140,A140)-1))</f>
        <v/>
      </c>
      <c r="C140" s="25" t="str" cm="1">
        <f t="array" ref="C140">IF($A140="","",INDEX(Etude!L$3:L$300,MATCH($A$1,Etude!$A$3:$A$300,0)+COUNTIF($A$2:$A140,$A140)-1))</f>
        <v/>
      </c>
      <c r="D140" s="16" t="str" cm="1">
        <f t="array" ref="D140">IF($A140="","",INDEX(Etude!H$3:H$300,MATCH($A$1,Etude!$A$3:$A$300,0)+COUNTIF($A$2:$A140,$A140)-1))</f>
        <v/>
      </c>
      <c r="E140" s="12"/>
      <c r="F140" s="26"/>
      <c r="G140" s="27"/>
    </row>
    <row r="141" spans="1:7" x14ac:dyDescent="0.3">
      <c r="A141" s="25"/>
      <c r="B141" s="25" t="str" cm="1">
        <f t="array" ref="B141">IF(A141="","",INDEX(Etude!K$3:K$300,MATCH($A$1,Etude!A$3:A$300,0)+COUNTIF($A$2:$A141,A141)-1))</f>
        <v/>
      </c>
      <c r="C141" s="25" t="str" cm="1">
        <f t="array" ref="C141">IF($A141="","",INDEX(Etude!L$3:L$300,MATCH($A$1,Etude!$A$3:$A$300,0)+COUNTIF($A$2:$A141,$A141)-1))</f>
        <v/>
      </c>
      <c r="D141" s="16" t="str" cm="1">
        <f t="array" ref="D141">IF($A141="","",INDEX(Etude!H$3:H$300,MATCH($A$1,Etude!$A$3:$A$300,0)+COUNTIF($A$2:$A141,$A141)-1))</f>
        <v/>
      </c>
      <c r="E141" s="12"/>
      <c r="F141" s="26"/>
      <c r="G141" s="27"/>
    </row>
    <row r="142" spans="1:7" x14ac:dyDescent="0.3">
      <c r="A142" s="25"/>
      <c r="B142" s="25" t="str" cm="1">
        <f t="array" ref="B142">IF(A142="","",INDEX(Etude!K$3:K$300,MATCH($A$1,Etude!A$3:A$300,0)+COUNTIF($A$2:$A142,A142)-1))</f>
        <v/>
      </c>
      <c r="C142" s="25" t="str" cm="1">
        <f t="array" ref="C142">IF($A142="","",INDEX(Etude!L$3:L$300,MATCH($A$1,Etude!$A$3:$A$300,0)+COUNTIF($A$2:$A142,$A142)-1))</f>
        <v/>
      </c>
      <c r="D142" s="16" t="str" cm="1">
        <f t="array" ref="D142">IF($A142="","",INDEX(Etude!H$3:H$300,MATCH($A$1,Etude!$A$3:$A$300,0)+COUNTIF($A$2:$A142,$A142)-1))</f>
        <v/>
      </c>
      <c r="E142" s="12"/>
      <c r="F142" s="26"/>
      <c r="G142" s="27"/>
    </row>
    <row r="143" spans="1:7" x14ac:dyDescent="0.3">
      <c r="A143" s="25"/>
      <c r="B143" s="25" t="str" cm="1">
        <f t="array" ref="B143">IF(A143="","",INDEX(Etude!K$3:K$300,MATCH($A$1,Etude!A$3:A$300,0)+COUNTIF($A$2:$A143,A143)-1))</f>
        <v/>
      </c>
      <c r="C143" s="25" t="str" cm="1">
        <f t="array" ref="C143">IF($A143="","",INDEX(Etude!L$3:L$300,MATCH($A$1,Etude!$A$3:$A$300,0)+COUNTIF($A$2:$A143,$A143)-1))</f>
        <v/>
      </c>
      <c r="D143" s="16" t="str" cm="1">
        <f t="array" ref="D143">IF($A143="","",INDEX(Etude!H$3:H$300,MATCH($A$1,Etude!$A$3:$A$300,0)+COUNTIF($A$2:$A143,$A143)-1))</f>
        <v/>
      </c>
      <c r="E143" s="12"/>
      <c r="F143" s="26"/>
      <c r="G143" s="27"/>
    </row>
    <row r="144" spans="1:7" x14ac:dyDescent="0.3">
      <c r="A144" s="25"/>
      <c r="B144" s="25" t="str" cm="1">
        <f t="array" ref="B144">IF(A144="","",INDEX(Etude!K$3:K$300,MATCH($A$1,Etude!A$3:A$300,0)+COUNTIF($A$2:$A144,A144)-1))</f>
        <v/>
      </c>
      <c r="C144" s="25" t="str" cm="1">
        <f t="array" ref="C144">IF($A144="","",INDEX(Etude!L$3:L$300,MATCH($A$1,Etude!$A$3:$A$300,0)+COUNTIF($A$2:$A144,$A144)-1))</f>
        <v/>
      </c>
      <c r="D144" s="16" t="str" cm="1">
        <f t="array" ref="D144">IF($A144="","",INDEX(Etude!H$3:H$300,MATCH($A$1,Etude!$A$3:$A$300,0)+COUNTIF($A$2:$A144,$A144)-1))</f>
        <v/>
      </c>
      <c r="E144" s="12"/>
      <c r="F144" s="26"/>
      <c r="G144" s="27"/>
    </row>
    <row r="145" spans="1:7" x14ac:dyDescent="0.3">
      <c r="A145" s="25"/>
      <c r="B145" s="25" t="str" cm="1">
        <f t="array" ref="B145">IF(A145="","",INDEX(Etude!K$3:K$300,MATCH($A$1,Etude!A$3:A$300,0)+COUNTIF($A$2:$A145,A145)-1))</f>
        <v/>
      </c>
      <c r="C145" s="25" t="str" cm="1">
        <f t="array" ref="C145">IF($A145="","",INDEX(Etude!L$3:L$300,MATCH($A$1,Etude!$A$3:$A$300,0)+COUNTIF($A$2:$A145,$A145)-1))</f>
        <v/>
      </c>
      <c r="D145" s="16" t="str" cm="1">
        <f t="array" ref="D145">IF($A145="","",INDEX(Etude!H$3:H$300,MATCH($A$1,Etude!$A$3:$A$300,0)+COUNTIF($A$2:$A145,$A145)-1))</f>
        <v/>
      </c>
      <c r="E145" s="12"/>
      <c r="F145" s="26"/>
      <c r="G145" s="27"/>
    </row>
    <row r="146" spans="1:7" x14ac:dyDescent="0.3">
      <c r="A146" s="25"/>
      <c r="B146" s="25" t="str" cm="1">
        <f t="array" ref="B146">IF(A146="","",INDEX(Etude!K$3:K$300,MATCH($A$1,Etude!A$3:A$300,0)+COUNTIF($A$2:$A146,A146)-1))</f>
        <v/>
      </c>
      <c r="C146" s="25" t="str" cm="1">
        <f t="array" ref="C146">IF($A146="","",INDEX(Etude!L$3:L$300,MATCH($A$1,Etude!$A$3:$A$300,0)+COUNTIF($A$2:$A146,$A146)-1))</f>
        <v/>
      </c>
      <c r="D146" s="16" t="str" cm="1">
        <f t="array" ref="D146">IF($A146="","",INDEX(Etude!H$3:H$300,MATCH($A$1,Etude!$A$3:$A$300,0)+COUNTIF($A$2:$A146,$A146)-1))</f>
        <v/>
      </c>
      <c r="E146" s="12"/>
      <c r="F146" s="26"/>
      <c r="G146" s="27"/>
    </row>
    <row r="147" spans="1:7" x14ac:dyDescent="0.3">
      <c r="A147" s="25"/>
      <c r="B147" s="25" t="str" cm="1">
        <f t="array" ref="B147">IF(A147="","",INDEX(Etude!K$3:K$300,MATCH($A$1,Etude!A$3:A$300,0)+COUNTIF($A$2:$A147,A147)-1))</f>
        <v/>
      </c>
      <c r="C147" s="25" t="str" cm="1">
        <f t="array" ref="C147">IF($A147="","",INDEX(Etude!L$3:L$300,MATCH($A$1,Etude!$A$3:$A$300,0)+COUNTIF($A$2:$A147,$A147)-1))</f>
        <v/>
      </c>
      <c r="D147" s="16" t="str" cm="1">
        <f t="array" ref="D147">IF($A147="","",INDEX(Etude!H$3:H$300,MATCH($A$1,Etude!$A$3:$A$300,0)+COUNTIF($A$2:$A147,$A147)-1))</f>
        <v/>
      </c>
      <c r="E147" s="12"/>
      <c r="F147" s="26"/>
      <c r="G147" s="27"/>
    </row>
    <row r="148" spans="1:7" x14ac:dyDescent="0.3">
      <c r="A148" s="25"/>
      <c r="B148" s="25" t="str" cm="1">
        <f t="array" ref="B148">IF(A148="","",INDEX(Etude!K$3:K$300,MATCH($A$1,Etude!A$3:A$300,0)+COUNTIF($A$2:$A148,A148)-1))</f>
        <v/>
      </c>
      <c r="C148" s="25" t="str" cm="1">
        <f t="array" ref="C148">IF($A148="","",INDEX(Etude!L$3:L$300,MATCH($A$1,Etude!$A$3:$A$300,0)+COUNTIF($A$2:$A148,$A148)-1))</f>
        <v/>
      </c>
      <c r="D148" s="16" t="str" cm="1">
        <f t="array" ref="D148">IF($A148="","",INDEX(Etude!H$3:H$300,MATCH($A$1,Etude!$A$3:$A$300,0)+COUNTIF($A$2:$A148,$A148)-1))</f>
        <v/>
      </c>
      <c r="E148" s="12"/>
      <c r="F148" s="26"/>
      <c r="G148" s="27"/>
    </row>
    <row r="149" spans="1:7" x14ac:dyDescent="0.3">
      <c r="A149" s="25"/>
      <c r="B149" s="25" t="str" cm="1">
        <f t="array" ref="B149">IF(A149="","",INDEX(Etude!K$3:K$300,MATCH($A$1,Etude!A$3:A$300,0)+COUNTIF($A$2:$A149,A149)-1))</f>
        <v/>
      </c>
      <c r="C149" s="25" t="str" cm="1">
        <f t="array" ref="C149">IF($A149="","",INDEX(Etude!L$3:L$300,MATCH($A$1,Etude!$A$3:$A$300,0)+COUNTIF($A$2:$A149,$A149)-1))</f>
        <v/>
      </c>
      <c r="D149" s="16" t="str" cm="1">
        <f t="array" ref="D149">IF($A149="","",INDEX(Etude!H$3:H$300,MATCH($A$1,Etude!$A$3:$A$300,0)+COUNTIF($A$2:$A149,$A149)-1))</f>
        <v/>
      </c>
      <c r="E149" s="12"/>
      <c r="F149" s="26"/>
      <c r="G149" s="27"/>
    </row>
    <row r="150" spans="1:7" x14ac:dyDescent="0.3">
      <c r="A150" s="25"/>
      <c r="B150" s="25" t="str" cm="1">
        <f t="array" ref="B150">IF(A150="","",INDEX(Etude!K$3:K$300,MATCH($A$1,Etude!A$3:A$300,0)+COUNTIF($A$2:$A150,A150)-1))</f>
        <v/>
      </c>
      <c r="C150" s="25" t="str" cm="1">
        <f t="array" ref="C150">IF($A150="","",INDEX(Etude!L$3:L$300,MATCH($A$1,Etude!$A$3:$A$300,0)+COUNTIF($A$2:$A150,$A150)-1))</f>
        <v/>
      </c>
      <c r="D150" s="16" t="str" cm="1">
        <f t="array" ref="D150">IF($A150="","",INDEX(Etude!H$3:H$300,MATCH($A$1,Etude!$A$3:$A$300,0)+COUNTIF($A$2:$A150,$A150)-1))</f>
        <v/>
      </c>
      <c r="E150" s="12"/>
      <c r="F150" s="26"/>
      <c r="G150" s="27"/>
    </row>
    <row r="151" spans="1:7" x14ac:dyDescent="0.3">
      <c r="A151" s="25"/>
      <c r="B151" s="25" t="str" cm="1">
        <f t="array" ref="B151">IF(A151="","",INDEX(Etude!K$3:K$300,MATCH($A$1,Etude!A$3:A$300,0)+COUNTIF($A$2:$A151,A151)-1))</f>
        <v/>
      </c>
      <c r="C151" s="25" t="str" cm="1">
        <f t="array" ref="C151">IF($A151="","",INDEX(Etude!L$3:L$300,MATCH($A$1,Etude!$A$3:$A$300,0)+COUNTIF($A$2:$A151,$A151)-1))</f>
        <v/>
      </c>
      <c r="D151" s="16" t="str" cm="1">
        <f t="array" ref="D151">IF($A151="","",INDEX(Etude!H$3:H$300,MATCH($A$1,Etude!$A$3:$A$300,0)+COUNTIF($A$2:$A151,$A151)-1))</f>
        <v/>
      </c>
      <c r="E151" s="12"/>
      <c r="F151" s="26"/>
      <c r="G151" s="27"/>
    </row>
    <row r="152" spans="1:7" x14ac:dyDescent="0.3">
      <c r="A152" s="25"/>
      <c r="B152" s="25" t="str" cm="1">
        <f t="array" ref="B152">IF(A152="","",INDEX(Etude!K$3:K$300,MATCH($A$1,Etude!A$3:A$300,0)+COUNTIF($A$2:$A152,A152)-1))</f>
        <v/>
      </c>
      <c r="C152" s="25" t="str" cm="1">
        <f t="array" ref="C152">IF($A152="","",INDEX(Etude!L$3:L$300,MATCH($A$1,Etude!$A$3:$A$300,0)+COUNTIF($A$2:$A152,$A152)-1))</f>
        <v/>
      </c>
      <c r="D152" s="16" t="str" cm="1">
        <f t="array" ref="D152">IF($A152="","",INDEX(Etude!H$3:H$300,MATCH($A$1,Etude!$A$3:$A$300,0)+COUNTIF($A$2:$A152,$A152)-1))</f>
        <v/>
      </c>
      <c r="E152" s="12"/>
      <c r="F152" s="26"/>
      <c r="G152" s="27"/>
    </row>
    <row r="153" spans="1:7" x14ac:dyDescent="0.3">
      <c r="A153" s="25"/>
      <c r="B153" s="25" t="str" cm="1">
        <f t="array" ref="B153">IF(A153="","",INDEX(Etude!K$3:K$300,MATCH($A$1,Etude!A$3:A$300,0)+COUNTIF($A$2:$A153,A153)-1))</f>
        <v/>
      </c>
      <c r="C153" s="25" t="str" cm="1">
        <f t="array" ref="C153">IF($A153="","",INDEX(Etude!L$3:L$300,MATCH($A$1,Etude!$A$3:$A$300,0)+COUNTIF($A$2:$A153,$A153)-1))</f>
        <v/>
      </c>
      <c r="D153" s="16" t="str" cm="1">
        <f t="array" ref="D153">IF($A153="","",INDEX(Etude!H$3:H$300,MATCH($A$1,Etude!$A$3:$A$300,0)+COUNTIF($A$2:$A153,$A153)-1))</f>
        <v/>
      </c>
      <c r="E153" s="12"/>
      <c r="F153" s="26"/>
      <c r="G153" s="27"/>
    </row>
    <row r="154" spans="1:7" x14ac:dyDescent="0.3">
      <c r="A154" s="25"/>
      <c r="B154" s="25" t="str" cm="1">
        <f t="array" ref="B154">IF(A154="","",INDEX(Etude!K$3:K$300,MATCH($A$1,Etude!A$3:A$300,0)+COUNTIF($A$2:$A154,A154)-1))</f>
        <v/>
      </c>
      <c r="C154" s="25" t="str" cm="1">
        <f t="array" ref="C154">IF($A154="","",INDEX(Etude!L$3:L$300,MATCH($A$1,Etude!$A$3:$A$300,0)+COUNTIF($A$2:$A154,$A154)-1))</f>
        <v/>
      </c>
      <c r="D154" s="16" t="str" cm="1">
        <f t="array" ref="D154">IF($A154="","",INDEX(Etude!H$3:H$300,MATCH($A$1,Etude!$A$3:$A$300,0)+COUNTIF($A$2:$A154,$A154)-1))</f>
        <v/>
      </c>
      <c r="E154" s="12"/>
      <c r="F154" s="26"/>
      <c r="G154" s="27"/>
    </row>
    <row r="155" spans="1:7" x14ac:dyDescent="0.3">
      <c r="A155" s="25"/>
      <c r="B155" s="25" t="str" cm="1">
        <f t="array" ref="B155">IF(A155="","",INDEX(Etude!K$3:K$300,MATCH($A$1,Etude!A$3:A$300,0)+COUNTIF($A$2:$A155,A155)-1))</f>
        <v/>
      </c>
      <c r="C155" s="25" t="str" cm="1">
        <f t="array" ref="C155">IF($A155="","",INDEX(Etude!L$3:L$300,MATCH($A$1,Etude!$A$3:$A$300,0)+COUNTIF($A$2:$A155,$A155)-1))</f>
        <v/>
      </c>
      <c r="D155" s="16" t="str" cm="1">
        <f t="array" ref="D155">IF($A155="","",INDEX(Etude!H$3:H$300,MATCH($A$1,Etude!$A$3:$A$300,0)+COUNTIF($A$2:$A155,$A155)-1))</f>
        <v/>
      </c>
      <c r="E155" s="12"/>
      <c r="F155" s="26"/>
      <c r="G155" s="27"/>
    </row>
    <row r="156" spans="1:7" x14ac:dyDescent="0.3">
      <c r="A156" s="25"/>
      <c r="B156" s="25" t="str" cm="1">
        <f t="array" ref="B156">IF(A156="","",INDEX(Etude!K$3:K$300,MATCH($A$1,Etude!A$3:A$300,0)+COUNTIF($A$2:$A156,A156)-1))</f>
        <v/>
      </c>
      <c r="C156" s="25" t="str" cm="1">
        <f t="array" ref="C156">IF($A156="","",INDEX(Etude!L$3:L$300,MATCH($A$1,Etude!$A$3:$A$300,0)+COUNTIF($A$2:$A156,$A156)-1))</f>
        <v/>
      </c>
      <c r="D156" s="16" t="str" cm="1">
        <f t="array" ref="D156">IF($A156="","",INDEX(Etude!H$3:H$300,MATCH($A$1,Etude!$A$3:$A$300,0)+COUNTIF($A$2:$A156,$A156)-1))</f>
        <v/>
      </c>
      <c r="E156" s="12"/>
      <c r="F156" s="26"/>
      <c r="G156" s="27"/>
    </row>
    <row r="157" spans="1:7" x14ac:dyDescent="0.3">
      <c r="A157" s="25"/>
      <c r="B157" s="25" t="str" cm="1">
        <f t="array" ref="B157">IF(A157="","",INDEX(Etude!K$3:K$300,MATCH($A$1,Etude!A$3:A$300,0)+COUNTIF($A$2:$A157,A157)-1))</f>
        <v/>
      </c>
      <c r="C157" s="25" t="str" cm="1">
        <f t="array" ref="C157">IF($A157="","",INDEX(Etude!L$3:L$300,MATCH($A$1,Etude!$A$3:$A$300,0)+COUNTIF($A$2:$A157,$A157)-1))</f>
        <v/>
      </c>
      <c r="D157" s="16" t="str" cm="1">
        <f t="array" ref="D157">IF($A157="","",INDEX(Etude!H$3:H$300,MATCH($A$1,Etude!$A$3:$A$300,0)+COUNTIF($A$2:$A157,$A157)-1))</f>
        <v/>
      </c>
      <c r="E157" s="12"/>
      <c r="F157" s="26"/>
      <c r="G157" s="27"/>
    </row>
    <row r="158" spans="1:7" x14ac:dyDescent="0.3">
      <c r="A158" s="25"/>
      <c r="B158" s="25" t="str" cm="1">
        <f t="array" ref="B158">IF(A158="","",INDEX(Etude!K$3:K$300,MATCH($A$1,Etude!A$3:A$300,0)+COUNTIF($A$2:$A158,A158)-1))</f>
        <v/>
      </c>
      <c r="C158" s="25" t="str" cm="1">
        <f t="array" ref="C158">IF($A158="","",INDEX(Etude!L$3:L$300,MATCH($A$1,Etude!$A$3:$A$300,0)+COUNTIF($A$2:$A158,$A158)-1))</f>
        <v/>
      </c>
      <c r="D158" s="16" t="str" cm="1">
        <f t="array" ref="D158">IF($A158="","",INDEX(Etude!H$3:H$300,MATCH($A$1,Etude!$A$3:$A$300,0)+COUNTIF($A$2:$A158,$A158)-1))</f>
        <v/>
      </c>
      <c r="E158" s="12"/>
      <c r="F158" s="26"/>
      <c r="G158" s="27"/>
    </row>
    <row r="159" spans="1:7" x14ac:dyDescent="0.3">
      <c r="A159" s="25"/>
      <c r="B159" s="25" t="str" cm="1">
        <f t="array" ref="B159">IF(A159="","",INDEX(Etude!K$3:K$300,MATCH($A$1,Etude!A$3:A$300,0)+COUNTIF($A$2:$A159,A159)-1))</f>
        <v/>
      </c>
      <c r="C159" s="25" t="str" cm="1">
        <f t="array" ref="C159">IF($A159="","",INDEX(Etude!L$3:L$300,MATCH($A$1,Etude!$A$3:$A$300,0)+COUNTIF($A$2:$A159,$A159)-1))</f>
        <v/>
      </c>
      <c r="D159" s="16" t="str" cm="1">
        <f t="array" ref="D159">IF($A159="","",INDEX(Etude!H$3:H$300,MATCH($A$1,Etude!$A$3:$A$300,0)+COUNTIF($A$2:$A159,$A159)-1))</f>
        <v/>
      </c>
      <c r="E159" s="12"/>
      <c r="F159" s="26"/>
      <c r="G159" s="27"/>
    </row>
    <row r="160" spans="1:7" x14ac:dyDescent="0.3">
      <c r="A160" s="25"/>
      <c r="B160" s="25" t="str" cm="1">
        <f t="array" ref="B160">IF(A160="","",INDEX(Etude!K$3:K$300,MATCH($A$1,Etude!A$3:A$300,0)+COUNTIF($A$2:$A160,A160)-1))</f>
        <v/>
      </c>
      <c r="C160" s="25" t="str" cm="1">
        <f t="array" ref="C160">IF($A160="","",INDEX(Etude!L$3:L$300,MATCH($A$1,Etude!$A$3:$A$300,0)+COUNTIF($A$2:$A160,$A160)-1))</f>
        <v/>
      </c>
      <c r="D160" s="16" t="str" cm="1">
        <f t="array" ref="D160">IF($A160="","",INDEX(Etude!H$3:H$300,MATCH($A$1,Etude!$A$3:$A$300,0)+COUNTIF($A$2:$A160,$A160)-1))</f>
        <v/>
      </c>
      <c r="E160" s="12"/>
      <c r="F160" s="26"/>
      <c r="G160" s="27"/>
    </row>
    <row r="161" spans="1:7" x14ac:dyDescent="0.3">
      <c r="A161" s="25"/>
      <c r="B161" s="25" t="str" cm="1">
        <f t="array" ref="B161">IF(A161="","",INDEX(Etude!K$3:K$300,MATCH($A$1,Etude!A$3:A$300,0)+COUNTIF($A$2:$A161,A161)-1))</f>
        <v/>
      </c>
      <c r="C161" s="25" t="str" cm="1">
        <f t="array" ref="C161">IF($A161="","",INDEX(Etude!L$3:L$300,MATCH($A$1,Etude!$A$3:$A$300,0)+COUNTIF($A$2:$A161,$A161)-1))</f>
        <v/>
      </c>
      <c r="D161" s="16" t="str" cm="1">
        <f t="array" ref="D161">IF($A161="","",INDEX(Etude!H$3:H$300,MATCH($A$1,Etude!$A$3:$A$300,0)+COUNTIF($A$2:$A161,$A161)-1))</f>
        <v/>
      </c>
      <c r="E161" s="12"/>
      <c r="F161" s="26"/>
      <c r="G161" s="27"/>
    </row>
    <row r="162" spans="1:7" x14ac:dyDescent="0.3">
      <c r="A162" s="25"/>
      <c r="B162" s="25" t="str" cm="1">
        <f t="array" ref="B162">IF(A162="","",INDEX(Etude!K$3:K$300,MATCH($A$1,Etude!A$3:A$300,0)+COUNTIF($A$2:$A162,A162)-1))</f>
        <v/>
      </c>
      <c r="C162" s="25" t="str" cm="1">
        <f t="array" ref="C162">IF($A162="","",INDEX(Etude!L$3:L$300,MATCH($A$1,Etude!$A$3:$A$300,0)+COUNTIF($A$2:$A162,$A162)-1))</f>
        <v/>
      </c>
      <c r="D162" s="16" t="str" cm="1">
        <f t="array" ref="D162">IF($A162="","",INDEX(Etude!H$3:H$300,MATCH($A$1,Etude!$A$3:$A$300,0)+COUNTIF($A$2:$A162,$A162)-1))</f>
        <v/>
      </c>
      <c r="E162" s="12"/>
      <c r="F162" s="26"/>
      <c r="G162" s="27"/>
    </row>
    <row r="163" spans="1:7" x14ac:dyDescent="0.3">
      <c r="A163" s="25"/>
      <c r="B163" s="25" t="str" cm="1">
        <f t="array" ref="B163">IF(A163="","",INDEX(Etude!K$3:K$300,MATCH($A$1,Etude!A$3:A$300,0)+COUNTIF($A$2:$A163,A163)-1))</f>
        <v/>
      </c>
      <c r="C163" s="25" t="str" cm="1">
        <f t="array" ref="C163">IF($A163="","",INDEX(Etude!L$3:L$300,MATCH($A$1,Etude!$A$3:$A$300,0)+COUNTIF($A$2:$A163,$A163)-1))</f>
        <v/>
      </c>
      <c r="D163" s="16" t="str" cm="1">
        <f t="array" ref="D163">IF($A163="","",INDEX(Etude!H$3:H$300,MATCH($A$1,Etude!$A$3:$A$300,0)+COUNTIF($A$2:$A163,$A163)-1))</f>
        <v/>
      </c>
      <c r="E163" s="12"/>
      <c r="F163" s="26"/>
      <c r="G163" s="27"/>
    </row>
    <row r="164" spans="1:7" x14ac:dyDescent="0.3">
      <c r="A164" s="25"/>
      <c r="B164" s="25" t="str" cm="1">
        <f t="array" ref="B164">IF(A164="","",INDEX(Etude!K$3:K$300,MATCH($A$1,Etude!A$3:A$300,0)+COUNTIF($A$2:$A164,A164)-1))</f>
        <v/>
      </c>
      <c r="C164" s="25" t="str" cm="1">
        <f t="array" ref="C164">IF($A164="","",INDEX(Etude!L$3:L$300,MATCH($A$1,Etude!$A$3:$A$300,0)+COUNTIF($A$2:$A164,$A164)-1))</f>
        <v/>
      </c>
      <c r="D164" s="16" t="str" cm="1">
        <f t="array" ref="D164">IF($A164="","",INDEX(Etude!H$3:H$300,MATCH($A$1,Etude!$A$3:$A$300,0)+COUNTIF($A$2:$A164,$A164)-1))</f>
        <v/>
      </c>
      <c r="E164" s="12"/>
      <c r="F164" s="26"/>
      <c r="G164" s="27"/>
    </row>
    <row r="165" spans="1:7" x14ac:dyDescent="0.3">
      <c r="A165" s="25"/>
      <c r="B165" s="25" t="str" cm="1">
        <f t="array" ref="B165">IF(A165="","",INDEX(Etude!K$3:K$300,MATCH($A$1,Etude!A$3:A$300,0)+COUNTIF($A$2:$A165,A165)-1))</f>
        <v/>
      </c>
      <c r="C165" s="25" t="str" cm="1">
        <f t="array" ref="C165">IF($A165="","",INDEX(Etude!L$3:L$300,MATCH($A$1,Etude!$A$3:$A$300,0)+COUNTIF($A$2:$A165,$A165)-1))</f>
        <v/>
      </c>
      <c r="D165" s="16" t="str" cm="1">
        <f t="array" ref="D165">IF($A165="","",INDEX(Etude!H$3:H$300,MATCH($A$1,Etude!$A$3:$A$300,0)+COUNTIF($A$2:$A165,$A165)-1))</f>
        <v/>
      </c>
      <c r="E165" s="12"/>
      <c r="F165" s="26"/>
      <c r="G165" s="27"/>
    </row>
    <row r="166" spans="1:7" x14ac:dyDescent="0.3">
      <c r="A166" s="25"/>
      <c r="B166" s="25" t="str" cm="1">
        <f t="array" ref="B166">IF(A166="","",INDEX(Etude!K$3:K$300,MATCH($A$1,Etude!A$3:A$300,0)+COUNTIF($A$2:$A166,A166)-1))</f>
        <v/>
      </c>
      <c r="C166" s="25" t="str" cm="1">
        <f t="array" ref="C166">IF($A166="","",INDEX(Etude!L$3:L$300,MATCH($A$1,Etude!$A$3:$A$300,0)+COUNTIF($A$2:$A166,$A166)-1))</f>
        <v/>
      </c>
      <c r="D166" s="16" t="str" cm="1">
        <f t="array" ref="D166">IF($A166="","",INDEX(Etude!H$3:H$300,MATCH($A$1,Etude!$A$3:$A$300,0)+COUNTIF($A$2:$A166,$A166)-1))</f>
        <v/>
      </c>
      <c r="E166" s="12"/>
      <c r="F166" s="26"/>
      <c r="G166" s="27"/>
    </row>
    <row r="167" spans="1:7" x14ac:dyDescent="0.3">
      <c r="A167" s="25"/>
      <c r="B167" s="25" t="str" cm="1">
        <f t="array" ref="B167">IF(A167="","",INDEX(Etude!K$3:K$300,MATCH($A$1,Etude!A$3:A$300,0)+COUNTIF($A$2:$A167,A167)-1))</f>
        <v/>
      </c>
      <c r="C167" s="25" t="str" cm="1">
        <f t="array" ref="C167">IF($A167="","",INDEX(Etude!L$3:L$300,MATCH($A$1,Etude!$A$3:$A$300,0)+COUNTIF($A$2:$A167,$A167)-1))</f>
        <v/>
      </c>
      <c r="D167" s="16" t="str" cm="1">
        <f t="array" ref="D167">IF($A167="","",INDEX(Etude!H$3:H$300,MATCH($A$1,Etude!$A$3:$A$300,0)+COUNTIF($A$2:$A167,$A167)-1))</f>
        <v/>
      </c>
      <c r="E167" s="12"/>
      <c r="F167" s="26"/>
      <c r="G167" s="27"/>
    </row>
    <row r="168" spans="1:7" x14ac:dyDescent="0.3">
      <c r="A168" s="25"/>
      <c r="B168" s="25" t="str" cm="1">
        <f t="array" ref="B168">IF(A168="","",INDEX(Etude!K$3:K$300,MATCH($A$1,Etude!A$3:A$300,0)+COUNTIF($A$2:$A168,A168)-1))</f>
        <v/>
      </c>
      <c r="C168" s="25" t="str" cm="1">
        <f t="array" ref="C168">IF($A168="","",INDEX(Etude!L$3:L$300,MATCH($A$1,Etude!$A$3:$A$300,0)+COUNTIF($A$2:$A168,$A168)-1))</f>
        <v/>
      </c>
      <c r="D168" s="16" t="str" cm="1">
        <f t="array" ref="D168">IF($A168="","",INDEX(Etude!H$3:H$300,MATCH($A$1,Etude!$A$3:$A$300,0)+COUNTIF($A$2:$A168,$A168)-1))</f>
        <v/>
      </c>
      <c r="E168" s="12"/>
      <c r="F168" s="26"/>
      <c r="G168" s="27"/>
    </row>
    <row r="169" spans="1:7" x14ac:dyDescent="0.3">
      <c r="A169" s="25"/>
      <c r="B169" s="25" t="str" cm="1">
        <f t="array" ref="B169">IF(A169="","",INDEX(Etude!K$3:K$300,MATCH($A$1,Etude!A$3:A$300,0)+COUNTIF($A$2:$A169,A169)-1))</f>
        <v/>
      </c>
      <c r="C169" s="25" t="str" cm="1">
        <f t="array" ref="C169">IF($A169="","",INDEX(Etude!L$3:L$300,MATCH($A$1,Etude!$A$3:$A$300,0)+COUNTIF($A$2:$A169,$A169)-1))</f>
        <v/>
      </c>
      <c r="D169" s="16" t="str" cm="1">
        <f t="array" ref="D169">IF($A169="","",INDEX(Etude!H$3:H$300,MATCH($A$1,Etude!$A$3:$A$300,0)+COUNTIF($A$2:$A169,$A169)-1))</f>
        <v/>
      </c>
      <c r="E169" s="12"/>
      <c r="F169" s="26"/>
      <c r="G169" s="27"/>
    </row>
    <row r="170" spans="1:7" x14ac:dyDescent="0.3">
      <c r="A170" s="25"/>
      <c r="B170" s="25" t="str" cm="1">
        <f t="array" ref="B170">IF(A170="","",INDEX(Etude!K$3:K$300,MATCH($A$1,Etude!A$3:A$300,0)+COUNTIF($A$2:$A170,A170)-1))</f>
        <v/>
      </c>
      <c r="C170" s="25" t="str" cm="1">
        <f t="array" ref="C170">IF($A170="","",INDEX(Etude!L$3:L$300,MATCH($A$1,Etude!$A$3:$A$300,0)+COUNTIF($A$2:$A170,$A170)-1))</f>
        <v/>
      </c>
      <c r="D170" s="16" t="str" cm="1">
        <f t="array" ref="D170">IF($A170="","",INDEX(Etude!H$3:H$300,MATCH($A$1,Etude!$A$3:$A$300,0)+COUNTIF($A$2:$A170,$A170)-1))</f>
        <v/>
      </c>
      <c r="E170" s="12"/>
      <c r="F170" s="26"/>
      <c r="G170" s="27"/>
    </row>
    <row r="171" spans="1:7" x14ac:dyDescent="0.3">
      <c r="A171" s="25"/>
      <c r="B171" s="25" t="str" cm="1">
        <f t="array" ref="B171">IF(A171="","",INDEX(Etude!K$3:K$300,MATCH($A$1,Etude!A$3:A$300,0)+COUNTIF($A$2:$A171,A171)-1))</f>
        <v/>
      </c>
      <c r="C171" s="25" t="str" cm="1">
        <f t="array" ref="C171">IF($A171="","",INDEX(Etude!L$3:L$300,MATCH($A$1,Etude!$A$3:$A$300,0)+COUNTIF($A$2:$A171,$A171)-1))</f>
        <v/>
      </c>
      <c r="D171" s="16" t="str" cm="1">
        <f t="array" ref="D171">IF($A171="","",INDEX(Etude!H$3:H$300,MATCH($A$1,Etude!$A$3:$A$300,0)+COUNTIF($A$2:$A171,$A171)-1))</f>
        <v/>
      </c>
      <c r="E171" s="12"/>
      <c r="F171" s="26"/>
      <c r="G171" s="27"/>
    </row>
    <row r="172" spans="1:7" x14ac:dyDescent="0.3">
      <c r="A172" s="25"/>
      <c r="B172" s="25" t="str" cm="1">
        <f t="array" ref="B172">IF(A172="","",INDEX(Etude!K$3:K$300,MATCH($A$1,Etude!A$3:A$300,0)+COUNTIF($A$2:$A172,A172)-1))</f>
        <v/>
      </c>
      <c r="C172" s="25" t="str" cm="1">
        <f t="array" ref="C172">IF($A172="","",INDEX(Etude!L$3:L$300,MATCH($A$1,Etude!$A$3:$A$300,0)+COUNTIF($A$2:$A172,$A172)-1))</f>
        <v/>
      </c>
      <c r="D172" s="16" t="str" cm="1">
        <f t="array" ref="D172">IF($A172="","",INDEX(Etude!H$3:H$300,MATCH($A$1,Etude!$A$3:$A$300,0)+COUNTIF($A$2:$A172,$A172)-1))</f>
        <v/>
      </c>
      <c r="E172" s="12"/>
      <c r="F172" s="26"/>
      <c r="G172" s="27"/>
    </row>
    <row r="173" spans="1:7" x14ac:dyDescent="0.3">
      <c r="A173" s="25"/>
      <c r="B173" s="25" t="str" cm="1">
        <f t="array" ref="B173">IF(A173="","",INDEX(Etude!K$3:K$300,MATCH($A$1,Etude!A$3:A$300,0)+COUNTIF($A$2:$A173,A173)-1))</f>
        <v/>
      </c>
      <c r="C173" s="25" t="str" cm="1">
        <f t="array" ref="C173">IF($A173="","",INDEX(Etude!L$3:L$300,MATCH($A$1,Etude!$A$3:$A$300,0)+COUNTIF($A$2:$A173,$A173)-1))</f>
        <v/>
      </c>
      <c r="D173" s="16" t="str" cm="1">
        <f t="array" ref="D173">IF($A173="","",INDEX(Etude!H$3:H$300,MATCH($A$1,Etude!$A$3:$A$300,0)+COUNTIF($A$2:$A173,$A173)-1))</f>
        <v/>
      </c>
      <c r="E173" s="12"/>
      <c r="F173" s="26"/>
      <c r="G173" s="27"/>
    </row>
    <row r="174" spans="1:7" x14ac:dyDescent="0.3">
      <c r="A174" s="25"/>
      <c r="B174" s="25" t="str" cm="1">
        <f t="array" ref="B174">IF(A174="","",INDEX(Etude!K$3:K$300,MATCH($A$1,Etude!A$3:A$300,0)+COUNTIF($A$2:$A174,A174)-1))</f>
        <v/>
      </c>
      <c r="C174" s="25" t="str" cm="1">
        <f t="array" ref="C174">IF($A174="","",INDEX(Etude!L$3:L$300,MATCH($A$1,Etude!$A$3:$A$300,0)+COUNTIF($A$2:$A174,$A174)-1))</f>
        <v/>
      </c>
      <c r="D174" s="16" t="str" cm="1">
        <f t="array" ref="D174">IF($A174="","",INDEX(Etude!H$3:H$300,MATCH($A$1,Etude!$A$3:$A$300,0)+COUNTIF($A$2:$A174,$A174)-1))</f>
        <v/>
      </c>
      <c r="E174" s="12"/>
      <c r="F174" s="26"/>
      <c r="G174" s="27"/>
    </row>
    <row r="175" spans="1:7" x14ac:dyDescent="0.3">
      <c r="A175" s="25"/>
      <c r="B175" s="25" t="str" cm="1">
        <f t="array" ref="B175">IF(A175="","",INDEX(Etude!K$3:K$300,MATCH($A$1,Etude!A$3:A$300,0)+COUNTIF($A$2:$A175,A175)-1))</f>
        <v/>
      </c>
      <c r="C175" s="25" t="str" cm="1">
        <f t="array" ref="C175">IF($A175="","",INDEX(Etude!L$3:L$300,MATCH($A$1,Etude!$A$3:$A$300,0)+COUNTIF($A$2:$A175,$A175)-1))</f>
        <v/>
      </c>
      <c r="D175" s="16" t="str" cm="1">
        <f t="array" ref="D175">IF($A175="","",INDEX(Etude!H$3:H$300,MATCH($A$1,Etude!$A$3:$A$300,0)+COUNTIF($A$2:$A175,$A175)-1))</f>
        <v/>
      </c>
      <c r="E175" s="12"/>
      <c r="F175" s="26"/>
      <c r="G175" s="27"/>
    </row>
    <row r="176" spans="1:7" x14ac:dyDescent="0.3">
      <c r="A176" s="25"/>
      <c r="B176" s="25" t="str" cm="1">
        <f t="array" ref="B176">IF(A176="","",INDEX(Etude!K$3:K$300,MATCH($A$1,Etude!A$3:A$300,0)+COUNTIF($A$2:$A176,A176)-1))</f>
        <v/>
      </c>
      <c r="C176" s="25" t="str" cm="1">
        <f t="array" ref="C176">IF($A176="","",INDEX(Etude!L$3:L$300,MATCH($A$1,Etude!$A$3:$A$300,0)+COUNTIF($A$2:$A176,$A176)-1))</f>
        <v/>
      </c>
      <c r="D176" s="16" t="str" cm="1">
        <f t="array" ref="D176">IF($A176="","",INDEX(Etude!H$3:H$300,MATCH($A$1,Etude!$A$3:$A$300,0)+COUNTIF($A$2:$A176,$A176)-1))</f>
        <v/>
      </c>
      <c r="E176" s="12"/>
      <c r="F176" s="26"/>
      <c r="G176" s="27"/>
    </row>
    <row r="177" spans="1:7" x14ac:dyDescent="0.3">
      <c r="A177" s="25"/>
      <c r="B177" s="25" t="str" cm="1">
        <f t="array" ref="B177">IF(A177="","",INDEX(Etude!K$3:K$300,MATCH($A$1,Etude!A$3:A$300,0)+COUNTIF($A$2:$A177,A177)-1))</f>
        <v/>
      </c>
      <c r="C177" s="25" t="str" cm="1">
        <f t="array" ref="C177">IF($A177="","",INDEX(Etude!L$3:L$300,MATCH($A$1,Etude!$A$3:$A$300,0)+COUNTIF($A$2:$A177,$A177)-1))</f>
        <v/>
      </c>
      <c r="D177" s="16" t="str" cm="1">
        <f t="array" ref="D177">IF($A177="","",INDEX(Etude!H$3:H$300,MATCH($A$1,Etude!$A$3:$A$300,0)+COUNTIF($A$2:$A177,$A177)-1))</f>
        <v/>
      </c>
      <c r="E177" s="12"/>
      <c r="F177" s="26"/>
      <c r="G177" s="27"/>
    </row>
    <row r="178" spans="1:7" x14ac:dyDescent="0.3">
      <c r="A178" s="25"/>
      <c r="B178" s="25" t="str" cm="1">
        <f t="array" ref="B178">IF(A178="","",INDEX(Etude!K$3:K$300,MATCH($A$1,Etude!A$3:A$300,0)+COUNTIF($A$2:$A178,A178)-1))</f>
        <v/>
      </c>
      <c r="C178" s="25" t="str" cm="1">
        <f t="array" ref="C178">IF($A178="","",INDEX(Etude!L$3:L$300,MATCH($A$1,Etude!$A$3:$A$300,0)+COUNTIF($A$2:$A178,$A178)-1))</f>
        <v/>
      </c>
      <c r="D178" s="16" t="str" cm="1">
        <f t="array" ref="D178">IF($A178="","",INDEX(Etude!H$3:H$300,MATCH($A$1,Etude!$A$3:$A$300,0)+COUNTIF($A$2:$A178,$A178)-1))</f>
        <v/>
      </c>
      <c r="E178" s="12"/>
      <c r="F178" s="26"/>
      <c r="G178" s="27"/>
    </row>
    <row r="179" spans="1:7" x14ac:dyDescent="0.3">
      <c r="A179" s="25"/>
      <c r="B179" s="25" t="str" cm="1">
        <f t="array" ref="B179">IF(A179="","",INDEX(Etude!K$3:K$300,MATCH($A$1,Etude!A$3:A$300,0)+COUNTIF($A$2:$A179,A179)-1))</f>
        <v/>
      </c>
      <c r="C179" s="25" t="str" cm="1">
        <f t="array" ref="C179">IF($A179="","",INDEX(Etude!L$3:L$300,MATCH($A$1,Etude!$A$3:$A$300,0)+COUNTIF($A$2:$A179,$A179)-1))</f>
        <v/>
      </c>
      <c r="D179" s="16" t="str" cm="1">
        <f t="array" ref="D179">IF($A179="","",INDEX(Etude!H$3:H$300,MATCH($A$1,Etude!$A$3:$A$300,0)+COUNTIF($A$2:$A179,$A179)-1))</f>
        <v/>
      </c>
      <c r="E179" s="12"/>
      <c r="F179" s="26"/>
      <c r="G179" s="27"/>
    </row>
    <row r="180" spans="1:7" x14ac:dyDescent="0.3">
      <c r="A180" s="25"/>
      <c r="B180" s="25" t="str" cm="1">
        <f t="array" ref="B180">IF(A180="","",INDEX(Etude!K$3:K$300,MATCH($A$1,Etude!A$3:A$300,0)+COUNTIF($A$2:$A180,A180)-1))</f>
        <v/>
      </c>
      <c r="C180" s="25" t="str" cm="1">
        <f t="array" ref="C180">IF($A180="","",INDEX(Etude!L$3:L$300,MATCH($A$1,Etude!$A$3:$A$300,0)+COUNTIF($A$2:$A180,$A180)-1))</f>
        <v/>
      </c>
      <c r="D180" s="16" t="str" cm="1">
        <f t="array" ref="D180">IF($A180="","",INDEX(Etude!H$3:H$300,MATCH($A$1,Etude!$A$3:$A$300,0)+COUNTIF($A$2:$A180,$A180)-1))</f>
        <v/>
      </c>
      <c r="E180" s="12"/>
      <c r="F180" s="26"/>
      <c r="G180" s="27"/>
    </row>
    <row r="181" spans="1:7" x14ac:dyDescent="0.3">
      <c r="A181" s="25"/>
      <c r="B181" s="25" t="str" cm="1">
        <f t="array" ref="B181">IF(A181="","",INDEX(Etude!K$3:K$300,MATCH($A$1,Etude!A$3:A$300,0)+COUNTIF($A$2:$A181,A181)-1))</f>
        <v/>
      </c>
      <c r="C181" s="25" t="str" cm="1">
        <f t="array" ref="C181">IF($A181="","",INDEX(Etude!L$3:L$300,MATCH($A$1,Etude!$A$3:$A$300,0)+COUNTIF($A$2:$A181,$A181)-1))</f>
        <v/>
      </c>
      <c r="D181" s="16" t="str" cm="1">
        <f t="array" ref="D181">IF($A181="","",INDEX(Etude!H$3:H$300,MATCH($A$1,Etude!$A$3:$A$300,0)+COUNTIF($A$2:$A181,$A181)-1))</f>
        <v/>
      </c>
      <c r="E181" s="12"/>
      <c r="F181" s="26"/>
      <c r="G181" s="27"/>
    </row>
    <row r="182" spans="1:7" x14ac:dyDescent="0.3">
      <c r="A182" s="25"/>
      <c r="B182" s="25" t="str" cm="1">
        <f t="array" ref="B182">IF(A182="","",INDEX(Etude!K$3:K$300,MATCH($A$1,Etude!A$3:A$300,0)+COUNTIF($A$2:$A182,A182)-1))</f>
        <v/>
      </c>
      <c r="C182" s="25" t="str" cm="1">
        <f t="array" ref="C182">IF($A182="","",INDEX(Etude!L$3:L$300,MATCH($A$1,Etude!$A$3:$A$300,0)+COUNTIF($A$2:$A182,$A182)-1))</f>
        <v/>
      </c>
      <c r="D182" s="16" t="str" cm="1">
        <f t="array" ref="D182">IF($A182="","",INDEX(Etude!H$3:H$300,MATCH($A$1,Etude!$A$3:$A$300,0)+COUNTIF($A$2:$A182,$A182)-1))</f>
        <v/>
      </c>
      <c r="E182" s="12"/>
      <c r="F182" s="26"/>
      <c r="G182" s="27"/>
    </row>
    <row r="183" spans="1:7" x14ac:dyDescent="0.3">
      <c r="A183" s="25"/>
      <c r="B183" s="25" t="str" cm="1">
        <f t="array" ref="B183">IF(A183="","",INDEX(Etude!K$3:K$300,MATCH($A$1,Etude!A$3:A$300,0)+COUNTIF($A$2:$A183,A183)-1))</f>
        <v/>
      </c>
      <c r="C183" s="25" t="str" cm="1">
        <f t="array" ref="C183">IF($A183="","",INDEX(Etude!L$3:L$300,MATCH($A$1,Etude!$A$3:$A$300,0)+COUNTIF($A$2:$A183,$A183)-1))</f>
        <v/>
      </c>
      <c r="D183" s="16" t="str" cm="1">
        <f t="array" ref="D183">IF($A183="","",INDEX(Etude!H$3:H$300,MATCH($A$1,Etude!$A$3:$A$300,0)+COUNTIF($A$2:$A183,$A183)-1))</f>
        <v/>
      </c>
      <c r="E183" s="12"/>
      <c r="F183" s="26"/>
      <c r="G183" s="27"/>
    </row>
    <row r="184" spans="1:7" x14ac:dyDescent="0.3">
      <c r="A184" s="25"/>
      <c r="B184" s="25" t="str" cm="1">
        <f t="array" ref="B184">IF(A184="","",INDEX(Etude!K$3:K$300,MATCH($A$1,Etude!A$3:A$300,0)+COUNTIF($A$2:$A184,A184)-1))</f>
        <v/>
      </c>
      <c r="C184" s="25" t="str" cm="1">
        <f t="array" ref="C184">IF($A184="","",INDEX(Etude!L$3:L$300,MATCH($A$1,Etude!$A$3:$A$300,0)+COUNTIF($A$2:$A184,$A184)-1))</f>
        <v/>
      </c>
      <c r="D184" s="16" t="str" cm="1">
        <f t="array" ref="D184">IF($A184="","",INDEX(Etude!H$3:H$300,MATCH($A$1,Etude!$A$3:$A$300,0)+COUNTIF($A$2:$A184,$A184)-1))</f>
        <v/>
      </c>
      <c r="E184" s="12"/>
      <c r="F184" s="26"/>
      <c r="G184" s="27"/>
    </row>
    <row r="185" spans="1:7" x14ac:dyDescent="0.3">
      <c r="A185" s="25"/>
      <c r="B185" s="25" t="str" cm="1">
        <f t="array" ref="B185">IF(A185="","",INDEX(Etude!K$3:K$300,MATCH($A$1,Etude!A$3:A$300,0)+COUNTIF($A$2:$A185,A185)-1))</f>
        <v/>
      </c>
      <c r="C185" s="25" t="str" cm="1">
        <f t="array" ref="C185">IF($A185="","",INDEX(Etude!L$3:L$300,MATCH($A$1,Etude!$A$3:$A$300,0)+COUNTIF($A$2:$A185,$A185)-1))</f>
        <v/>
      </c>
      <c r="D185" s="16" t="str" cm="1">
        <f t="array" ref="D185">IF($A185="","",INDEX(Etude!H$3:H$300,MATCH($A$1,Etude!$A$3:$A$300,0)+COUNTIF($A$2:$A185,$A185)-1))</f>
        <v/>
      </c>
      <c r="E185" s="12"/>
      <c r="F185" s="26"/>
      <c r="G185" s="27"/>
    </row>
    <row r="186" spans="1:7" x14ac:dyDescent="0.3">
      <c r="A186" s="25"/>
      <c r="B186" s="25" t="str" cm="1">
        <f t="array" ref="B186">IF(A186="","",INDEX(Etude!K$3:K$300,MATCH($A$1,Etude!A$3:A$300,0)+COUNTIF($A$2:$A186,A186)-1))</f>
        <v/>
      </c>
      <c r="C186" s="25" t="str" cm="1">
        <f t="array" ref="C186">IF($A186="","",INDEX(Etude!L$3:L$300,MATCH($A$1,Etude!$A$3:$A$300,0)+COUNTIF($A$2:$A186,$A186)-1))</f>
        <v/>
      </c>
      <c r="D186" s="16" t="str" cm="1">
        <f t="array" ref="D186">IF($A186="","",INDEX(Etude!H$3:H$300,MATCH($A$1,Etude!$A$3:$A$300,0)+COUNTIF($A$2:$A186,$A186)-1))</f>
        <v/>
      </c>
      <c r="E186" s="12"/>
      <c r="F186" s="26"/>
      <c r="G186" s="27"/>
    </row>
    <row r="187" spans="1:7" x14ac:dyDescent="0.3">
      <c r="A187" s="25"/>
      <c r="B187" s="25" t="str" cm="1">
        <f t="array" ref="B187">IF(A187="","",INDEX(Etude!K$3:K$300,MATCH($A$1,Etude!A$3:A$300,0)+COUNTIF($A$2:$A187,A187)-1))</f>
        <v/>
      </c>
      <c r="C187" s="25" t="str" cm="1">
        <f t="array" ref="C187">IF($A187="","",INDEX(Etude!L$3:L$300,MATCH($A$1,Etude!$A$3:$A$300,0)+COUNTIF($A$2:$A187,$A187)-1))</f>
        <v/>
      </c>
      <c r="D187" s="16" t="str" cm="1">
        <f t="array" ref="D187">IF($A187="","",INDEX(Etude!H$3:H$300,MATCH($A$1,Etude!$A$3:$A$300,0)+COUNTIF($A$2:$A187,$A187)-1))</f>
        <v/>
      </c>
      <c r="E187" s="12"/>
      <c r="F187" s="26"/>
      <c r="G187" s="27"/>
    </row>
    <row r="188" spans="1:7" x14ac:dyDescent="0.3">
      <c r="A188" s="25"/>
      <c r="B188" s="25" t="str" cm="1">
        <f t="array" ref="B188">IF(A188="","",INDEX(Etude!K$3:K$300,MATCH($A$1,Etude!A$3:A$300,0)+COUNTIF($A$2:$A188,A188)-1))</f>
        <v/>
      </c>
      <c r="C188" s="25" t="str" cm="1">
        <f t="array" ref="C188">IF($A188="","",INDEX(Etude!L$3:L$300,MATCH($A$1,Etude!$A$3:$A$300,0)+COUNTIF($A$2:$A188,$A188)-1))</f>
        <v/>
      </c>
      <c r="D188" s="16" t="str" cm="1">
        <f t="array" ref="D188">IF($A188="","",INDEX(Etude!H$3:H$300,MATCH($A$1,Etude!$A$3:$A$300,0)+COUNTIF($A$2:$A188,$A188)-1))</f>
        <v/>
      </c>
      <c r="E188" s="12"/>
      <c r="F188" s="26"/>
      <c r="G188" s="27"/>
    </row>
    <row r="189" spans="1:7" x14ac:dyDescent="0.3">
      <c r="A189" s="25"/>
      <c r="B189" s="25" t="str" cm="1">
        <f t="array" ref="B189">IF(A189="","",INDEX(Etude!K$3:K$300,MATCH($A$1,Etude!A$3:A$300,0)+COUNTIF($A$2:$A189,A189)-1))</f>
        <v/>
      </c>
      <c r="C189" s="25" t="str" cm="1">
        <f t="array" ref="C189">IF($A189="","",INDEX(Etude!L$3:L$300,MATCH($A$1,Etude!$A$3:$A$300,0)+COUNTIF($A$2:$A189,$A189)-1))</f>
        <v/>
      </c>
      <c r="D189" s="16" t="str" cm="1">
        <f t="array" ref="D189">IF($A189="","",INDEX(Etude!H$3:H$300,MATCH($A$1,Etude!$A$3:$A$300,0)+COUNTIF($A$2:$A189,$A189)-1))</f>
        <v/>
      </c>
      <c r="E189" s="12"/>
      <c r="F189" s="26"/>
      <c r="G189" s="27"/>
    </row>
    <row r="190" spans="1:7" x14ac:dyDescent="0.3">
      <c r="A190" s="25"/>
      <c r="B190" s="25" t="str" cm="1">
        <f t="array" ref="B190">IF(A190="","",INDEX(Etude!K$3:K$300,MATCH($A$1,Etude!A$3:A$300,0)+COUNTIF($A$2:$A190,A190)-1))</f>
        <v/>
      </c>
      <c r="C190" s="25" t="str" cm="1">
        <f t="array" ref="C190">IF($A190="","",INDEX(Etude!L$3:L$300,MATCH($A$1,Etude!$A$3:$A$300,0)+COUNTIF($A$2:$A190,$A190)-1))</f>
        <v/>
      </c>
      <c r="D190" s="16" t="str" cm="1">
        <f t="array" ref="D190">IF($A190="","",INDEX(Etude!H$3:H$300,MATCH($A$1,Etude!$A$3:$A$300,0)+COUNTIF($A$2:$A190,$A190)-1))</f>
        <v/>
      </c>
      <c r="E190" s="12"/>
      <c r="F190" s="26"/>
      <c r="G190" s="27"/>
    </row>
    <row r="191" spans="1:7" x14ac:dyDescent="0.3">
      <c r="A191" s="25"/>
      <c r="B191" s="25" t="str" cm="1">
        <f t="array" ref="B191">IF(A191="","",INDEX(Etude!K$3:K$300,MATCH($A$1,Etude!A$3:A$300,0)+COUNTIF($A$2:$A191,A191)-1))</f>
        <v/>
      </c>
      <c r="C191" s="25" t="str" cm="1">
        <f t="array" ref="C191">IF($A191="","",INDEX(Etude!L$3:L$300,MATCH($A$1,Etude!$A$3:$A$300,0)+COUNTIF($A$2:$A191,$A191)-1))</f>
        <v/>
      </c>
      <c r="D191" s="16" t="str" cm="1">
        <f t="array" ref="D191">IF($A191="","",INDEX(Etude!H$3:H$300,MATCH($A$1,Etude!$A$3:$A$300,0)+COUNTIF($A$2:$A191,$A191)-1))</f>
        <v/>
      </c>
      <c r="E191" s="12"/>
      <c r="F191" s="26"/>
      <c r="G191" s="27"/>
    </row>
    <row r="192" spans="1:7" x14ac:dyDescent="0.3">
      <c r="A192" s="25"/>
      <c r="B192" s="25" t="str" cm="1">
        <f t="array" ref="B192">IF(A192="","",INDEX(Etude!K$3:K$300,MATCH($A$1,Etude!A$3:A$300,0)+COUNTIF($A$2:$A192,A192)-1))</f>
        <v/>
      </c>
      <c r="C192" s="25" t="str" cm="1">
        <f t="array" ref="C192">IF($A192="","",INDEX(Etude!L$3:L$300,MATCH($A$1,Etude!$A$3:$A$300,0)+COUNTIF($A$2:$A192,$A192)-1))</f>
        <v/>
      </c>
      <c r="D192" s="16" t="str" cm="1">
        <f t="array" ref="D192">IF($A192="","",INDEX(Etude!H$3:H$300,MATCH($A$1,Etude!$A$3:$A$300,0)+COUNTIF($A$2:$A192,$A192)-1))</f>
        <v/>
      </c>
      <c r="E192" s="12"/>
      <c r="F192" s="26"/>
      <c r="G192" s="27"/>
    </row>
    <row r="193" spans="1:7" x14ac:dyDescent="0.3">
      <c r="A193" s="25"/>
      <c r="B193" s="25" t="str" cm="1">
        <f t="array" ref="B193">IF(A193="","",INDEX(Etude!K$3:K$300,MATCH($A$1,Etude!A$3:A$300,0)+COUNTIF($A$2:$A193,A193)-1))</f>
        <v/>
      </c>
      <c r="C193" s="25" t="str" cm="1">
        <f t="array" ref="C193">IF($A193="","",INDEX(Etude!L$3:L$300,MATCH($A$1,Etude!$A$3:$A$300,0)+COUNTIF($A$2:$A193,$A193)-1))</f>
        <v/>
      </c>
      <c r="D193" s="16" t="str" cm="1">
        <f t="array" ref="D193">IF($A193="","",INDEX(Etude!H$3:H$300,MATCH($A$1,Etude!$A$3:$A$300,0)+COUNTIF($A$2:$A193,$A193)-1))</f>
        <v/>
      </c>
      <c r="E193" s="12"/>
      <c r="F193" s="26"/>
      <c r="G193" s="27"/>
    </row>
    <row r="194" spans="1:7" x14ac:dyDescent="0.3">
      <c r="A194" s="25"/>
      <c r="B194" s="25" t="str" cm="1">
        <f t="array" ref="B194">IF(A194="","",INDEX(Etude!K$3:K$300,MATCH($A$1,Etude!A$3:A$300,0)+COUNTIF($A$2:$A194,A194)-1))</f>
        <v/>
      </c>
      <c r="C194" s="25" t="str" cm="1">
        <f t="array" ref="C194">IF($A194="","",INDEX(Etude!L$3:L$300,MATCH($A$1,Etude!$A$3:$A$300,0)+COUNTIF($A$2:$A194,$A194)-1))</f>
        <v/>
      </c>
      <c r="D194" s="16" t="str" cm="1">
        <f t="array" ref="D194">IF($A194="","",INDEX(Etude!H$3:H$300,MATCH($A$1,Etude!$A$3:$A$300,0)+COUNTIF($A$2:$A194,$A194)-1))</f>
        <v/>
      </c>
      <c r="E194" s="12"/>
      <c r="F194" s="26"/>
      <c r="G194" s="27"/>
    </row>
    <row r="195" spans="1:7" x14ac:dyDescent="0.3">
      <c r="A195" s="25"/>
      <c r="B195" s="25" t="str" cm="1">
        <f t="array" ref="B195">IF(A195="","",INDEX(Etude!K$3:K$300,MATCH($A$1,Etude!A$3:A$300,0)+COUNTIF($A$2:$A195,A195)-1))</f>
        <v/>
      </c>
      <c r="C195" s="25" t="str" cm="1">
        <f t="array" ref="C195">IF($A195="","",INDEX(Etude!L$3:L$300,MATCH($A$1,Etude!$A$3:$A$300,0)+COUNTIF($A$2:$A195,$A195)-1))</f>
        <v/>
      </c>
      <c r="D195" s="16" t="str" cm="1">
        <f t="array" ref="D195">IF($A195="","",INDEX(Etude!H$3:H$300,MATCH($A$1,Etude!$A$3:$A$300,0)+COUNTIF($A$2:$A195,$A195)-1))</f>
        <v/>
      </c>
      <c r="E195" s="12"/>
      <c r="F195" s="26"/>
      <c r="G195" s="27"/>
    </row>
    <row r="196" spans="1:7" x14ac:dyDescent="0.3">
      <c r="A196" s="25"/>
      <c r="B196" s="25" t="str" cm="1">
        <f t="array" ref="B196">IF(A196="","",INDEX(Etude!K$3:K$300,MATCH($A$1,Etude!A$3:A$300,0)+COUNTIF($A$2:$A196,A196)-1))</f>
        <v/>
      </c>
      <c r="C196" s="25" t="str" cm="1">
        <f t="array" ref="C196">IF($A196="","",INDEX(Etude!L$3:L$300,MATCH($A$1,Etude!$A$3:$A$300,0)+COUNTIF($A$2:$A196,$A196)-1))</f>
        <v/>
      </c>
      <c r="D196" s="16" t="str" cm="1">
        <f t="array" ref="D196">IF($A196="","",INDEX(Etude!H$3:H$300,MATCH($A$1,Etude!$A$3:$A$300,0)+COUNTIF($A$2:$A196,$A196)-1))</f>
        <v/>
      </c>
      <c r="E196" s="12"/>
      <c r="F196" s="26"/>
      <c r="G196" s="27"/>
    </row>
    <row r="197" spans="1:7" x14ac:dyDescent="0.3">
      <c r="A197" s="25"/>
      <c r="B197" s="25" t="str" cm="1">
        <f t="array" ref="B197">IF(A197="","",INDEX(Etude!K$3:K$300,MATCH($A$1,Etude!A$3:A$300,0)+COUNTIF($A$2:$A197,A197)-1))</f>
        <v/>
      </c>
      <c r="C197" s="25" t="str" cm="1">
        <f t="array" ref="C197">IF($A197="","",INDEX(Etude!L$3:L$300,MATCH($A$1,Etude!$A$3:$A$300,0)+COUNTIF($A$2:$A197,$A197)-1))</f>
        <v/>
      </c>
      <c r="D197" s="16" t="str" cm="1">
        <f t="array" ref="D197">IF($A197="","",INDEX(Etude!H$3:H$300,MATCH($A$1,Etude!$A$3:$A$300,0)+COUNTIF($A$2:$A197,$A197)-1))</f>
        <v/>
      </c>
      <c r="E197" s="12"/>
      <c r="F197" s="26"/>
      <c r="G197" s="27"/>
    </row>
    <row r="198" spans="1:7" x14ac:dyDescent="0.3">
      <c r="A198" s="25"/>
      <c r="B198" s="25" t="str" cm="1">
        <f t="array" ref="B198">IF(A198="","",INDEX(Etude!K$3:K$300,MATCH($A$1,Etude!A$3:A$300,0)+COUNTIF($A$2:$A198,A198)-1))</f>
        <v/>
      </c>
      <c r="C198" s="25" t="str" cm="1">
        <f t="array" ref="C198">IF($A198="","",INDEX(Etude!L$3:L$300,MATCH($A$1,Etude!$A$3:$A$300,0)+COUNTIF($A$2:$A198,$A198)-1))</f>
        <v/>
      </c>
      <c r="D198" s="16" t="str" cm="1">
        <f t="array" ref="D198">IF($A198="","",INDEX(Etude!H$3:H$300,MATCH($A$1,Etude!$A$3:$A$300,0)+COUNTIF($A$2:$A198,$A198)-1))</f>
        <v/>
      </c>
      <c r="E198" s="12"/>
      <c r="F198" s="26"/>
      <c r="G198" s="27"/>
    </row>
    <row r="199" spans="1:7" x14ac:dyDescent="0.3">
      <c r="A199" s="25"/>
      <c r="B199" s="25" t="str" cm="1">
        <f t="array" ref="B199">IF(A199="","",INDEX(Etude!K$3:K$300,MATCH($A$1,Etude!A$3:A$300,0)+COUNTIF($A$2:$A199,A199)-1))</f>
        <v/>
      </c>
      <c r="C199" s="25" t="str" cm="1">
        <f t="array" ref="C199">IF($A199="","",INDEX(Etude!L$3:L$300,MATCH($A$1,Etude!$A$3:$A$300,0)+COUNTIF($A$2:$A199,$A199)-1))</f>
        <v/>
      </c>
      <c r="D199" s="16" t="str" cm="1">
        <f t="array" ref="D199">IF($A199="","",INDEX(Etude!H$3:H$300,MATCH($A$1,Etude!$A$3:$A$300,0)+COUNTIF($A$2:$A199,$A199)-1))</f>
        <v/>
      </c>
      <c r="E199" s="12"/>
      <c r="F199" s="26"/>
      <c r="G199" s="27"/>
    </row>
    <row r="200" spans="1:7" x14ac:dyDescent="0.3">
      <c r="A200" s="25"/>
      <c r="B200" s="25" t="str" cm="1">
        <f t="array" ref="B200">IF(A200="","",INDEX(Etude!K$3:K$300,MATCH($A$1,Etude!A$3:A$300,0)+COUNTIF($A$2:$A200,A200)-1))</f>
        <v/>
      </c>
      <c r="C200" s="25" t="str" cm="1">
        <f t="array" ref="C200">IF($A200="","",INDEX(Etude!L$3:L$300,MATCH($A$1,Etude!$A$3:$A$300,0)+COUNTIF($A$2:$A200,$A200)-1))</f>
        <v/>
      </c>
      <c r="D200" s="16" t="str" cm="1">
        <f t="array" ref="D200">IF($A200="","",INDEX(Etude!H$3:H$300,MATCH($A$1,Etude!$A$3:$A$300,0)+COUNTIF($A$2:$A200,$A200)-1))</f>
        <v/>
      </c>
      <c r="E200" s="12"/>
      <c r="F200" s="26"/>
      <c r="G200" s="27"/>
    </row>
    <row r="201" spans="1:7" x14ac:dyDescent="0.3">
      <c r="A201" s="25"/>
      <c r="B201" s="25" t="str" cm="1">
        <f t="array" ref="B201">IF(A201="","",INDEX(Etude!K$3:K$300,MATCH($A$1,Etude!A$3:A$300,0)+COUNTIF($A$2:$A201,A201)-1))</f>
        <v/>
      </c>
      <c r="C201" s="25" t="str" cm="1">
        <f t="array" ref="C201">IF($A201="","",INDEX(Etude!L$3:L$300,MATCH($A$1,Etude!$A$3:$A$300,0)+COUNTIF($A$2:$A201,$A201)-1))</f>
        <v/>
      </c>
      <c r="D201" s="16" t="str" cm="1">
        <f t="array" ref="D201">IF($A201="","",INDEX(Etude!H$3:H$300,MATCH($A$1,Etude!$A$3:$A$300,0)+COUNTIF($A$2:$A201,$A201)-1))</f>
        <v/>
      </c>
      <c r="E201" s="12"/>
      <c r="F201" s="26"/>
      <c r="G201" s="27"/>
    </row>
    <row r="202" spans="1:7" x14ac:dyDescent="0.3">
      <c r="A202" s="25"/>
      <c r="B202" s="25" t="str" cm="1">
        <f t="array" ref="B202">IF(A202="","",INDEX(Etude!K$3:K$300,MATCH($A$1,Etude!A$3:A$300,0)+COUNTIF($A$2:$A202,A202)-1))</f>
        <v/>
      </c>
      <c r="C202" s="25" t="str" cm="1">
        <f t="array" ref="C202">IF($A202="","",INDEX(Etude!L$3:L$300,MATCH($A$1,Etude!$A$3:$A$300,0)+COUNTIF($A$2:$A202,$A202)-1))</f>
        <v/>
      </c>
      <c r="D202" s="16" t="str" cm="1">
        <f t="array" ref="D202">IF($A202="","",INDEX(Etude!H$3:H$300,MATCH($A$1,Etude!$A$3:$A$300,0)+COUNTIF($A$2:$A202,$A202)-1))</f>
        <v/>
      </c>
      <c r="E202" s="12"/>
      <c r="F202" s="26"/>
      <c r="G202" s="27"/>
    </row>
    <row r="203" spans="1:7" x14ac:dyDescent="0.3">
      <c r="A203" s="25"/>
      <c r="B203" s="25" t="str" cm="1">
        <f t="array" ref="B203">IF(A203="","",INDEX(Etude!K$3:K$300,MATCH($A$1,Etude!A$3:A$300,0)+COUNTIF($A$2:$A203,A203)-1))</f>
        <v/>
      </c>
      <c r="C203" s="25" t="str" cm="1">
        <f t="array" ref="C203">IF($A203="","",INDEX(Etude!L$3:L$300,MATCH($A$1,Etude!$A$3:$A$300,0)+COUNTIF($A$2:$A203,$A203)-1))</f>
        <v/>
      </c>
      <c r="D203" s="16" t="str" cm="1">
        <f t="array" ref="D203">IF($A203="","",INDEX(Etude!H$3:H$300,MATCH($A$1,Etude!$A$3:$A$300,0)+COUNTIF($A$2:$A203,$A203)-1))</f>
        <v/>
      </c>
      <c r="E203" s="12"/>
      <c r="F203" s="26"/>
      <c r="G203" s="27"/>
    </row>
    <row r="204" spans="1:7" x14ac:dyDescent="0.3">
      <c r="A204" s="25"/>
      <c r="B204" s="25" t="str" cm="1">
        <f t="array" ref="B204">IF(A204="","",INDEX(Etude!K$3:K$300,MATCH($A$1,Etude!A$3:A$300,0)+COUNTIF($A$2:$A204,A204)-1))</f>
        <v/>
      </c>
      <c r="C204" s="25" t="str" cm="1">
        <f t="array" ref="C204">IF($A204="","",INDEX(Etude!L$3:L$300,MATCH($A$1,Etude!$A$3:$A$300,0)+COUNTIF($A$2:$A204,$A204)-1))</f>
        <v/>
      </c>
      <c r="D204" s="16" t="str" cm="1">
        <f t="array" ref="D204">IF($A204="","",INDEX(Etude!H$3:H$300,MATCH($A$1,Etude!$A$3:$A$300,0)+COUNTIF($A$2:$A204,$A204)-1))</f>
        <v/>
      </c>
      <c r="E204" s="12"/>
      <c r="F204" s="26"/>
      <c r="G204" s="27"/>
    </row>
    <row r="205" spans="1:7" x14ac:dyDescent="0.3">
      <c r="A205" s="25"/>
      <c r="B205" s="25" t="str" cm="1">
        <f t="array" ref="B205">IF(A205="","",INDEX(Etude!K$3:K$300,MATCH($A$1,Etude!A$3:A$300,0)+COUNTIF($A$2:$A205,A205)-1))</f>
        <v/>
      </c>
      <c r="C205" s="25" t="str" cm="1">
        <f t="array" ref="C205">IF($A205="","",INDEX(Etude!L$3:L$300,MATCH($A$1,Etude!$A$3:$A$300,0)+COUNTIF($A$2:$A205,$A205)-1))</f>
        <v/>
      </c>
      <c r="D205" s="16" t="str" cm="1">
        <f t="array" ref="D205">IF($A205="","",INDEX(Etude!H$3:H$300,MATCH($A$1,Etude!$A$3:$A$300,0)+COUNTIF($A$2:$A205,$A205)-1))</f>
        <v/>
      </c>
      <c r="E205" s="12"/>
      <c r="F205" s="26"/>
      <c r="G205" s="27"/>
    </row>
    <row r="206" spans="1:7" x14ac:dyDescent="0.3">
      <c r="A206" s="25"/>
      <c r="B206" s="25" t="str" cm="1">
        <f t="array" ref="B206">IF(A206="","",INDEX(Etude!K$3:K$300,MATCH($A$1,Etude!A$3:A$300,0)+COUNTIF($A$2:$A206,A206)-1))</f>
        <v/>
      </c>
      <c r="C206" s="25" t="str" cm="1">
        <f t="array" ref="C206">IF($A206="","",INDEX(Etude!L$3:L$300,MATCH($A$1,Etude!$A$3:$A$300,0)+COUNTIF($A$2:$A206,$A206)-1))</f>
        <v/>
      </c>
      <c r="D206" s="16" t="str" cm="1">
        <f t="array" ref="D206">IF($A206="","",INDEX(Etude!H$3:H$300,MATCH($A$1,Etude!$A$3:$A$300,0)+COUNTIF($A$2:$A206,$A206)-1))</f>
        <v/>
      </c>
      <c r="E206" s="12"/>
      <c r="F206" s="26"/>
      <c r="G206" s="27"/>
    </row>
    <row r="207" spans="1:7" x14ac:dyDescent="0.3">
      <c r="A207" s="25"/>
      <c r="B207" s="25" t="str" cm="1">
        <f t="array" ref="B207">IF(A207="","",INDEX(Etude!K$3:K$300,MATCH($A$1,Etude!A$3:A$300,0)+COUNTIF($A$2:$A207,A207)-1))</f>
        <v/>
      </c>
      <c r="C207" s="25" t="str" cm="1">
        <f t="array" ref="C207">IF($A207="","",INDEX(Etude!L$3:L$300,MATCH($A$1,Etude!$A$3:$A$300,0)+COUNTIF($A$2:$A207,$A207)-1))</f>
        <v/>
      </c>
      <c r="D207" s="16" t="str" cm="1">
        <f t="array" ref="D207">IF($A207="","",INDEX(Etude!H$3:H$300,MATCH($A$1,Etude!$A$3:$A$300,0)+COUNTIF($A$2:$A207,$A207)-1))</f>
        <v/>
      </c>
      <c r="E207" s="12"/>
      <c r="F207" s="26"/>
      <c r="G207" s="27"/>
    </row>
    <row r="208" spans="1:7" x14ac:dyDescent="0.3">
      <c r="A208" s="25"/>
      <c r="B208" s="25" t="str" cm="1">
        <f t="array" ref="B208">IF(A208="","",INDEX(Etude!K$3:K$300,MATCH($A$1,Etude!A$3:A$300,0)+COUNTIF($A$2:$A208,A208)-1))</f>
        <v/>
      </c>
      <c r="C208" s="25" t="str" cm="1">
        <f t="array" ref="C208">IF($A208="","",INDEX(Etude!L$3:L$300,MATCH($A$1,Etude!$A$3:$A$300,0)+COUNTIF($A$2:$A208,$A208)-1))</f>
        <v/>
      </c>
      <c r="D208" s="16" t="str" cm="1">
        <f t="array" ref="D208">IF($A208="","",INDEX(Etude!H$3:H$300,MATCH($A$1,Etude!$A$3:$A$300,0)+COUNTIF($A$2:$A208,$A208)-1))</f>
        <v/>
      </c>
      <c r="E208" s="12"/>
      <c r="F208" s="26"/>
      <c r="G208" s="27"/>
    </row>
    <row r="209" spans="1:7" x14ac:dyDescent="0.3">
      <c r="A209" s="25"/>
      <c r="B209" s="25" t="str" cm="1">
        <f t="array" ref="B209">IF(A209="","",INDEX(Etude!K$3:K$300,MATCH($A$1,Etude!A$3:A$300,0)+COUNTIF($A$2:$A209,A209)-1))</f>
        <v/>
      </c>
      <c r="C209" s="25" t="str" cm="1">
        <f t="array" ref="C209">IF($A209="","",INDEX(Etude!L$3:L$300,MATCH($A$1,Etude!$A$3:$A$300,0)+COUNTIF($A$2:$A209,$A209)-1))</f>
        <v/>
      </c>
      <c r="D209" s="16" t="str" cm="1">
        <f t="array" ref="D209">IF($A209="","",INDEX(Etude!H$3:H$300,MATCH($A$1,Etude!$A$3:$A$300,0)+COUNTIF($A$2:$A209,$A209)-1))</f>
        <v/>
      </c>
      <c r="E209" s="12"/>
      <c r="F209" s="26"/>
      <c r="G209" s="27"/>
    </row>
    <row r="210" spans="1:7" x14ac:dyDescent="0.3">
      <c r="A210" s="25"/>
      <c r="B210" s="25" t="str" cm="1">
        <f t="array" ref="B210">IF(A210="","",INDEX(Etude!K$3:K$300,MATCH($A$1,Etude!A$3:A$300,0)+COUNTIF($A$2:$A210,A210)-1))</f>
        <v/>
      </c>
      <c r="C210" s="25" t="str" cm="1">
        <f t="array" ref="C210">IF($A210="","",INDEX(Etude!L$3:L$300,MATCH($A$1,Etude!$A$3:$A$300,0)+COUNTIF($A$2:$A210,$A210)-1))</f>
        <v/>
      </c>
      <c r="D210" s="16" t="str" cm="1">
        <f t="array" ref="D210">IF($A210="","",INDEX(Etude!H$3:H$300,MATCH($A$1,Etude!$A$3:$A$300,0)+COUNTIF($A$2:$A210,$A210)-1))</f>
        <v/>
      </c>
      <c r="E210" s="12"/>
      <c r="F210" s="26"/>
      <c r="G210" s="27"/>
    </row>
    <row r="211" spans="1:7" x14ac:dyDescent="0.3">
      <c r="A211" s="25"/>
      <c r="B211" s="25" t="str" cm="1">
        <f t="array" ref="B211">IF(A211="","",INDEX(Etude!K$3:K$300,MATCH($A$1,Etude!A$3:A$300,0)+COUNTIF($A$2:$A211,A211)-1))</f>
        <v/>
      </c>
      <c r="C211" s="25" t="str" cm="1">
        <f t="array" ref="C211">IF($A211="","",INDEX(Etude!L$3:L$300,MATCH($A$1,Etude!$A$3:$A$300,0)+COUNTIF($A$2:$A211,$A211)-1))</f>
        <v/>
      </c>
      <c r="D211" s="16" t="str" cm="1">
        <f t="array" ref="D211">IF($A211="","",INDEX(Etude!H$3:H$300,MATCH($A$1,Etude!$A$3:$A$300,0)+COUNTIF($A$2:$A211,$A211)-1))</f>
        <v/>
      </c>
      <c r="E211" s="12"/>
      <c r="F211" s="26"/>
      <c r="G211" s="27"/>
    </row>
    <row r="212" spans="1:7" x14ac:dyDescent="0.3">
      <c r="A212" s="25"/>
      <c r="B212" s="25" t="str" cm="1">
        <f t="array" ref="B212">IF(A212="","",INDEX(Etude!K$3:K$300,MATCH($A$1,Etude!A$3:A$300,0)+COUNTIF($A$2:$A212,A212)-1))</f>
        <v/>
      </c>
      <c r="C212" s="25" t="str" cm="1">
        <f t="array" ref="C212">IF($A212="","",INDEX(Etude!L$3:L$300,MATCH($A$1,Etude!$A$3:$A$300,0)+COUNTIF($A$2:$A212,$A212)-1))</f>
        <v/>
      </c>
      <c r="D212" s="16" t="str" cm="1">
        <f t="array" ref="D212">IF($A212="","",INDEX(Etude!H$3:H$300,MATCH($A$1,Etude!$A$3:$A$300,0)+COUNTIF($A$2:$A212,$A212)-1))</f>
        <v/>
      </c>
      <c r="E212" s="12"/>
      <c r="F212" s="26"/>
      <c r="G212" s="27"/>
    </row>
    <row r="213" spans="1:7" x14ac:dyDescent="0.3">
      <c r="A213" s="25"/>
      <c r="B213" s="25" t="str" cm="1">
        <f t="array" ref="B213">IF(A213="","",INDEX(Etude!K$3:K$300,MATCH($A$1,Etude!A$3:A$300,0)+COUNTIF($A$2:$A213,A213)-1))</f>
        <v/>
      </c>
      <c r="C213" s="25" t="str" cm="1">
        <f t="array" ref="C213">IF($A213="","",INDEX(Etude!L$3:L$300,MATCH($A$1,Etude!$A$3:$A$300,0)+COUNTIF($A$2:$A213,$A213)-1))</f>
        <v/>
      </c>
      <c r="D213" s="16" t="str" cm="1">
        <f t="array" ref="D213">IF($A213="","",INDEX(Etude!H$3:H$300,MATCH($A$1,Etude!$A$3:$A$300,0)+COUNTIF($A$2:$A213,$A213)-1))</f>
        <v/>
      </c>
      <c r="E213" s="12"/>
      <c r="F213" s="26"/>
      <c r="G213" s="27"/>
    </row>
    <row r="214" spans="1:7" x14ac:dyDescent="0.3">
      <c r="A214" s="25"/>
      <c r="B214" s="25" t="str" cm="1">
        <f t="array" ref="B214">IF(A214="","",INDEX(Etude!K$3:K$300,MATCH($A$1,Etude!A$3:A$300,0)+COUNTIF($A$2:$A214,A214)-1))</f>
        <v/>
      </c>
      <c r="C214" s="25" t="str" cm="1">
        <f t="array" ref="C214">IF($A214="","",INDEX(Etude!L$3:L$300,MATCH($A$1,Etude!$A$3:$A$300,0)+COUNTIF($A$2:$A214,$A214)-1))</f>
        <v/>
      </c>
      <c r="D214" s="16" t="str" cm="1">
        <f t="array" ref="D214">IF($A214="","",INDEX(Etude!H$3:H$300,MATCH($A$1,Etude!$A$3:$A$300,0)+COUNTIF($A$2:$A214,$A214)-1))</f>
        <v/>
      </c>
      <c r="E214" s="12"/>
      <c r="F214" s="26"/>
      <c r="G214" s="27"/>
    </row>
    <row r="215" spans="1:7" x14ac:dyDescent="0.3">
      <c r="A215" s="25"/>
      <c r="B215" s="25" t="str" cm="1">
        <f t="array" ref="B215">IF(A215="","",INDEX(Etude!K$3:K$300,MATCH($A$1,Etude!A$3:A$300,0)+COUNTIF($A$2:$A215,A215)-1))</f>
        <v/>
      </c>
      <c r="C215" s="25" t="str" cm="1">
        <f t="array" ref="C215">IF($A215="","",INDEX(Etude!L$3:L$300,MATCH($A$1,Etude!$A$3:$A$300,0)+COUNTIF($A$2:$A215,$A215)-1))</f>
        <v/>
      </c>
      <c r="D215" s="16" t="str" cm="1">
        <f t="array" ref="D215">IF($A215="","",INDEX(Etude!H$3:H$300,MATCH($A$1,Etude!$A$3:$A$300,0)+COUNTIF($A$2:$A215,$A215)-1))</f>
        <v/>
      </c>
      <c r="E215" s="12"/>
      <c r="F215" s="26"/>
      <c r="G215" s="27"/>
    </row>
    <row r="216" spans="1:7" x14ac:dyDescent="0.3">
      <c r="A216" s="25"/>
      <c r="B216" s="25" t="str" cm="1">
        <f t="array" ref="B216">IF(A216="","",INDEX(Etude!K$3:K$300,MATCH($A$1,Etude!A$3:A$300,0)+COUNTIF($A$2:$A216,A216)-1))</f>
        <v/>
      </c>
      <c r="C216" s="25" t="str" cm="1">
        <f t="array" ref="C216">IF($A216="","",INDEX(Etude!L$3:L$300,MATCH($A$1,Etude!$A$3:$A$300,0)+COUNTIF($A$2:$A216,$A216)-1))</f>
        <v/>
      </c>
      <c r="D216" s="16" t="str" cm="1">
        <f t="array" ref="D216">IF($A216="","",INDEX(Etude!H$3:H$300,MATCH($A$1,Etude!$A$3:$A$300,0)+COUNTIF($A$2:$A216,$A216)-1))</f>
        <v/>
      </c>
      <c r="E216" s="12"/>
      <c r="F216" s="26"/>
      <c r="G216" s="27"/>
    </row>
    <row r="217" spans="1:7" x14ac:dyDescent="0.3">
      <c r="A217" s="25"/>
      <c r="B217" s="25" t="str" cm="1">
        <f t="array" ref="B217">IF(A217="","",INDEX(Etude!K$3:K$300,MATCH($A$1,Etude!A$3:A$300,0)+COUNTIF($A$2:$A217,A217)-1))</f>
        <v/>
      </c>
      <c r="C217" s="25" t="str" cm="1">
        <f t="array" ref="C217">IF($A217="","",INDEX(Etude!L$3:L$300,MATCH($A$1,Etude!$A$3:$A$300,0)+COUNTIF($A$2:$A217,$A217)-1))</f>
        <v/>
      </c>
      <c r="D217" s="16" t="str" cm="1">
        <f t="array" ref="D217">IF($A217="","",INDEX(Etude!H$3:H$300,MATCH($A$1,Etude!$A$3:$A$300,0)+COUNTIF($A$2:$A217,$A217)-1))</f>
        <v/>
      </c>
      <c r="E217" s="12"/>
      <c r="F217" s="26"/>
      <c r="G217" s="27"/>
    </row>
    <row r="218" spans="1:7" x14ac:dyDescent="0.3">
      <c r="A218" s="25"/>
      <c r="B218" s="25" t="str" cm="1">
        <f t="array" ref="B218">IF(A218="","",INDEX(Etude!K$3:K$300,MATCH($A$1,Etude!A$3:A$300,0)+COUNTIF($A$2:$A218,A218)-1))</f>
        <v/>
      </c>
      <c r="C218" s="25" t="str" cm="1">
        <f t="array" ref="C218">IF($A218="","",INDEX(Etude!L$3:L$300,MATCH($A$1,Etude!$A$3:$A$300,0)+COUNTIF($A$2:$A218,$A218)-1))</f>
        <v/>
      </c>
      <c r="D218" s="16" t="str" cm="1">
        <f t="array" ref="D218">IF($A218="","",INDEX(Etude!H$3:H$300,MATCH($A$1,Etude!$A$3:$A$300,0)+COUNTIF($A$2:$A218,$A218)-1))</f>
        <v/>
      </c>
      <c r="E218" s="12"/>
      <c r="F218" s="26"/>
      <c r="G218" s="27"/>
    </row>
    <row r="219" spans="1:7" x14ac:dyDescent="0.3">
      <c r="A219" s="25"/>
      <c r="B219" s="25" t="str" cm="1">
        <f t="array" ref="B219">IF(A219="","",INDEX(Etude!K$3:K$300,MATCH($A$1,Etude!A$3:A$300,0)+COUNTIF($A$2:$A219,A219)-1))</f>
        <v/>
      </c>
      <c r="C219" s="25" t="str" cm="1">
        <f t="array" ref="C219">IF($A219="","",INDEX(Etude!L$3:L$300,MATCH($A$1,Etude!$A$3:$A$300,0)+COUNTIF($A$2:$A219,$A219)-1))</f>
        <v/>
      </c>
      <c r="D219" s="16" t="str" cm="1">
        <f t="array" ref="D219">IF($A219="","",INDEX(Etude!H$3:H$300,MATCH($A$1,Etude!$A$3:$A$300,0)+COUNTIF($A$2:$A219,$A219)-1))</f>
        <v/>
      </c>
      <c r="E219" s="12"/>
      <c r="F219" s="26"/>
      <c r="G219" s="27"/>
    </row>
    <row r="220" spans="1:7" x14ac:dyDescent="0.3">
      <c r="A220" s="25"/>
      <c r="B220" s="25" t="str" cm="1">
        <f t="array" ref="B220">IF(A220="","",INDEX(Etude!K$3:K$300,MATCH($A$1,Etude!A$3:A$300,0)+COUNTIF($A$2:$A220,A220)-1))</f>
        <v/>
      </c>
      <c r="C220" s="25" t="str" cm="1">
        <f t="array" ref="C220">IF($A220="","",INDEX(Etude!L$3:L$300,MATCH($A$1,Etude!$A$3:$A$300,0)+COUNTIF($A$2:$A220,$A220)-1))</f>
        <v/>
      </c>
      <c r="D220" s="16" t="str" cm="1">
        <f t="array" ref="D220">IF($A220="","",INDEX(Etude!H$3:H$300,MATCH($A$1,Etude!$A$3:$A$300,0)+COUNTIF($A$2:$A220,$A220)-1))</f>
        <v/>
      </c>
      <c r="E220" s="12"/>
      <c r="F220" s="26"/>
      <c r="G220" s="27"/>
    </row>
    <row r="221" spans="1:7" x14ac:dyDescent="0.3">
      <c r="A221" s="25"/>
      <c r="B221" s="25" t="str" cm="1">
        <f t="array" ref="B221">IF(A221="","",INDEX(Etude!K$3:K$300,MATCH($A$1,Etude!A$3:A$300,0)+COUNTIF($A$2:$A221,A221)-1))</f>
        <v/>
      </c>
      <c r="C221" s="25" t="str" cm="1">
        <f t="array" ref="C221">IF($A221="","",INDEX(Etude!L$3:L$300,MATCH($A$1,Etude!$A$3:$A$300,0)+COUNTIF($A$2:$A221,$A221)-1))</f>
        <v/>
      </c>
      <c r="D221" s="16" t="str" cm="1">
        <f t="array" ref="D221">IF($A221="","",INDEX(Etude!H$3:H$300,MATCH($A$1,Etude!$A$3:$A$300,0)+COUNTIF($A$2:$A221,$A221)-1))</f>
        <v/>
      </c>
      <c r="E221" s="12"/>
      <c r="F221" s="26"/>
      <c r="G221" s="27"/>
    </row>
    <row r="222" spans="1:7" x14ac:dyDescent="0.3">
      <c r="A222" s="25"/>
      <c r="B222" s="25" t="str" cm="1">
        <f t="array" ref="B222">IF(A222="","",INDEX(Etude!K$3:K$300,MATCH($A$1,Etude!A$3:A$300,0)+COUNTIF($A$2:$A222,A222)-1))</f>
        <v/>
      </c>
      <c r="C222" s="25" t="str" cm="1">
        <f t="array" ref="C222">IF($A222="","",INDEX(Etude!L$3:L$300,MATCH($A$1,Etude!$A$3:$A$300,0)+COUNTIF($A$2:$A222,$A222)-1))</f>
        <v/>
      </c>
      <c r="D222" s="16" t="str" cm="1">
        <f t="array" ref="D222">IF($A222="","",INDEX(Etude!H$3:H$300,MATCH($A$1,Etude!$A$3:$A$300,0)+COUNTIF($A$2:$A222,$A222)-1))</f>
        <v/>
      </c>
      <c r="E222" s="12"/>
      <c r="F222" s="26"/>
      <c r="G222" s="27"/>
    </row>
    <row r="223" spans="1:7" x14ac:dyDescent="0.3">
      <c r="A223" s="25"/>
      <c r="B223" s="25" t="str" cm="1">
        <f t="array" ref="B223">IF(A223="","",INDEX(Etude!K$3:K$300,MATCH($A$1,Etude!A$3:A$300,0)+COUNTIF($A$2:$A223,A223)-1))</f>
        <v/>
      </c>
      <c r="C223" s="25" t="str" cm="1">
        <f t="array" ref="C223">IF($A223="","",INDEX(Etude!L$3:L$300,MATCH($A$1,Etude!$A$3:$A$300,0)+COUNTIF($A$2:$A223,$A223)-1))</f>
        <v/>
      </c>
      <c r="D223" s="16" t="str" cm="1">
        <f t="array" ref="D223">IF($A223="","",INDEX(Etude!H$3:H$300,MATCH($A$1,Etude!$A$3:$A$300,0)+COUNTIF($A$2:$A223,$A223)-1))</f>
        <v/>
      </c>
      <c r="E223" s="12"/>
      <c r="F223" s="26"/>
      <c r="G223" s="27"/>
    </row>
    <row r="224" spans="1:7" x14ac:dyDescent="0.3">
      <c r="A224" s="25"/>
      <c r="B224" s="25" t="str" cm="1">
        <f t="array" ref="B224">IF(A224="","",INDEX(Etude!K$3:K$300,MATCH($A$1,Etude!A$3:A$300,0)+COUNTIF($A$2:$A224,A224)-1))</f>
        <v/>
      </c>
      <c r="C224" s="25" t="str" cm="1">
        <f t="array" ref="C224">IF($A224="","",INDEX(Etude!L$3:L$300,MATCH($A$1,Etude!$A$3:$A$300,0)+COUNTIF($A$2:$A224,$A224)-1))</f>
        <v/>
      </c>
      <c r="D224" s="16" t="str" cm="1">
        <f t="array" ref="D224">IF($A224="","",INDEX(Etude!H$3:H$300,MATCH($A$1,Etude!$A$3:$A$300,0)+COUNTIF($A$2:$A224,$A224)-1))</f>
        <v/>
      </c>
      <c r="E224" s="12"/>
      <c r="F224" s="26"/>
      <c r="G224" s="27"/>
    </row>
    <row r="225" spans="1:7" x14ac:dyDescent="0.3">
      <c r="A225" s="25"/>
      <c r="B225" s="25" t="str" cm="1">
        <f t="array" ref="B225">IF(A225="","",INDEX(Etude!K$3:K$300,MATCH($A$1,Etude!A$3:A$300,0)+COUNTIF($A$2:$A225,A225)-1))</f>
        <v/>
      </c>
      <c r="C225" s="25" t="str" cm="1">
        <f t="array" ref="C225">IF($A225="","",INDEX(Etude!L$3:L$300,MATCH($A$1,Etude!$A$3:$A$300,0)+COUNTIF($A$2:$A225,$A225)-1))</f>
        <v/>
      </c>
      <c r="D225" s="16" t="str" cm="1">
        <f t="array" ref="D225">IF($A225="","",INDEX(Etude!H$3:H$300,MATCH($A$1,Etude!$A$3:$A$300,0)+COUNTIF($A$2:$A225,$A225)-1))</f>
        <v/>
      </c>
      <c r="E225" s="12"/>
      <c r="F225" s="26"/>
      <c r="G225" s="27"/>
    </row>
    <row r="226" spans="1:7" x14ac:dyDescent="0.3">
      <c r="A226" s="25"/>
      <c r="B226" s="25" t="str" cm="1">
        <f t="array" ref="B226">IF(A226="","",INDEX(Etude!K$3:K$300,MATCH($A$1,Etude!A$3:A$300,0)+COUNTIF($A$2:$A226,A226)-1))</f>
        <v/>
      </c>
      <c r="C226" s="25" t="str" cm="1">
        <f t="array" ref="C226">IF($A226="","",INDEX(Etude!L$3:L$300,MATCH($A$1,Etude!$A$3:$A$300,0)+COUNTIF($A$2:$A226,$A226)-1))</f>
        <v/>
      </c>
      <c r="D226" s="16" t="str" cm="1">
        <f t="array" ref="D226">IF($A226="","",INDEX(Etude!H$3:H$300,MATCH($A$1,Etude!$A$3:$A$300,0)+COUNTIF($A$2:$A226,$A226)-1))</f>
        <v/>
      </c>
      <c r="E226" s="12"/>
      <c r="F226" s="26"/>
      <c r="G226" s="27"/>
    </row>
    <row r="227" spans="1:7" x14ac:dyDescent="0.3">
      <c r="A227" s="25"/>
      <c r="B227" s="25" t="str" cm="1">
        <f t="array" ref="B227">IF(A227="","",INDEX(Etude!K$3:K$300,MATCH($A$1,Etude!A$3:A$300,0)+COUNTIF($A$2:$A227,A227)-1))</f>
        <v/>
      </c>
      <c r="C227" s="25" t="str" cm="1">
        <f t="array" ref="C227">IF($A227="","",INDEX(Etude!L$3:L$300,MATCH($A$1,Etude!$A$3:$A$300,0)+COUNTIF($A$2:$A227,$A227)-1))</f>
        <v/>
      </c>
      <c r="D227" s="16" t="str" cm="1">
        <f t="array" ref="D227">IF($A227="","",INDEX(Etude!H$3:H$300,MATCH($A$1,Etude!$A$3:$A$300,0)+COUNTIF($A$2:$A227,$A227)-1))</f>
        <v/>
      </c>
      <c r="E227" s="12"/>
      <c r="F227" s="26"/>
      <c r="G227" s="27"/>
    </row>
    <row r="228" spans="1:7" x14ac:dyDescent="0.3">
      <c r="A228" s="25"/>
      <c r="B228" s="25" t="str" cm="1">
        <f t="array" ref="B228">IF(A228="","",INDEX(Etude!K$3:K$300,MATCH($A$1,Etude!A$3:A$300,0)+COUNTIF($A$2:$A228,A228)-1))</f>
        <v/>
      </c>
      <c r="C228" s="25" t="str" cm="1">
        <f t="array" ref="C228">IF($A228="","",INDEX(Etude!L$3:L$300,MATCH($A$1,Etude!$A$3:$A$300,0)+COUNTIF($A$2:$A228,$A228)-1))</f>
        <v/>
      </c>
      <c r="D228" s="16" t="str" cm="1">
        <f t="array" ref="D228">IF($A228="","",INDEX(Etude!H$3:H$300,MATCH($A$1,Etude!$A$3:$A$300,0)+COUNTIF($A$2:$A228,$A228)-1))</f>
        <v/>
      </c>
      <c r="E228" s="12"/>
      <c r="F228" s="26"/>
      <c r="G228" s="27"/>
    </row>
    <row r="229" spans="1:7" x14ac:dyDescent="0.3">
      <c r="A229" s="25"/>
      <c r="B229" s="25" t="str" cm="1">
        <f t="array" ref="B229">IF(A229="","",INDEX(Etude!K$3:K$300,MATCH($A$1,Etude!A$3:A$300,0)+COUNTIF($A$2:$A229,A229)-1))</f>
        <v/>
      </c>
      <c r="C229" s="25" t="str" cm="1">
        <f t="array" ref="C229">IF($A229="","",INDEX(Etude!L$3:L$300,MATCH($A$1,Etude!$A$3:$A$300,0)+COUNTIF($A$2:$A229,$A229)-1))</f>
        <v/>
      </c>
      <c r="D229" s="16" t="str" cm="1">
        <f t="array" ref="D229">IF($A229="","",INDEX(Etude!H$3:H$300,MATCH($A$1,Etude!$A$3:$A$300,0)+COUNTIF($A$2:$A229,$A229)-1))</f>
        <v/>
      </c>
      <c r="E229" s="12"/>
      <c r="F229" s="26"/>
      <c r="G229" s="27"/>
    </row>
    <row r="230" spans="1:7" x14ac:dyDescent="0.3">
      <c r="A230" s="25"/>
      <c r="B230" s="25" t="str" cm="1">
        <f t="array" ref="B230">IF(A230="","",INDEX(Etude!K$3:K$300,MATCH($A$1,Etude!A$3:A$300,0)+COUNTIF($A$2:$A230,A230)-1))</f>
        <v/>
      </c>
      <c r="C230" s="25" t="str" cm="1">
        <f t="array" ref="C230">IF($A230="","",INDEX(Etude!L$3:L$300,MATCH($A$1,Etude!$A$3:$A$300,0)+COUNTIF($A$2:$A230,$A230)-1))</f>
        <v/>
      </c>
      <c r="D230" s="16" t="str" cm="1">
        <f t="array" ref="D230">IF($A230="","",INDEX(Etude!H$3:H$300,MATCH($A$1,Etude!$A$3:$A$300,0)+COUNTIF($A$2:$A230,$A230)-1))</f>
        <v/>
      </c>
      <c r="E230" s="12"/>
      <c r="F230" s="26"/>
      <c r="G230" s="27"/>
    </row>
    <row r="231" spans="1:7" x14ac:dyDescent="0.3">
      <c r="A231" s="25"/>
      <c r="B231" s="25" t="str" cm="1">
        <f t="array" ref="B231">IF(A231="","",INDEX(Etude!K$3:K$300,MATCH($A$1,Etude!A$3:A$300,0)+COUNTIF($A$2:$A231,A231)-1))</f>
        <v/>
      </c>
      <c r="C231" s="25" t="str" cm="1">
        <f t="array" ref="C231">IF($A231="","",INDEX(Etude!L$3:L$300,MATCH($A$1,Etude!$A$3:$A$300,0)+COUNTIF($A$2:$A231,$A231)-1))</f>
        <v/>
      </c>
      <c r="D231" s="16" t="str" cm="1">
        <f t="array" ref="D231">IF($A231="","",INDEX(Etude!H$3:H$300,MATCH($A$1,Etude!$A$3:$A$300,0)+COUNTIF($A$2:$A231,$A231)-1))</f>
        <v/>
      </c>
      <c r="E231" s="12"/>
      <c r="F231" s="26"/>
      <c r="G231" s="27"/>
    </row>
    <row r="232" spans="1:7" x14ac:dyDescent="0.3">
      <c r="A232" s="25"/>
      <c r="B232" s="25" t="str" cm="1">
        <f t="array" ref="B232">IF(A232="","",INDEX(Etude!K$3:K$300,MATCH($A$1,Etude!A$3:A$300,0)+COUNTIF($A$2:$A232,A232)-1))</f>
        <v/>
      </c>
      <c r="C232" s="25" t="str" cm="1">
        <f t="array" ref="C232">IF($A232="","",INDEX(Etude!L$3:L$300,MATCH($A$1,Etude!$A$3:$A$300,0)+COUNTIF($A$2:$A232,$A232)-1))</f>
        <v/>
      </c>
      <c r="D232" s="16" t="str" cm="1">
        <f t="array" ref="D232">IF($A232="","",INDEX(Etude!H$3:H$300,MATCH($A$1,Etude!$A$3:$A$300,0)+COUNTIF($A$2:$A232,$A232)-1))</f>
        <v/>
      </c>
      <c r="E232" s="12"/>
      <c r="F232" s="26"/>
      <c r="G232" s="27"/>
    </row>
    <row r="233" spans="1:7" x14ac:dyDescent="0.3">
      <c r="A233" s="25"/>
      <c r="B233" s="25" t="str" cm="1">
        <f t="array" ref="B233">IF(A233="","",INDEX(Etude!K$3:K$300,MATCH($A$1,Etude!A$3:A$300,0)+COUNTIF($A$2:$A233,A233)-1))</f>
        <v/>
      </c>
      <c r="C233" s="25" t="str" cm="1">
        <f t="array" ref="C233">IF($A233="","",INDEX(Etude!L$3:L$300,MATCH($A$1,Etude!$A$3:$A$300,0)+COUNTIF($A$2:$A233,$A233)-1))</f>
        <v/>
      </c>
      <c r="D233" s="16" t="str" cm="1">
        <f t="array" ref="D233">IF($A233="","",INDEX(Etude!H$3:H$300,MATCH($A$1,Etude!$A$3:$A$300,0)+COUNTIF($A$2:$A233,$A233)-1))</f>
        <v/>
      </c>
      <c r="E233" s="12"/>
      <c r="F233" s="26"/>
      <c r="G233" s="27"/>
    </row>
    <row r="234" spans="1:7" x14ac:dyDescent="0.3">
      <c r="A234" s="25"/>
      <c r="B234" s="25" t="str" cm="1">
        <f t="array" ref="B234">IF(A234="","",INDEX(Etude!K$3:K$300,MATCH($A$1,Etude!A$3:A$300,0)+COUNTIF($A$2:$A234,A234)-1))</f>
        <v/>
      </c>
      <c r="C234" s="25" t="str" cm="1">
        <f t="array" ref="C234">IF($A234="","",INDEX(Etude!L$3:L$300,MATCH($A$1,Etude!$A$3:$A$300,0)+COUNTIF($A$2:$A234,$A234)-1))</f>
        <v/>
      </c>
      <c r="D234" s="16" t="str" cm="1">
        <f t="array" ref="D234">IF($A234="","",INDEX(Etude!H$3:H$300,MATCH($A$1,Etude!$A$3:$A$300,0)+COUNTIF($A$2:$A234,$A234)-1))</f>
        <v/>
      </c>
      <c r="E234" s="12"/>
      <c r="F234" s="26"/>
      <c r="G234" s="27"/>
    </row>
    <row r="235" spans="1:7" x14ac:dyDescent="0.3">
      <c r="A235" s="25"/>
      <c r="B235" s="25" t="str" cm="1">
        <f t="array" ref="B235">IF(A235="","",INDEX(Etude!K$3:K$300,MATCH($A$1,Etude!A$3:A$300,0)+COUNTIF($A$2:$A235,A235)-1))</f>
        <v/>
      </c>
      <c r="C235" s="25" t="str" cm="1">
        <f t="array" ref="C235">IF($A235="","",INDEX(Etude!L$3:L$300,MATCH($A$1,Etude!$A$3:$A$300,0)+COUNTIF($A$2:$A235,$A235)-1))</f>
        <v/>
      </c>
      <c r="D235" s="16" t="str" cm="1">
        <f t="array" ref="D235">IF($A235="","",INDEX(Etude!H$3:H$300,MATCH($A$1,Etude!$A$3:$A$300,0)+COUNTIF($A$2:$A235,$A235)-1))</f>
        <v/>
      </c>
      <c r="E235" s="12"/>
      <c r="F235" s="26"/>
      <c r="G235" s="27"/>
    </row>
    <row r="236" spans="1:7" x14ac:dyDescent="0.3">
      <c r="A236" s="25"/>
      <c r="B236" s="25" t="str" cm="1">
        <f t="array" ref="B236">IF(A236="","",INDEX(Etude!K$3:K$300,MATCH($A$1,Etude!A$3:A$300,0)+COUNTIF($A$2:$A236,A236)-1))</f>
        <v/>
      </c>
      <c r="C236" s="25" t="str" cm="1">
        <f t="array" ref="C236">IF($A236="","",INDEX(Etude!L$3:L$300,MATCH($A$1,Etude!$A$3:$A$300,0)+COUNTIF($A$2:$A236,$A236)-1))</f>
        <v/>
      </c>
      <c r="D236" s="16" t="str" cm="1">
        <f t="array" ref="D236">IF($A236="","",INDEX(Etude!H$3:H$300,MATCH($A$1,Etude!$A$3:$A$300,0)+COUNTIF($A$2:$A236,$A236)-1))</f>
        <v/>
      </c>
      <c r="E236" s="12"/>
      <c r="F236" s="26"/>
      <c r="G236" s="27"/>
    </row>
    <row r="237" spans="1:7" x14ac:dyDescent="0.3">
      <c r="A237" s="25"/>
      <c r="B237" s="25" t="str" cm="1">
        <f t="array" ref="B237">IF(A237="","",INDEX(Etude!K$3:K$300,MATCH($A$1,Etude!A$3:A$300,0)+COUNTIF($A$2:$A237,A237)-1))</f>
        <v/>
      </c>
      <c r="C237" s="25" t="str" cm="1">
        <f t="array" ref="C237">IF($A237="","",INDEX(Etude!L$3:L$300,MATCH($A$1,Etude!$A$3:$A$300,0)+COUNTIF($A$2:$A237,$A237)-1))</f>
        <v/>
      </c>
      <c r="D237" s="16" t="str" cm="1">
        <f t="array" ref="D237">IF($A237="","",INDEX(Etude!H$3:H$300,MATCH($A$1,Etude!$A$3:$A$300,0)+COUNTIF($A$2:$A237,$A237)-1))</f>
        <v/>
      </c>
      <c r="E237" s="12"/>
      <c r="F237" s="26"/>
      <c r="G237" s="27"/>
    </row>
    <row r="238" spans="1:7" x14ac:dyDescent="0.3">
      <c r="A238" s="25"/>
      <c r="B238" s="25" t="str" cm="1">
        <f t="array" ref="B238">IF(A238="","",INDEX(Etude!K$3:K$300,MATCH($A$1,Etude!A$3:A$300,0)+COUNTIF($A$2:$A238,A238)-1))</f>
        <v/>
      </c>
      <c r="C238" s="25" t="str" cm="1">
        <f t="array" ref="C238">IF($A238="","",INDEX(Etude!L$3:L$300,MATCH($A$1,Etude!$A$3:$A$300,0)+COUNTIF($A$2:$A238,$A238)-1))</f>
        <v/>
      </c>
      <c r="D238" s="16" t="str" cm="1">
        <f t="array" ref="D238">IF($A238="","",INDEX(Etude!H$3:H$300,MATCH($A$1,Etude!$A$3:$A$300,0)+COUNTIF($A$2:$A238,$A238)-1))</f>
        <v/>
      </c>
      <c r="E238" s="12"/>
      <c r="F238" s="26"/>
      <c r="G238" s="27"/>
    </row>
    <row r="239" spans="1:7" x14ac:dyDescent="0.3">
      <c r="A239" s="25"/>
      <c r="B239" s="25" t="str" cm="1">
        <f t="array" ref="B239">IF(A239="","",INDEX(Etude!K$3:K$300,MATCH($A$1,Etude!A$3:A$300,0)+COUNTIF($A$2:$A239,A239)-1))</f>
        <v/>
      </c>
      <c r="C239" s="25" t="str" cm="1">
        <f t="array" ref="C239">IF($A239="","",INDEX(Etude!L$3:L$300,MATCH($A$1,Etude!$A$3:$A$300,0)+COUNTIF($A$2:$A239,$A239)-1))</f>
        <v/>
      </c>
      <c r="D239" s="16" t="str" cm="1">
        <f t="array" ref="D239">IF($A239="","",INDEX(Etude!H$3:H$300,MATCH($A$1,Etude!$A$3:$A$300,0)+COUNTIF($A$2:$A239,$A239)-1))</f>
        <v/>
      </c>
      <c r="E239" s="12"/>
      <c r="F239" s="26"/>
      <c r="G239" s="27"/>
    </row>
    <row r="240" spans="1:7" x14ac:dyDescent="0.3">
      <c r="A240" s="25"/>
      <c r="B240" s="25" t="str" cm="1">
        <f t="array" ref="B240">IF(A240="","",INDEX(Etude!K$3:K$300,MATCH($A$1,Etude!A$3:A$300,0)+COUNTIF($A$2:$A240,A240)-1))</f>
        <v/>
      </c>
      <c r="C240" s="25" t="str" cm="1">
        <f t="array" ref="C240">IF($A240="","",INDEX(Etude!L$3:L$300,MATCH($A$1,Etude!$A$3:$A$300,0)+COUNTIF($A$2:$A240,$A240)-1))</f>
        <v/>
      </c>
      <c r="D240" s="16" t="str" cm="1">
        <f t="array" ref="D240">IF($A240="","",INDEX(Etude!H$3:H$300,MATCH($A$1,Etude!$A$3:$A$300,0)+COUNTIF($A$2:$A240,$A240)-1))</f>
        <v/>
      </c>
      <c r="E240" s="12"/>
      <c r="F240" s="26"/>
      <c r="G240" s="27"/>
    </row>
    <row r="241" spans="1:7" x14ac:dyDescent="0.3">
      <c r="A241" s="25"/>
      <c r="B241" s="25" t="str" cm="1">
        <f t="array" ref="B241">IF(A241="","",INDEX(Etude!K$3:K$300,MATCH($A$1,Etude!A$3:A$300,0)+COUNTIF($A$2:$A241,A241)-1))</f>
        <v/>
      </c>
      <c r="C241" s="25" t="str" cm="1">
        <f t="array" ref="C241">IF($A241="","",INDEX(Etude!L$3:L$300,MATCH($A$1,Etude!$A$3:$A$300,0)+COUNTIF($A$2:$A241,$A241)-1))</f>
        <v/>
      </c>
      <c r="D241" s="16" t="str" cm="1">
        <f t="array" ref="D241">IF($A241="","",INDEX(Etude!H$3:H$300,MATCH($A$1,Etude!$A$3:$A$300,0)+COUNTIF($A$2:$A241,$A241)-1))</f>
        <v/>
      </c>
      <c r="E241" s="12"/>
      <c r="F241" s="26"/>
      <c r="G241" s="27"/>
    </row>
    <row r="242" spans="1:7" x14ac:dyDescent="0.3">
      <c r="A242" s="25"/>
      <c r="B242" s="25" t="str" cm="1">
        <f t="array" ref="B242">IF(A242="","",INDEX(Etude!K$3:K$300,MATCH($A$1,Etude!A$3:A$300,0)+COUNTIF($A$2:$A242,A242)-1))</f>
        <v/>
      </c>
      <c r="C242" s="25" t="str" cm="1">
        <f t="array" ref="C242">IF($A242="","",INDEX(Etude!L$3:L$300,MATCH($A$1,Etude!$A$3:$A$300,0)+COUNTIF($A$2:$A242,$A242)-1))</f>
        <v/>
      </c>
      <c r="D242" s="16" t="str" cm="1">
        <f t="array" ref="D242">IF($A242="","",INDEX(Etude!H$3:H$300,MATCH($A$1,Etude!$A$3:$A$300,0)+COUNTIF($A$2:$A242,$A242)-1))</f>
        <v/>
      </c>
      <c r="E242" s="12"/>
      <c r="F242" s="26"/>
      <c r="G242" s="27"/>
    </row>
    <row r="243" spans="1:7" x14ac:dyDescent="0.3">
      <c r="A243" s="25"/>
      <c r="B243" s="25" t="str" cm="1">
        <f t="array" ref="B243">IF(A243="","",INDEX(Etude!K$3:K$300,MATCH($A$1,Etude!A$3:A$300,0)+COUNTIF($A$2:$A243,A243)-1))</f>
        <v/>
      </c>
      <c r="C243" s="25" t="str" cm="1">
        <f t="array" ref="C243">IF($A243="","",INDEX(Etude!L$3:L$300,MATCH($A$1,Etude!$A$3:$A$300,0)+COUNTIF($A$2:$A243,$A243)-1))</f>
        <v/>
      </c>
      <c r="D243" s="16" t="str" cm="1">
        <f t="array" ref="D243">IF($A243="","",INDEX(Etude!H$3:H$300,MATCH($A$1,Etude!$A$3:$A$300,0)+COUNTIF($A$2:$A243,$A243)-1))</f>
        <v/>
      </c>
      <c r="E243" s="12"/>
      <c r="F243" s="26"/>
      <c r="G243" s="27"/>
    </row>
    <row r="244" spans="1:7" x14ac:dyDescent="0.3">
      <c r="A244" s="25"/>
      <c r="B244" s="25" t="str" cm="1">
        <f t="array" ref="B244">IF(A244="","",INDEX(Etude!K$3:K$300,MATCH($A$1,Etude!A$3:A$300,0)+COUNTIF($A$2:$A244,A244)-1))</f>
        <v/>
      </c>
      <c r="C244" s="25" t="str" cm="1">
        <f t="array" ref="C244">IF($A244="","",INDEX(Etude!L$3:L$300,MATCH($A$1,Etude!$A$3:$A$300,0)+COUNTIF($A$2:$A244,$A244)-1))</f>
        <v/>
      </c>
      <c r="D244" s="16" t="str" cm="1">
        <f t="array" ref="D244">IF($A244="","",INDEX(Etude!H$3:H$300,MATCH($A$1,Etude!$A$3:$A$300,0)+COUNTIF($A$2:$A244,$A244)-1))</f>
        <v/>
      </c>
      <c r="E244" s="12"/>
      <c r="F244" s="26"/>
      <c r="G244" s="27"/>
    </row>
    <row r="245" spans="1:7" x14ac:dyDescent="0.3">
      <c r="A245" s="25"/>
      <c r="B245" s="25" t="str" cm="1">
        <f t="array" ref="B245">IF(A245="","",INDEX(Etude!K$3:K$300,MATCH($A$1,Etude!A$3:A$300,0)+COUNTIF($A$2:$A245,A245)-1))</f>
        <v/>
      </c>
      <c r="C245" s="25" t="str" cm="1">
        <f t="array" ref="C245">IF($A245="","",INDEX(Etude!L$3:L$300,MATCH($A$1,Etude!$A$3:$A$300,0)+COUNTIF($A$2:$A245,$A245)-1))</f>
        <v/>
      </c>
      <c r="D245" s="16" t="str" cm="1">
        <f t="array" ref="D245">IF($A245="","",INDEX(Etude!H$3:H$300,MATCH($A$1,Etude!$A$3:$A$300,0)+COUNTIF($A$2:$A245,$A245)-1))</f>
        <v/>
      </c>
      <c r="E245" s="12"/>
      <c r="F245" s="26"/>
      <c r="G245" s="27"/>
    </row>
    <row r="246" spans="1:7" x14ac:dyDescent="0.3">
      <c r="A246" s="25"/>
      <c r="B246" s="25" t="str" cm="1">
        <f t="array" ref="B246">IF(A246="","",INDEX(Etude!K$3:K$300,MATCH($A$1,Etude!A$3:A$300,0)+COUNTIF($A$2:$A246,A246)-1))</f>
        <v/>
      </c>
      <c r="C246" s="25" t="str" cm="1">
        <f t="array" ref="C246">IF($A246="","",INDEX(Etude!L$3:L$300,MATCH($A$1,Etude!$A$3:$A$300,0)+COUNTIF($A$2:$A246,$A246)-1))</f>
        <v/>
      </c>
      <c r="D246" s="16" t="str" cm="1">
        <f t="array" ref="D246">IF($A246="","",INDEX(Etude!H$3:H$300,MATCH($A$1,Etude!$A$3:$A$300,0)+COUNTIF($A$2:$A246,$A246)-1))</f>
        <v/>
      </c>
      <c r="E246" s="12"/>
      <c r="F246" s="26"/>
      <c r="G246" s="27"/>
    </row>
    <row r="247" spans="1:7" x14ac:dyDescent="0.3">
      <c r="A247" s="25"/>
      <c r="B247" s="25" t="str" cm="1">
        <f t="array" ref="B247">IF(A247="","",INDEX(Etude!K$3:K$300,MATCH($A$1,Etude!A$3:A$300,0)+COUNTIF($A$2:$A247,A247)-1))</f>
        <v/>
      </c>
      <c r="C247" s="25" t="str" cm="1">
        <f t="array" ref="C247">IF($A247="","",INDEX(Etude!L$3:L$300,MATCH($A$1,Etude!$A$3:$A$300,0)+COUNTIF($A$2:$A247,$A247)-1))</f>
        <v/>
      </c>
      <c r="D247" s="16" t="str" cm="1">
        <f t="array" ref="D247">IF($A247="","",INDEX(Etude!H$3:H$300,MATCH($A$1,Etude!$A$3:$A$300,0)+COUNTIF($A$2:$A247,$A247)-1))</f>
        <v/>
      </c>
      <c r="E247" s="12"/>
      <c r="F247" s="26"/>
      <c r="G247" s="27"/>
    </row>
    <row r="248" spans="1:7" x14ac:dyDescent="0.3">
      <c r="A248" s="25"/>
      <c r="B248" s="25" t="str" cm="1">
        <f t="array" ref="B248">IF(A248="","",INDEX(Etude!K$3:K$300,MATCH($A$1,Etude!A$3:A$300,0)+COUNTIF($A$2:$A248,A248)-1))</f>
        <v/>
      </c>
      <c r="C248" s="25" t="str" cm="1">
        <f t="array" ref="C248">IF($A248="","",INDEX(Etude!L$3:L$300,MATCH($A$1,Etude!$A$3:$A$300,0)+COUNTIF($A$2:$A248,$A248)-1))</f>
        <v/>
      </c>
      <c r="D248" s="16" t="str" cm="1">
        <f t="array" ref="D248">IF($A248="","",INDEX(Etude!H$3:H$300,MATCH($A$1,Etude!$A$3:$A$300,0)+COUNTIF($A$2:$A248,$A248)-1))</f>
        <v/>
      </c>
      <c r="E248" s="12"/>
      <c r="F248" s="26"/>
      <c r="G248" s="27"/>
    </row>
    <row r="249" spans="1:7" x14ac:dyDescent="0.3">
      <c r="A249" s="25"/>
      <c r="B249" s="25" t="str" cm="1">
        <f t="array" ref="B249">IF(A249="","",INDEX(Etude!K$3:K$300,MATCH($A$1,Etude!A$3:A$300,0)+COUNTIF($A$2:$A249,A249)-1))</f>
        <v/>
      </c>
      <c r="C249" s="25" t="str" cm="1">
        <f t="array" ref="C249">IF($A249="","",INDEX(Etude!L$3:L$300,MATCH($A$1,Etude!$A$3:$A$300,0)+COUNTIF($A$2:$A249,$A249)-1))</f>
        <v/>
      </c>
      <c r="D249" s="16" t="str" cm="1">
        <f t="array" ref="D249">IF($A249="","",INDEX(Etude!H$3:H$300,MATCH($A$1,Etude!$A$3:$A$300,0)+COUNTIF($A$2:$A249,$A249)-1))</f>
        <v/>
      </c>
      <c r="E249" s="12"/>
      <c r="F249" s="26"/>
      <c r="G249" s="27"/>
    </row>
    <row r="250" spans="1:7" x14ac:dyDescent="0.3">
      <c r="A250" s="25"/>
      <c r="B250" s="25" t="str" cm="1">
        <f t="array" ref="B250">IF(A250="","",INDEX(Etude!K$3:K$300,MATCH($A$1,Etude!A$3:A$300,0)+COUNTIF($A$2:$A250,A250)-1))</f>
        <v/>
      </c>
      <c r="C250" s="25" t="str" cm="1">
        <f t="array" ref="C250">IF($A250="","",INDEX(Etude!L$3:L$300,MATCH($A$1,Etude!$A$3:$A$300,0)+COUNTIF($A$2:$A250,$A250)-1))</f>
        <v/>
      </c>
      <c r="D250" s="16" t="str" cm="1">
        <f t="array" ref="D250">IF($A250="","",INDEX(Etude!H$3:H$300,MATCH($A$1,Etude!$A$3:$A$300,0)+COUNTIF($A$2:$A250,$A250)-1))</f>
        <v/>
      </c>
      <c r="E250" s="12"/>
      <c r="F250" s="26"/>
      <c r="G250" s="27"/>
    </row>
    <row r="251" spans="1:7" x14ac:dyDescent="0.3">
      <c r="A251" s="25"/>
      <c r="B251" s="25" t="str" cm="1">
        <f t="array" ref="B251">IF(A251="","",INDEX(Etude!K$3:K$300,MATCH($A$1,Etude!A$3:A$300,0)+COUNTIF($A$2:$A251,A251)-1))</f>
        <v/>
      </c>
      <c r="C251" s="25" t="str" cm="1">
        <f t="array" ref="C251">IF($A251="","",INDEX(Etude!L$3:L$300,MATCH($A$1,Etude!$A$3:$A$300,0)+COUNTIF($A$2:$A251,$A251)-1))</f>
        <v/>
      </c>
      <c r="D251" s="16" t="str" cm="1">
        <f t="array" ref="D251">IF($A251="","",INDEX(Etude!H$3:H$300,MATCH($A$1,Etude!$A$3:$A$300,0)+COUNTIF($A$2:$A251,$A251)-1))</f>
        <v/>
      </c>
      <c r="E251" s="12"/>
      <c r="F251" s="26"/>
      <c r="G251" s="27"/>
    </row>
    <row r="252" spans="1:7" x14ac:dyDescent="0.3">
      <c r="A252" s="25"/>
      <c r="B252" s="25" t="str" cm="1">
        <f t="array" ref="B252">IF(A252="","",INDEX(Etude!K$3:K$300,MATCH($A$1,Etude!A$3:A$300,0)+COUNTIF($A$2:$A252,A252)-1))</f>
        <v/>
      </c>
      <c r="C252" s="25" t="str" cm="1">
        <f t="array" ref="C252">IF($A252="","",INDEX(Etude!L$3:L$300,MATCH($A$1,Etude!$A$3:$A$300,0)+COUNTIF($A$2:$A252,$A252)-1))</f>
        <v/>
      </c>
      <c r="D252" s="16" t="str" cm="1">
        <f t="array" ref="D252">IF($A252="","",INDEX(Etude!H$3:H$300,MATCH($A$1,Etude!$A$3:$A$300,0)+COUNTIF($A$2:$A252,$A252)-1))</f>
        <v/>
      </c>
      <c r="E252" s="12"/>
      <c r="F252" s="26"/>
      <c r="G252" s="27"/>
    </row>
    <row r="253" spans="1:7" x14ac:dyDescent="0.3">
      <c r="A253" s="25"/>
      <c r="B253" s="25" t="str" cm="1">
        <f t="array" ref="B253">IF(A253="","",INDEX(Etude!K$3:K$300,MATCH($A$1,Etude!A$3:A$300,0)+COUNTIF($A$2:$A253,A253)-1))</f>
        <v/>
      </c>
      <c r="C253" s="25" t="str" cm="1">
        <f t="array" ref="C253">IF($A253="","",INDEX(Etude!L$3:L$300,MATCH($A$1,Etude!$A$3:$A$300,0)+COUNTIF($A$2:$A253,$A253)-1))</f>
        <v/>
      </c>
      <c r="D253" s="16" t="str" cm="1">
        <f t="array" ref="D253">IF($A253="","",INDEX(Etude!H$3:H$300,MATCH($A$1,Etude!$A$3:$A$300,0)+COUNTIF($A$2:$A253,$A253)-1))</f>
        <v/>
      </c>
      <c r="E253" s="12"/>
      <c r="F253" s="26"/>
      <c r="G253" s="27"/>
    </row>
    <row r="254" spans="1:7" x14ac:dyDescent="0.3">
      <c r="A254" s="25"/>
      <c r="B254" s="25" t="str" cm="1">
        <f t="array" ref="B254">IF(A254="","",INDEX(Etude!K$3:K$300,MATCH($A$1,Etude!A$3:A$300,0)+COUNTIF($A$2:$A254,A254)-1))</f>
        <v/>
      </c>
      <c r="C254" s="25" t="str" cm="1">
        <f t="array" ref="C254">IF($A254="","",INDEX(Etude!L$3:L$300,MATCH($A$1,Etude!$A$3:$A$300,0)+COUNTIF($A$2:$A254,$A254)-1))</f>
        <v/>
      </c>
      <c r="D254" s="16" t="str" cm="1">
        <f t="array" ref="D254">IF($A254="","",INDEX(Etude!H$3:H$300,MATCH($A$1,Etude!$A$3:$A$300,0)+COUNTIF($A$2:$A254,$A254)-1))</f>
        <v/>
      </c>
      <c r="E254" s="12"/>
      <c r="F254" s="26"/>
      <c r="G254" s="27"/>
    </row>
    <row r="255" spans="1:7" x14ac:dyDescent="0.3">
      <c r="A255" s="25"/>
      <c r="B255" s="25" t="str" cm="1">
        <f t="array" ref="B255">IF(A255="","",INDEX(Etude!K$3:K$300,MATCH($A$1,Etude!A$3:A$300,0)+COUNTIF($A$2:$A255,A255)-1))</f>
        <v/>
      </c>
      <c r="C255" s="25" t="str" cm="1">
        <f t="array" ref="C255">IF($A255="","",INDEX(Etude!L$3:L$300,MATCH($A$1,Etude!$A$3:$A$300,0)+COUNTIF($A$2:$A255,$A255)-1))</f>
        <v/>
      </c>
      <c r="D255" s="16" t="str" cm="1">
        <f t="array" ref="D255">IF($A255="","",INDEX(Etude!H$3:H$300,MATCH($A$1,Etude!$A$3:$A$300,0)+COUNTIF($A$2:$A255,$A255)-1))</f>
        <v/>
      </c>
      <c r="E255" s="12"/>
      <c r="F255" s="26"/>
      <c r="G255" s="27"/>
    </row>
    <row r="256" spans="1:7" x14ac:dyDescent="0.3">
      <c r="A256" s="25"/>
      <c r="B256" s="25" t="str" cm="1">
        <f t="array" ref="B256">IF(A256="","",INDEX(Etude!K$3:K$300,MATCH($A$1,Etude!A$3:A$300,0)+COUNTIF($A$2:$A256,A256)-1))</f>
        <v/>
      </c>
      <c r="C256" s="25" t="str" cm="1">
        <f t="array" ref="C256">IF($A256="","",INDEX(Etude!L$3:L$300,MATCH($A$1,Etude!$A$3:$A$300,0)+COUNTIF($A$2:$A256,$A256)-1))</f>
        <v/>
      </c>
      <c r="D256" s="16" t="str" cm="1">
        <f t="array" ref="D256">IF($A256="","",INDEX(Etude!H$3:H$300,MATCH($A$1,Etude!$A$3:$A$300,0)+COUNTIF($A$2:$A256,$A256)-1))</f>
        <v/>
      </c>
      <c r="E256" s="12"/>
      <c r="F256" s="26"/>
      <c r="G256" s="27"/>
    </row>
    <row r="257" spans="1:7" x14ac:dyDescent="0.3">
      <c r="A257" s="25"/>
      <c r="B257" s="25" t="str" cm="1">
        <f t="array" ref="B257">IF(A257="","",INDEX(Etude!K$3:K$300,MATCH($A$1,Etude!A$3:A$300,0)+COUNTIF($A$2:$A257,A257)-1))</f>
        <v/>
      </c>
      <c r="C257" s="25" t="str" cm="1">
        <f t="array" ref="C257">IF($A257="","",INDEX(Etude!L$3:L$300,MATCH($A$1,Etude!$A$3:$A$300,0)+COUNTIF($A$2:$A257,$A257)-1))</f>
        <v/>
      </c>
      <c r="D257" s="16" t="str" cm="1">
        <f t="array" ref="D257">IF($A257="","",INDEX(Etude!H$3:H$300,MATCH($A$1,Etude!$A$3:$A$300,0)+COUNTIF($A$2:$A257,$A257)-1))</f>
        <v/>
      </c>
      <c r="E257" s="12"/>
      <c r="F257" s="26"/>
      <c r="G257" s="27"/>
    </row>
    <row r="258" spans="1:7" x14ac:dyDescent="0.3">
      <c r="A258" s="25"/>
      <c r="B258" s="25" t="str" cm="1">
        <f t="array" ref="B258">IF(A258="","",INDEX(Etude!K$3:K$300,MATCH($A$1,Etude!A$3:A$300,0)+COUNTIF($A$2:$A258,A258)-1))</f>
        <v/>
      </c>
      <c r="C258" s="25" t="str" cm="1">
        <f t="array" ref="C258">IF($A258="","",INDEX(Etude!L$3:L$300,MATCH($A$1,Etude!$A$3:$A$300,0)+COUNTIF($A$2:$A258,$A258)-1))</f>
        <v/>
      </c>
      <c r="D258" s="16" t="str" cm="1">
        <f t="array" ref="D258">IF($A258="","",INDEX(Etude!H$3:H$300,MATCH($A$1,Etude!$A$3:$A$300,0)+COUNTIF($A$2:$A258,$A258)-1))</f>
        <v/>
      </c>
      <c r="E258" s="12"/>
      <c r="F258" s="26"/>
      <c r="G258" s="27"/>
    </row>
    <row r="259" spans="1:7" x14ac:dyDescent="0.3">
      <c r="A259" s="25"/>
      <c r="B259" s="25" t="str" cm="1">
        <f t="array" ref="B259">IF(A259="","",INDEX(Etude!K$3:K$300,MATCH($A$1,Etude!A$3:A$300,0)+COUNTIF($A$2:$A259,A259)-1))</f>
        <v/>
      </c>
      <c r="C259" s="25" t="str" cm="1">
        <f t="array" ref="C259">IF($A259="","",INDEX(Etude!L$3:L$300,MATCH($A$1,Etude!$A$3:$A$300,0)+COUNTIF($A$2:$A259,$A259)-1))</f>
        <v/>
      </c>
      <c r="D259" s="16" t="str" cm="1">
        <f t="array" ref="D259">IF($A259="","",INDEX(Etude!H$3:H$300,MATCH($A$1,Etude!$A$3:$A$300,0)+COUNTIF($A$2:$A259,$A259)-1))</f>
        <v/>
      </c>
      <c r="E259" s="12"/>
      <c r="F259" s="26"/>
      <c r="G259" s="27"/>
    </row>
    <row r="260" spans="1:7" x14ac:dyDescent="0.3">
      <c r="A260" s="25"/>
      <c r="B260" s="25" t="str" cm="1">
        <f t="array" ref="B260">IF(A260="","",INDEX(Etude!K$3:K$300,MATCH($A$1,Etude!A$3:A$300,0)+COUNTIF($A$2:$A260,A260)-1))</f>
        <v/>
      </c>
      <c r="C260" s="25" t="str" cm="1">
        <f t="array" ref="C260">IF($A260="","",INDEX(Etude!L$3:L$300,MATCH($A$1,Etude!$A$3:$A$300,0)+COUNTIF($A$2:$A260,$A260)-1))</f>
        <v/>
      </c>
      <c r="D260" s="16" t="str" cm="1">
        <f t="array" ref="D260">IF($A260="","",INDEX(Etude!H$3:H$300,MATCH($A$1,Etude!$A$3:$A$300,0)+COUNTIF($A$2:$A260,$A260)-1))</f>
        <v/>
      </c>
      <c r="E260" s="12"/>
      <c r="F260" s="26"/>
      <c r="G260" s="27"/>
    </row>
    <row r="261" spans="1:7" x14ac:dyDescent="0.3">
      <c r="A261" s="25"/>
      <c r="B261" s="25" t="str" cm="1">
        <f t="array" ref="B261">IF(A261="","",INDEX(Etude!K$3:K$300,MATCH($A$1,Etude!A$3:A$300,0)+COUNTIF($A$2:$A261,A261)-1))</f>
        <v/>
      </c>
      <c r="C261" s="25" t="str" cm="1">
        <f t="array" ref="C261">IF($A261="","",INDEX(Etude!L$3:L$300,MATCH($A$1,Etude!$A$3:$A$300,0)+COUNTIF($A$2:$A261,$A261)-1))</f>
        <v/>
      </c>
      <c r="D261" s="16" t="str" cm="1">
        <f t="array" ref="D261">IF($A261="","",INDEX(Etude!H$3:H$300,MATCH($A$1,Etude!$A$3:$A$300,0)+COUNTIF($A$2:$A261,$A261)-1))</f>
        <v/>
      </c>
      <c r="E261" s="12"/>
      <c r="F261" s="26"/>
      <c r="G261" s="27"/>
    </row>
    <row r="262" spans="1:7" x14ac:dyDescent="0.3">
      <c r="A262" s="25"/>
      <c r="B262" s="25" t="str" cm="1">
        <f t="array" ref="B262">IF(A262="","",INDEX(Etude!K$3:K$300,MATCH($A$1,Etude!A$3:A$300,0)+COUNTIF($A$2:$A262,A262)-1))</f>
        <v/>
      </c>
      <c r="C262" s="25" t="str" cm="1">
        <f t="array" ref="C262">IF($A262="","",INDEX(Etude!L$3:L$300,MATCH($A$1,Etude!$A$3:$A$300,0)+COUNTIF($A$2:$A262,$A262)-1))</f>
        <v/>
      </c>
      <c r="D262" s="16" t="str" cm="1">
        <f t="array" ref="D262">IF($A262="","",INDEX(Etude!H$3:H$300,MATCH($A$1,Etude!$A$3:$A$300,0)+COUNTIF($A$2:$A262,$A262)-1))</f>
        <v/>
      </c>
      <c r="E262" s="12"/>
      <c r="F262" s="26"/>
      <c r="G262" s="27"/>
    </row>
    <row r="263" spans="1:7" x14ac:dyDescent="0.3">
      <c r="A263" s="25"/>
      <c r="B263" s="25" t="str" cm="1">
        <f t="array" ref="B263">IF(A263="","",INDEX(Etude!K$3:K$300,MATCH($A$1,Etude!A$3:A$300,0)+COUNTIF($A$2:$A263,A263)-1))</f>
        <v/>
      </c>
      <c r="C263" s="25" t="str" cm="1">
        <f t="array" ref="C263">IF($A263="","",INDEX(Etude!L$3:L$300,MATCH($A$1,Etude!$A$3:$A$300,0)+COUNTIF($A$2:$A263,$A263)-1))</f>
        <v/>
      </c>
      <c r="D263" s="16" t="str" cm="1">
        <f t="array" ref="D263">IF($A263="","",INDEX(Etude!H$3:H$300,MATCH($A$1,Etude!$A$3:$A$300,0)+COUNTIF($A$2:$A263,$A263)-1))</f>
        <v/>
      </c>
      <c r="E263" s="12"/>
      <c r="F263" s="26"/>
      <c r="G263" s="27"/>
    </row>
    <row r="264" spans="1:7" x14ac:dyDescent="0.3">
      <c r="A264" s="25"/>
      <c r="B264" s="25" t="str" cm="1">
        <f t="array" ref="B264">IF(A264="","",INDEX(Etude!K$3:K$300,MATCH($A$1,Etude!A$3:A$300,0)+COUNTIF($A$2:$A264,A264)-1))</f>
        <v/>
      </c>
      <c r="C264" s="25" t="str" cm="1">
        <f t="array" ref="C264">IF($A264="","",INDEX(Etude!L$3:L$300,MATCH($A$1,Etude!$A$3:$A$300,0)+COUNTIF($A$2:$A264,$A264)-1))</f>
        <v/>
      </c>
      <c r="D264" s="16" t="str" cm="1">
        <f t="array" ref="D264">IF($A264="","",INDEX(Etude!H$3:H$300,MATCH($A$1,Etude!$A$3:$A$300,0)+COUNTIF($A$2:$A264,$A264)-1))</f>
        <v/>
      </c>
      <c r="E264" s="12"/>
      <c r="F264" s="26"/>
      <c r="G264" s="27"/>
    </row>
    <row r="265" spans="1:7" x14ac:dyDescent="0.3">
      <c r="A265" s="25"/>
      <c r="B265" s="25" t="str" cm="1">
        <f t="array" ref="B265">IF(A265="","",INDEX(Etude!K$3:K$300,MATCH($A$1,Etude!A$3:A$300,0)+COUNTIF($A$2:$A265,A265)-1))</f>
        <v/>
      </c>
      <c r="C265" s="25" t="str" cm="1">
        <f t="array" ref="C265">IF($A265="","",INDEX(Etude!L$3:L$300,MATCH($A$1,Etude!$A$3:$A$300,0)+COUNTIF($A$2:$A265,$A265)-1))</f>
        <v/>
      </c>
      <c r="D265" s="16" t="str" cm="1">
        <f t="array" ref="D265">IF($A265="","",INDEX(Etude!H$3:H$300,MATCH($A$1,Etude!$A$3:$A$300,0)+COUNTIF($A$2:$A265,$A265)-1))</f>
        <v/>
      </c>
      <c r="E265" s="12"/>
      <c r="F265" s="26"/>
      <c r="G265" s="27"/>
    </row>
    <row r="266" spans="1:7" x14ac:dyDescent="0.3">
      <c r="A266" s="25"/>
      <c r="B266" s="25" t="str" cm="1">
        <f t="array" ref="B266">IF(A266="","",INDEX(Etude!K$3:K$300,MATCH($A$1,Etude!A$3:A$300,0)+COUNTIF($A$2:$A266,A266)-1))</f>
        <v/>
      </c>
      <c r="C266" s="25" t="str" cm="1">
        <f t="array" ref="C266">IF($A266="","",INDEX(Etude!L$3:L$300,MATCH($A$1,Etude!$A$3:$A$300,0)+COUNTIF($A$2:$A266,$A266)-1))</f>
        <v/>
      </c>
      <c r="D266" s="16" t="str" cm="1">
        <f t="array" ref="D266">IF($A266="","",INDEX(Etude!H$3:H$300,MATCH($A$1,Etude!$A$3:$A$300,0)+COUNTIF($A$2:$A266,$A266)-1))</f>
        <v/>
      </c>
      <c r="E266" s="12"/>
      <c r="F266" s="26"/>
      <c r="G266" s="27"/>
    </row>
    <row r="267" spans="1:7" x14ac:dyDescent="0.3">
      <c r="A267" s="25"/>
      <c r="B267" s="25" t="str" cm="1">
        <f t="array" ref="B267">IF(A267="","",INDEX(Etude!K$3:K$300,MATCH($A$1,Etude!A$3:A$300,0)+COUNTIF($A$2:$A267,A267)-1))</f>
        <v/>
      </c>
      <c r="C267" s="25" t="str" cm="1">
        <f t="array" ref="C267">IF($A267="","",INDEX(Etude!L$3:L$300,MATCH($A$1,Etude!$A$3:$A$300,0)+COUNTIF($A$2:$A267,$A267)-1))</f>
        <v/>
      </c>
      <c r="D267" s="16" t="str" cm="1">
        <f t="array" ref="D267">IF($A267="","",INDEX(Etude!H$3:H$300,MATCH($A$1,Etude!$A$3:$A$300,0)+COUNTIF($A$2:$A267,$A267)-1))</f>
        <v/>
      </c>
      <c r="E267" s="12"/>
      <c r="F267" s="26"/>
      <c r="G267" s="27"/>
    </row>
    <row r="268" spans="1:7" x14ac:dyDescent="0.3">
      <c r="A268" s="25"/>
      <c r="B268" s="25" t="str" cm="1">
        <f t="array" ref="B268">IF(A268="","",INDEX(Etude!K$3:K$300,MATCH($A$1,Etude!A$3:A$300,0)+COUNTIF($A$2:$A268,A268)-1))</f>
        <v/>
      </c>
      <c r="C268" s="25" t="str" cm="1">
        <f t="array" ref="C268">IF($A268="","",INDEX(Etude!L$3:L$300,MATCH($A$1,Etude!$A$3:$A$300,0)+COUNTIF($A$2:$A268,$A268)-1))</f>
        <v/>
      </c>
      <c r="D268" s="16" t="str" cm="1">
        <f t="array" ref="D268">IF($A268="","",INDEX(Etude!H$3:H$300,MATCH($A$1,Etude!$A$3:$A$300,0)+COUNTIF($A$2:$A268,$A268)-1))</f>
        <v/>
      </c>
      <c r="E268" s="12"/>
      <c r="F268" s="26"/>
      <c r="G268" s="27"/>
    </row>
    <row r="269" spans="1:7" x14ac:dyDescent="0.3">
      <c r="A269" s="25"/>
      <c r="B269" s="25" t="str" cm="1">
        <f t="array" ref="B269">IF(A269="","",INDEX(Etude!K$3:K$300,MATCH($A$1,Etude!A$3:A$300,0)+COUNTIF($A$2:$A269,A269)-1))</f>
        <v/>
      </c>
      <c r="C269" s="25" t="str" cm="1">
        <f t="array" ref="C269">IF($A269="","",INDEX(Etude!L$3:L$300,MATCH($A$1,Etude!$A$3:$A$300,0)+COUNTIF($A$2:$A269,$A269)-1))</f>
        <v/>
      </c>
      <c r="D269" s="16" t="str" cm="1">
        <f t="array" ref="D269">IF($A269="","",INDEX(Etude!H$3:H$300,MATCH($A$1,Etude!$A$3:$A$300,0)+COUNTIF($A$2:$A269,$A269)-1))</f>
        <v/>
      </c>
      <c r="E269" s="12"/>
      <c r="F269" s="26"/>
      <c r="G269" s="27"/>
    </row>
    <row r="270" spans="1:7" x14ac:dyDescent="0.3">
      <c r="A270" s="25"/>
      <c r="B270" s="25" t="str" cm="1">
        <f t="array" ref="B270">IF(A270="","",INDEX(Etude!K$3:K$300,MATCH($A$1,Etude!A$3:A$300,0)+COUNTIF($A$2:$A270,A270)-1))</f>
        <v/>
      </c>
      <c r="C270" s="25" t="str" cm="1">
        <f t="array" ref="C270">IF($A270="","",INDEX(Etude!L$3:L$300,MATCH($A$1,Etude!$A$3:$A$300,0)+COUNTIF($A$2:$A270,$A270)-1))</f>
        <v/>
      </c>
      <c r="D270" s="16" t="str" cm="1">
        <f t="array" ref="D270">IF($A270="","",INDEX(Etude!H$3:H$300,MATCH($A$1,Etude!$A$3:$A$300,0)+COUNTIF($A$2:$A270,$A270)-1))</f>
        <v/>
      </c>
      <c r="E270" s="12"/>
      <c r="F270" s="26"/>
      <c r="G270" s="27"/>
    </row>
    <row r="271" spans="1:7" x14ac:dyDescent="0.3">
      <c r="A271" s="25"/>
      <c r="B271" s="25" t="str" cm="1">
        <f t="array" ref="B271">IF(A271="","",INDEX(Etude!K$3:K$300,MATCH($A$1,Etude!A$3:A$300,0)+COUNTIF($A$2:$A271,A271)-1))</f>
        <v/>
      </c>
      <c r="C271" s="25" t="str" cm="1">
        <f t="array" ref="C271">IF($A271="","",INDEX(Etude!L$3:L$300,MATCH($A$1,Etude!$A$3:$A$300,0)+COUNTIF($A$2:$A271,$A271)-1))</f>
        <v/>
      </c>
      <c r="D271" s="16" t="str" cm="1">
        <f t="array" ref="D271">IF($A271="","",INDEX(Etude!H$3:H$300,MATCH($A$1,Etude!$A$3:$A$300,0)+COUNTIF($A$2:$A271,$A271)-1))</f>
        <v/>
      </c>
      <c r="E271" s="12"/>
      <c r="F271" s="26"/>
      <c r="G271" s="27"/>
    </row>
    <row r="272" spans="1:7" x14ac:dyDescent="0.3">
      <c r="A272" s="25"/>
      <c r="B272" s="25" t="str" cm="1">
        <f t="array" ref="B272">IF(A272="","",INDEX(Etude!K$3:K$300,MATCH($A$1,Etude!A$3:A$300,0)+COUNTIF($A$2:$A272,A272)-1))</f>
        <v/>
      </c>
      <c r="C272" s="25" t="str" cm="1">
        <f t="array" ref="C272">IF($A272="","",INDEX(Etude!L$3:L$300,MATCH($A$1,Etude!$A$3:$A$300,0)+COUNTIF($A$2:$A272,$A272)-1))</f>
        <v/>
      </c>
      <c r="D272" s="16" t="str" cm="1">
        <f t="array" ref="D272">IF($A272="","",INDEX(Etude!H$3:H$300,MATCH($A$1,Etude!$A$3:$A$300,0)+COUNTIF($A$2:$A272,$A272)-1))</f>
        <v/>
      </c>
      <c r="E272" s="12"/>
      <c r="F272" s="26"/>
      <c r="G272" s="27"/>
    </row>
    <row r="273" spans="1:7" x14ac:dyDescent="0.3">
      <c r="A273" s="25"/>
      <c r="B273" s="25" t="str" cm="1">
        <f t="array" ref="B273">IF(A273="","",INDEX(Etude!K$3:K$300,MATCH($A$1,Etude!A$3:A$300,0)+COUNTIF($A$2:$A273,A273)-1))</f>
        <v/>
      </c>
      <c r="C273" s="25" t="str" cm="1">
        <f t="array" ref="C273">IF($A273="","",INDEX(Etude!L$3:L$300,MATCH($A$1,Etude!$A$3:$A$300,0)+COUNTIF($A$2:$A273,$A273)-1))</f>
        <v/>
      </c>
      <c r="D273" s="16" t="str" cm="1">
        <f t="array" ref="D273">IF($A273="","",INDEX(Etude!H$3:H$300,MATCH($A$1,Etude!$A$3:$A$300,0)+COUNTIF($A$2:$A273,$A273)-1))</f>
        <v/>
      </c>
      <c r="E273" s="12"/>
      <c r="F273" s="26"/>
      <c r="G273" s="27"/>
    </row>
    <row r="274" spans="1:7" x14ac:dyDescent="0.3">
      <c r="A274" s="25"/>
      <c r="B274" s="25" t="str" cm="1">
        <f t="array" ref="B274">IF(A274="","",INDEX(Etude!K$3:K$300,MATCH($A$1,Etude!A$3:A$300,0)+COUNTIF($A$2:$A274,A274)-1))</f>
        <v/>
      </c>
      <c r="C274" s="25" t="str" cm="1">
        <f t="array" ref="C274">IF($A274="","",INDEX(Etude!L$3:L$300,MATCH($A$1,Etude!$A$3:$A$300,0)+COUNTIF($A$2:$A274,$A274)-1))</f>
        <v/>
      </c>
      <c r="D274" s="16" t="str" cm="1">
        <f t="array" ref="D274">IF($A274="","",INDEX(Etude!H$3:H$300,MATCH($A$1,Etude!$A$3:$A$300,0)+COUNTIF($A$2:$A274,$A274)-1))</f>
        <v/>
      </c>
      <c r="E274" s="12"/>
      <c r="F274" s="26"/>
      <c r="G274" s="27"/>
    </row>
    <row r="275" spans="1:7" x14ac:dyDescent="0.3">
      <c r="A275" s="25"/>
      <c r="B275" s="25" t="str" cm="1">
        <f t="array" ref="B275">IF(A275="","",INDEX(Etude!K$3:K$300,MATCH($A$1,Etude!A$3:A$300,0)+COUNTIF($A$2:$A275,A275)-1))</f>
        <v/>
      </c>
      <c r="C275" s="25" t="str" cm="1">
        <f t="array" ref="C275">IF($A275="","",INDEX(Etude!L$3:L$300,MATCH($A$1,Etude!$A$3:$A$300,0)+COUNTIF($A$2:$A275,$A275)-1))</f>
        <v/>
      </c>
      <c r="D275" s="16" t="str" cm="1">
        <f t="array" ref="D275">IF($A275="","",INDEX(Etude!H$3:H$300,MATCH($A$1,Etude!$A$3:$A$300,0)+COUNTIF($A$2:$A275,$A275)-1))</f>
        <v/>
      </c>
      <c r="E275" s="12"/>
      <c r="F275" s="26"/>
      <c r="G275" s="27"/>
    </row>
    <row r="276" spans="1:7" x14ac:dyDescent="0.3">
      <c r="A276" s="25"/>
      <c r="B276" s="25" t="str" cm="1">
        <f t="array" ref="B276">IF(A276="","",INDEX(Etude!K$3:K$300,MATCH($A$1,Etude!A$3:A$300,0)+COUNTIF($A$2:$A276,A276)-1))</f>
        <v/>
      </c>
      <c r="C276" s="25" t="str" cm="1">
        <f t="array" ref="C276">IF($A276="","",INDEX(Etude!L$3:L$300,MATCH($A$1,Etude!$A$3:$A$300,0)+COUNTIF($A$2:$A276,$A276)-1))</f>
        <v/>
      </c>
      <c r="D276" s="16" t="str" cm="1">
        <f t="array" ref="D276">IF($A276="","",INDEX(Etude!H$3:H$300,MATCH($A$1,Etude!$A$3:$A$300,0)+COUNTIF($A$2:$A276,$A276)-1))</f>
        <v/>
      </c>
      <c r="E276" s="12"/>
      <c r="F276" s="26"/>
      <c r="G276" s="27"/>
    </row>
    <row r="277" spans="1:7" x14ac:dyDescent="0.3">
      <c r="A277" s="25"/>
      <c r="B277" s="25" t="str" cm="1">
        <f t="array" ref="B277">IF(A277="","",INDEX(Etude!K$3:K$300,MATCH($A$1,Etude!A$3:A$300,0)+COUNTIF($A$2:$A277,A277)-1))</f>
        <v/>
      </c>
      <c r="C277" s="25" t="str" cm="1">
        <f t="array" ref="C277">IF($A277="","",INDEX(Etude!L$3:L$300,MATCH($A$1,Etude!$A$3:$A$300,0)+COUNTIF($A$2:$A277,$A277)-1))</f>
        <v/>
      </c>
      <c r="D277" s="16" t="str" cm="1">
        <f t="array" ref="D277">IF($A277="","",INDEX(Etude!H$3:H$300,MATCH($A$1,Etude!$A$3:$A$300,0)+COUNTIF($A$2:$A277,$A277)-1))</f>
        <v/>
      </c>
      <c r="E277" s="12"/>
      <c r="F277" s="26"/>
      <c r="G277" s="27"/>
    </row>
    <row r="278" spans="1:7" x14ac:dyDescent="0.3">
      <c r="A278" s="25"/>
      <c r="B278" s="25" t="str" cm="1">
        <f t="array" ref="B278">IF(A278="","",INDEX(Etude!K$3:K$300,MATCH($A$1,Etude!A$3:A$300,0)+COUNTIF($A$2:$A278,A278)-1))</f>
        <v/>
      </c>
      <c r="C278" s="25" t="str" cm="1">
        <f t="array" ref="C278">IF($A278="","",INDEX(Etude!L$3:L$300,MATCH($A$1,Etude!$A$3:$A$300,0)+COUNTIF($A$2:$A278,$A278)-1))</f>
        <v/>
      </c>
      <c r="D278" s="16" t="str" cm="1">
        <f t="array" ref="D278">IF($A278="","",INDEX(Etude!H$3:H$300,MATCH($A$1,Etude!$A$3:$A$300,0)+COUNTIF($A$2:$A278,$A278)-1))</f>
        <v/>
      </c>
      <c r="E278" s="12"/>
      <c r="F278" s="26"/>
      <c r="G278" s="27"/>
    </row>
    <row r="279" spans="1:7" x14ac:dyDescent="0.3">
      <c r="A279" s="25"/>
      <c r="B279" s="25" t="str" cm="1">
        <f t="array" ref="B279">IF(A279="","",INDEX(Etude!K$3:K$300,MATCH($A$1,Etude!A$3:A$300,0)+COUNTIF($A$2:$A279,A279)-1))</f>
        <v/>
      </c>
      <c r="C279" s="25" t="str" cm="1">
        <f t="array" ref="C279">IF($A279="","",INDEX(Etude!L$3:L$300,MATCH($A$1,Etude!$A$3:$A$300,0)+COUNTIF($A$2:$A279,$A279)-1))</f>
        <v/>
      </c>
      <c r="D279" s="16" t="str" cm="1">
        <f t="array" ref="D279">IF($A279="","",INDEX(Etude!H$3:H$300,MATCH($A$1,Etude!$A$3:$A$300,0)+COUNTIF($A$2:$A279,$A279)-1))</f>
        <v/>
      </c>
      <c r="E279" s="12"/>
      <c r="F279" s="26"/>
      <c r="G279" s="27"/>
    </row>
    <row r="280" spans="1:7" x14ac:dyDescent="0.3">
      <c r="A280" s="25"/>
      <c r="B280" s="25" t="str" cm="1">
        <f t="array" ref="B280">IF(A280="","",INDEX(Etude!K$3:K$300,MATCH($A$1,Etude!A$3:A$300,0)+COUNTIF($A$2:$A280,A280)-1))</f>
        <v/>
      </c>
      <c r="C280" s="25" t="str" cm="1">
        <f t="array" ref="C280">IF($A280="","",INDEX(Etude!L$3:L$300,MATCH($A$1,Etude!$A$3:$A$300,0)+COUNTIF($A$2:$A280,$A280)-1))</f>
        <v/>
      </c>
      <c r="D280" s="16" t="str" cm="1">
        <f t="array" ref="D280">IF($A280="","",INDEX(Etude!H$3:H$300,MATCH($A$1,Etude!$A$3:$A$300,0)+COUNTIF($A$2:$A280,$A280)-1))</f>
        <v/>
      </c>
      <c r="E280" s="12"/>
      <c r="F280" s="26"/>
      <c r="G280" s="27"/>
    </row>
    <row r="281" spans="1:7" x14ac:dyDescent="0.3">
      <c r="A281" s="25"/>
      <c r="B281" s="25" t="str" cm="1">
        <f t="array" ref="B281">IF(A281="","",INDEX(Etude!K$3:K$300,MATCH($A$1,Etude!A$3:A$300,0)+COUNTIF($A$2:$A281,A281)-1))</f>
        <v/>
      </c>
      <c r="C281" s="25" t="str" cm="1">
        <f t="array" ref="C281">IF($A281="","",INDEX(Etude!L$3:L$300,MATCH($A$1,Etude!$A$3:$A$300,0)+COUNTIF($A$2:$A281,$A281)-1))</f>
        <v/>
      </c>
      <c r="D281" s="16" t="str" cm="1">
        <f t="array" ref="D281">IF($A281="","",INDEX(Etude!H$3:H$300,MATCH($A$1,Etude!$A$3:$A$300,0)+COUNTIF($A$2:$A281,$A281)-1))</f>
        <v/>
      </c>
      <c r="E281" s="12"/>
      <c r="F281" s="26"/>
      <c r="G281" s="27"/>
    </row>
    <row r="282" spans="1:7" x14ac:dyDescent="0.3">
      <c r="A282" s="25"/>
      <c r="B282" s="25" t="str" cm="1">
        <f t="array" ref="B282">IF(A282="","",INDEX(Etude!K$3:K$300,MATCH($A$1,Etude!A$3:A$300,0)+COUNTIF($A$2:$A282,A282)-1))</f>
        <v/>
      </c>
      <c r="C282" s="25" t="str" cm="1">
        <f t="array" ref="C282">IF($A282="","",INDEX(Etude!L$3:L$300,MATCH($A$1,Etude!$A$3:$A$300,0)+COUNTIF($A$2:$A282,$A282)-1))</f>
        <v/>
      </c>
      <c r="D282" s="16" t="str" cm="1">
        <f t="array" ref="D282">IF($A282="","",INDEX(Etude!H$3:H$300,MATCH($A$1,Etude!$A$3:$A$300,0)+COUNTIF($A$2:$A282,$A282)-1))</f>
        <v/>
      </c>
      <c r="E282" s="12"/>
      <c r="F282" s="26"/>
      <c r="G282" s="27"/>
    </row>
    <row r="283" spans="1:7" x14ac:dyDescent="0.3">
      <c r="A283" s="25"/>
      <c r="B283" s="25" t="str" cm="1">
        <f t="array" ref="B283">IF(A283="","",INDEX(Etude!K$3:K$300,MATCH($A$1,Etude!A$3:A$300,0)+COUNTIF($A$2:$A283,A283)-1))</f>
        <v/>
      </c>
      <c r="C283" s="25" t="str" cm="1">
        <f t="array" ref="C283">IF($A283="","",INDEX(Etude!L$3:L$300,MATCH($A$1,Etude!$A$3:$A$300,0)+COUNTIF($A$2:$A283,$A283)-1))</f>
        <v/>
      </c>
      <c r="D283" s="16" t="str" cm="1">
        <f t="array" ref="D283">IF($A283="","",INDEX(Etude!H$3:H$300,MATCH($A$1,Etude!$A$3:$A$300,0)+COUNTIF($A$2:$A283,$A283)-1))</f>
        <v/>
      </c>
      <c r="E283" s="12"/>
      <c r="F283" s="26"/>
      <c r="G283" s="27"/>
    </row>
    <row r="284" spans="1:7" x14ac:dyDescent="0.3">
      <c r="A284" s="25"/>
      <c r="B284" s="25" t="str" cm="1">
        <f t="array" ref="B284">IF(A284="","",INDEX(Etude!K$3:K$300,MATCH($A$1,Etude!A$3:A$300,0)+COUNTIF($A$2:$A284,A284)-1))</f>
        <v/>
      </c>
      <c r="C284" s="25" t="str" cm="1">
        <f t="array" ref="C284">IF($A284="","",INDEX(Etude!L$3:L$300,MATCH($A$1,Etude!$A$3:$A$300,0)+COUNTIF($A$2:$A284,$A284)-1))</f>
        <v/>
      </c>
      <c r="D284" s="16" t="str" cm="1">
        <f t="array" ref="D284">IF($A284="","",INDEX(Etude!H$3:H$300,MATCH($A$1,Etude!$A$3:$A$300,0)+COUNTIF($A$2:$A284,$A284)-1))</f>
        <v/>
      </c>
      <c r="E284" s="12"/>
      <c r="F284" s="26"/>
      <c r="G284" s="27"/>
    </row>
    <row r="285" spans="1:7" x14ac:dyDescent="0.3">
      <c r="A285" s="25"/>
      <c r="B285" s="25" t="str" cm="1">
        <f t="array" ref="B285">IF(A285="","",INDEX(Etude!K$3:K$300,MATCH($A$1,Etude!A$3:A$300,0)+COUNTIF($A$2:$A285,A285)-1))</f>
        <v/>
      </c>
      <c r="C285" s="25" t="str" cm="1">
        <f t="array" ref="C285">IF($A285="","",INDEX(Etude!L$3:L$300,MATCH($A$1,Etude!$A$3:$A$300,0)+COUNTIF($A$2:$A285,$A285)-1))</f>
        <v/>
      </c>
      <c r="D285" s="16" t="str" cm="1">
        <f t="array" ref="D285">IF($A285="","",INDEX(Etude!H$3:H$300,MATCH($A$1,Etude!$A$3:$A$300,0)+COUNTIF($A$2:$A285,$A285)-1))</f>
        <v/>
      </c>
      <c r="E285" s="12"/>
      <c r="F285" s="26"/>
      <c r="G285" s="27"/>
    </row>
    <row r="286" spans="1:7" x14ac:dyDescent="0.3">
      <c r="A286" s="25"/>
      <c r="B286" s="25" t="str" cm="1">
        <f t="array" ref="B286">IF(A286="","",INDEX(Etude!K$3:K$300,MATCH($A$1,Etude!A$3:A$300,0)+COUNTIF($A$2:$A286,A286)-1))</f>
        <v/>
      </c>
      <c r="C286" s="25" t="str" cm="1">
        <f t="array" ref="C286">IF($A286="","",INDEX(Etude!L$3:L$300,MATCH($A$1,Etude!$A$3:$A$300,0)+COUNTIF($A$2:$A286,$A286)-1))</f>
        <v/>
      </c>
      <c r="D286" s="16" t="str" cm="1">
        <f t="array" ref="D286">IF($A286="","",INDEX(Etude!H$3:H$300,MATCH($A$1,Etude!$A$3:$A$300,0)+COUNTIF($A$2:$A286,$A286)-1))</f>
        <v/>
      </c>
      <c r="E286" s="12"/>
      <c r="F286" s="26"/>
      <c r="G286" s="27"/>
    </row>
    <row r="287" spans="1:7" x14ac:dyDescent="0.3">
      <c r="A287" s="25"/>
      <c r="B287" s="25" t="str" cm="1">
        <f t="array" ref="B287">IF(A287="","",INDEX(Etude!K$3:K$300,MATCH($A$1,Etude!A$3:A$300,0)+COUNTIF($A$2:$A287,A287)-1))</f>
        <v/>
      </c>
      <c r="C287" s="25" t="str" cm="1">
        <f t="array" ref="C287">IF($A287="","",INDEX(Etude!L$3:L$300,MATCH($A$1,Etude!$A$3:$A$300,0)+COUNTIF($A$2:$A287,$A287)-1))</f>
        <v/>
      </c>
      <c r="D287" s="16" t="str" cm="1">
        <f t="array" ref="D287">IF($A287="","",INDEX(Etude!H$3:H$300,MATCH($A$1,Etude!$A$3:$A$300,0)+COUNTIF($A$2:$A287,$A287)-1))</f>
        <v/>
      </c>
      <c r="E287" s="12"/>
      <c r="F287" s="26"/>
      <c r="G287" s="27"/>
    </row>
    <row r="288" spans="1:7" x14ac:dyDescent="0.3">
      <c r="A288" s="25"/>
      <c r="B288" s="25" t="str" cm="1">
        <f t="array" ref="B288">IF(A288="","",INDEX(Etude!K$3:K$300,MATCH($A$1,Etude!A$3:A$300,0)+COUNTIF($A$2:$A288,A288)-1))</f>
        <v/>
      </c>
      <c r="C288" s="25" t="str" cm="1">
        <f t="array" ref="C288">IF($A288="","",INDEX(Etude!L$3:L$300,MATCH($A$1,Etude!$A$3:$A$300,0)+COUNTIF($A$2:$A288,$A288)-1))</f>
        <v/>
      </c>
      <c r="D288" s="16" t="str" cm="1">
        <f t="array" ref="D288">IF($A288="","",INDEX(Etude!H$3:H$300,MATCH($A$1,Etude!$A$3:$A$300,0)+COUNTIF($A$2:$A288,$A288)-1))</f>
        <v/>
      </c>
      <c r="E288" s="12"/>
      <c r="F288" s="26"/>
      <c r="G288" s="27"/>
    </row>
    <row r="289" spans="1:7" x14ac:dyDescent="0.3">
      <c r="A289" s="25"/>
      <c r="B289" s="25" t="str" cm="1">
        <f t="array" ref="B289">IF(A289="","",INDEX(Etude!K$3:K$300,MATCH($A$1,Etude!A$3:A$300,0)+COUNTIF($A$2:$A289,A289)-1))</f>
        <v/>
      </c>
      <c r="C289" s="25" t="str" cm="1">
        <f t="array" ref="C289">IF($A289="","",INDEX(Etude!L$3:L$300,MATCH($A$1,Etude!$A$3:$A$300,0)+COUNTIF($A$2:$A289,$A289)-1))</f>
        <v/>
      </c>
      <c r="D289" s="16" t="str" cm="1">
        <f t="array" ref="D289">IF($A289="","",INDEX(Etude!H$3:H$300,MATCH($A$1,Etude!$A$3:$A$300,0)+COUNTIF($A$2:$A289,$A289)-1))</f>
        <v/>
      </c>
      <c r="E289" s="12"/>
      <c r="F289" s="26"/>
      <c r="G289" s="27"/>
    </row>
    <row r="290" spans="1:7" x14ac:dyDescent="0.3">
      <c r="A290" s="25"/>
      <c r="B290" s="25" t="str" cm="1">
        <f t="array" ref="B290">IF(A290="","",INDEX(Etude!K$3:K$300,MATCH($A$1,Etude!A$3:A$300,0)+COUNTIF($A$2:$A290,A290)-1))</f>
        <v/>
      </c>
      <c r="C290" s="25" t="str" cm="1">
        <f t="array" ref="C290">IF($A290="","",INDEX(Etude!L$3:L$300,MATCH($A$1,Etude!$A$3:$A$300,0)+COUNTIF($A$2:$A290,$A290)-1))</f>
        <v/>
      </c>
      <c r="D290" s="16" t="str" cm="1">
        <f t="array" ref="D290">IF($A290="","",INDEX(Etude!H$3:H$300,MATCH($A$1,Etude!$A$3:$A$300,0)+COUNTIF($A$2:$A290,$A290)-1))</f>
        <v/>
      </c>
      <c r="E290" s="12"/>
      <c r="F290" s="26"/>
      <c r="G290" s="27"/>
    </row>
    <row r="291" spans="1:7" x14ac:dyDescent="0.3">
      <c r="A291" s="25"/>
      <c r="B291" s="25" t="str" cm="1">
        <f t="array" ref="B291">IF(A291="","",INDEX(Etude!K$3:K$300,MATCH($A$1,Etude!A$3:A$300,0)+COUNTIF($A$2:$A291,A291)-1))</f>
        <v/>
      </c>
      <c r="C291" s="25" t="str" cm="1">
        <f t="array" ref="C291">IF($A291="","",INDEX(Etude!L$3:L$300,MATCH($A$1,Etude!$A$3:$A$300,0)+COUNTIF($A$2:$A291,$A291)-1))</f>
        <v/>
      </c>
      <c r="D291" s="16" t="str" cm="1">
        <f t="array" ref="D291">IF($A291="","",INDEX(Etude!H$3:H$300,MATCH($A$1,Etude!$A$3:$A$300,0)+COUNTIF($A$2:$A291,$A291)-1))</f>
        <v/>
      </c>
      <c r="E291" s="12"/>
      <c r="F291" s="26"/>
      <c r="G291" s="27"/>
    </row>
    <row r="292" spans="1:7" x14ac:dyDescent="0.3">
      <c r="A292" s="25"/>
      <c r="B292" s="25" t="str" cm="1">
        <f t="array" ref="B292">IF(A292="","",INDEX(Etude!K$3:K$300,MATCH($A$1,Etude!A$3:A$300,0)+COUNTIF($A$2:$A292,A292)-1))</f>
        <v/>
      </c>
      <c r="C292" s="25" t="str" cm="1">
        <f t="array" ref="C292">IF($A292="","",INDEX(Etude!L$3:L$300,MATCH($A$1,Etude!$A$3:$A$300,0)+COUNTIF($A$2:$A292,$A292)-1))</f>
        <v/>
      </c>
      <c r="D292" s="16" t="str" cm="1">
        <f t="array" ref="D292">IF($A292="","",INDEX(Etude!H$3:H$300,MATCH($A$1,Etude!$A$3:$A$300,0)+COUNTIF($A$2:$A292,$A292)-1))</f>
        <v/>
      </c>
      <c r="E292" s="12"/>
      <c r="F292" s="26"/>
      <c r="G292" s="27"/>
    </row>
    <row r="293" spans="1:7" x14ac:dyDescent="0.3">
      <c r="A293" s="25"/>
      <c r="B293" s="25" t="str" cm="1">
        <f t="array" ref="B293">IF(A293="","",INDEX(Etude!K$3:K$300,MATCH($A$1,Etude!A$3:A$300,0)+COUNTIF($A$2:$A293,A293)-1))</f>
        <v/>
      </c>
      <c r="C293" s="25" t="str" cm="1">
        <f t="array" ref="C293">IF($A293="","",INDEX(Etude!L$3:L$300,MATCH($A$1,Etude!$A$3:$A$300,0)+COUNTIF($A$2:$A293,$A293)-1))</f>
        <v/>
      </c>
      <c r="D293" s="16" t="str" cm="1">
        <f t="array" ref="D293">IF($A293="","",INDEX(Etude!H$3:H$300,MATCH($A$1,Etude!$A$3:$A$300,0)+COUNTIF($A$2:$A293,$A293)-1))</f>
        <v/>
      </c>
      <c r="E293" s="12"/>
      <c r="F293" s="26"/>
      <c r="G293" s="27"/>
    </row>
    <row r="294" spans="1:7" x14ac:dyDescent="0.3">
      <c r="A294" s="25"/>
      <c r="B294" s="25" t="str" cm="1">
        <f t="array" ref="B294">IF(A294="","",INDEX(Etude!K$3:K$300,MATCH($A$1,Etude!A$3:A$300,0)+COUNTIF($A$2:$A294,A294)-1))</f>
        <v/>
      </c>
      <c r="C294" s="25" t="str" cm="1">
        <f t="array" ref="C294">IF($A294="","",INDEX(Etude!L$3:L$300,MATCH($A$1,Etude!$A$3:$A$300,0)+COUNTIF($A$2:$A294,$A294)-1))</f>
        <v/>
      </c>
      <c r="D294" s="16" t="str" cm="1">
        <f t="array" ref="D294">IF($A294="","",INDEX(Etude!H$3:H$300,MATCH($A$1,Etude!$A$3:$A$300,0)+COUNTIF($A$2:$A294,$A294)-1))</f>
        <v/>
      </c>
      <c r="E294" s="12"/>
      <c r="F294" s="26"/>
      <c r="G294" s="27"/>
    </row>
    <row r="295" spans="1:7" x14ac:dyDescent="0.3">
      <c r="A295" s="25"/>
      <c r="B295" s="25" t="str" cm="1">
        <f t="array" ref="B295">IF(A295="","",INDEX(Etude!K$3:K$300,MATCH($A$1,Etude!A$3:A$300,0)+COUNTIF($A$2:$A295,A295)-1))</f>
        <v/>
      </c>
      <c r="C295" s="25" t="str" cm="1">
        <f t="array" ref="C295">IF($A295="","",INDEX(Etude!L$3:L$300,MATCH($A$1,Etude!$A$3:$A$300,0)+COUNTIF($A$2:$A295,$A295)-1))</f>
        <v/>
      </c>
      <c r="D295" s="16" t="str" cm="1">
        <f t="array" ref="D295">IF($A295="","",INDEX(Etude!H$3:H$300,MATCH($A$1,Etude!$A$3:$A$300,0)+COUNTIF($A$2:$A295,$A295)-1))</f>
        <v/>
      </c>
      <c r="E295" s="12"/>
      <c r="F295" s="26"/>
      <c r="G295" s="27"/>
    </row>
    <row r="296" spans="1:7" x14ac:dyDescent="0.3">
      <c r="A296" s="25"/>
      <c r="B296" s="25" t="str" cm="1">
        <f t="array" ref="B296">IF(A296="","",INDEX(Etude!K$3:K$300,MATCH($A$1,Etude!A$3:A$300,0)+COUNTIF($A$2:$A296,A296)-1))</f>
        <v/>
      </c>
      <c r="C296" s="25" t="str" cm="1">
        <f t="array" ref="C296">IF($A296="","",INDEX(Etude!L$3:L$300,MATCH($A$1,Etude!$A$3:$A$300,0)+COUNTIF($A$2:$A296,$A296)-1))</f>
        <v/>
      </c>
      <c r="D296" s="16" t="str" cm="1">
        <f t="array" ref="D296">IF($A296="","",INDEX(Etude!H$3:H$300,MATCH($A$1,Etude!$A$3:$A$300,0)+COUNTIF($A$2:$A296,$A296)-1))</f>
        <v/>
      </c>
      <c r="E296" s="12"/>
      <c r="F296" s="26"/>
      <c r="G296" s="27"/>
    </row>
    <row r="297" spans="1:7" x14ac:dyDescent="0.3">
      <c r="A297" s="25"/>
      <c r="B297" s="25" t="str" cm="1">
        <f t="array" ref="B297">IF(A297="","",INDEX(Etude!K$3:K$300,MATCH($A$1,Etude!A$3:A$300,0)+COUNTIF($A$2:$A297,A297)-1))</f>
        <v/>
      </c>
      <c r="C297" s="25" t="str" cm="1">
        <f t="array" ref="C297">IF($A297="","",INDEX(Etude!L$3:L$300,MATCH($A$1,Etude!$A$3:$A$300,0)+COUNTIF($A$2:$A297,$A297)-1))</f>
        <v/>
      </c>
      <c r="D297" s="16" t="str" cm="1">
        <f t="array" ref="D297">IF($A297="","",INDEX(Etude!H$3:H$300,MATCH($A$1,Etude!$A$3:$A$300,0)+COUNTIF($A$2:$A297,$A297)-1))</f>
        <v/>
      </c>
      <c r="E297" s="12"/>
      <c r="F297" s="26"/>
      <c r="G297" s="27"/>
    </row>
    <row r="298" spans="1:7" x14ac:dyDescent="0.3">
      <c r="A298" s="28"/>
      <c r="B298" s="25" t="str" cm="1">
        <f t="array" ref="B298">IF(A298="","",INDEX(Etude!K$3:K$300,MATCH($A$1,Etude!A$3:A$300,0)+COUNTIF($A$2:$A298,A298)-1))</f>
        <v/>
      </c>
      <c r="C298" s="25" t="str" cm="1">
        <f t="array" ref="C298">IF($A298="","",INDEX(Etude!L$3:L$300,MATCH($A$1,Etude!$A$3:$A$300,0)+COUNTIF($A$2:$A298,$A298)-1))</f>
        <v/>
      </c>
      <c r="D298" s="16" t="str" cm="1">
        <f t="array" ref="D298">IF($A298="","",INDEX(Etude!H$3:H$300,MATCH($A$1,Etude!$A$3:$A$300,0)+COUNTIF($A$2:$A298,$A298)-1))</f>
        <v/>
      </c>
      <c r="E298" s="12"/>
      <c r="F298" s="29"/>
      <c r="G298" s="30"/>
    </row>
  </sheetData>
  <dataValidations count="1">
    <dataValidation type="list" allowBlank="1" showInputMessage="1" showErrorMessage="1" sqref="A1" xr:uid="{0BD819ED-D68C-467E-92E1-51D9ACAB372C}">
      <formula1>_xlfn.ANCHORARRAY($I$2)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Etude</vt:lpstr>
      <vt:lpstr>test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Gueluy</dc:creator>
  <cp:lastModifiedBy>koch gilles</cp:lastModifiedBy>
  <dcterms:created xsi:type="dcterms:W3CDTF">2023-11-30T08:44:08Z</dcterms:created>
  <dcterms:modified xsi:type="dcterms:W3CDTF">2023-11-30T10:40:47Z</dcterms:modified>
</cp:coreProperties>
</file>