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8_{78690719-7746-4179-B27A-11D71B48A8E4}" xr6:coauthVersionLast="47" xr6:coauthVersionMax="47" xr10:uidLastSave="{00000000-0000-0000-0000-000000000000}"/>
  <bookViews>
    <workbookView xWindow="-108" yWindow="-108" windowWidth="23256" windowHeight="12576" xr2:uid="{0701258B-0AD3-4435-963E-C45A74AB9F6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" i="1" l="1" a="1"/>
  <c r="G2" i="1" s="1"/>
  <c r="G3" i="1" s="1" a="1"/>
  <c r="G3" i="1" s="1"/>
  <c r="H3" i="1" s="1" a="1"/>
  <c r="H3" i="1" s="1"/>
  <c r="A25" i="1"/>
  <c r="J3" i="1" l="1" a="1"/>
  <c r="J3" i="1" s="1"/>
  <c r="L3" i="1" a="1"/>
  <c r="L3" i="1" s="1"/>
  <c r="M3" i="1" a="1"/>
  <c r="M3" i="1" s="1"/>
  <c r="K3" i="1" a="1"/>
  <c r="K3" i="1" s="1"/>
  <c r="I3" i="1" a="1"/>
  <c r="I3" i="1" s="1"/>
  <c r="M2" i="1" a="1"/>
  <c r="M2" i="1" s="1"/>
  <c r="L2" i="1" a="1"/>
  <c r="L2" i="1" s="1"/>
  <c r="K2" i="1" a="1"/>
  <c r="K2" i="1" s="1"/>
  <c r="J2" i="1" a="1"/>
  <c r="J2" i="1" s="1"/>
  <c r="I2" i="1" a="1"/>
  <c r="I2" i="1" s="1"/>
  <c r="H2" i="1" a="1"/>
  <c r="H2" i="1" s="1"/>
  <c r="G4" i="1" a="1"/>
  <c r="G4" i="1" s="1"/>
  <c r="J4" i="1" l="1" a="1"/>
  <c r="J4" i="1" s="1"/>
  <c r="L4" i="1" a="1"/>
  <c r="L4" i="1" s="1"/>
  <c r="I4" i="1" a="1"/>
  <c r="I4" i="1" s="1"/>
  <c r="K4" i="1" a="1"/>
  <c r="K4" i="1" s="1"/>
  <c r="M4" i="1" a="1"/>
  <c r="M4" i="1" s="1"/>
  <c r="G5" i="1" a="1"/>
  <c r="G5" i="1" s="1"/>
  <c r="H4" i="1" a="1"/>
  <c r="H4" i="1" s="1"/>
  <c r="H5" i="1" l="1" a="1"/>
  <c r="H5" i="1" s="1"/>
  <c r="I5" i="1" a="1"/>
  <c r="I5" i="1" s="1"/>
  <c r="K5" i="1" a="1"/>
  <c r="K5" i="1" s="1"/>
  <c r="M5" i="1" a="1"/>
  <c r="M5" i="1" s="1"/>
  <c r="J5" i="1" a="1"/>
  <c r="J5" i="1" s="1"/>
  <c r="L5" i="1" a="1"/>
  <c r="L5" i="1" s="1"/>
  <c r="G6" i="1" a="1"/>
  <c r="G6" i="1" s="1"/>
  <c r="J6" i="1" l="1" a="1"/>
  <c r="J6" i="1" s="1"/>
  <c r="L6" i="1" a="1"/>
  <c r="L6" i="1" s="1"/>
  <c r="I6" i="1" a="1"/>
  <c r="I6" i="1" s="1"/>
  <c r="K6" i="1" a="1"/>
  <c r="K6" i="1" s="1"/>
  <c r="M6" i="1" a="1"/>
  <c r="M6" i="1" s="1"/>
  <c r="G7" i="1" a="1"/>
  <c r="G7" i="1" s="1"/>
  <c r="H6" i="1" a="1"/>
  <c r="H6" i="1" s="1"/>
  <c r="I7" i="1" l="1" a="1"/>
  <c r="I7" i="1" s="1"/>
  <c r="K7" i="1" a="1"/>
  <c r="K7" i="1" s="1"/>
  <c r="M7" i="1" a="1"/>
  <c r="M7" i="1" s="1"/>
  <c r="J7" i="1" a="1"/>
  <c r="J7" i="1" s="1"/>
  <c r="L7" i="1" a="1"/>
  <c r="L7" i="1" s="1"/>
  <c r="H7" i="1" a="1"/>
  <c r="H7" i="1" s="1"/>
  <c r="G8" i="1" a="1"/>
  <c r="G8" i="1" s="1"/>
  <c r="H8" i="1" l="1" a="1"/>
  <c r="H8" i="1" s="1"/>
  <c r="J8" i="1" a="1"/>
  <c r="J8" i="1" s="1"/>
  <c r="L8" i="1" a="1"/>
  <c r="L8" i="1" s="1"/>
  <c r="I8" i="1" a="1"/>
  <c r="I8" i="1" s="1"/>
  <c r="M8" i="1" a="1"/>
  <c r="M8" i="1" s="1"/>
  <c r="K8" i="1" a="1"/>
  <c r="K8" i="1" s="1"/>
  <c r="G9" i="1" a="1"/>
  <c r="G9" i="1" s="1"/>
  <c r="H9" i="1" l="1" a="1"/>
  <c r="H9" i="1" s="1"/>
  <c r="I9" i="1" a="1"/>
  <c r="I9" i="1" s="1"/>
  <c r="K9" i="1" a="1"/>
  <c r="K9" i="1" s="1"/>
  <c r="M9" i="1" a="1"/>
  <c r="M9" i="1" s="1"/>
  <c r="L9" i="1" a="1"/>
  <c r="L9" i="1" s="1"/>
  <c r="J9" i="1" a="1"/>
  <c r="J9" i="1" s="1"/>
  <c r="G10" i="1" a="1"/>
  <c r="G10" i="1" s="1"/>
  <c r="J10" i="1" l="1" a="1"/>
  <c r="J10" i="1" s="1"/>
  <c r="L10" i="1" a="1"/>
  <c r="L10" i="1" s="1"/>
  <c r="K10" i="1" a="1"/>
  <c r="K10" i="1" s="1"/>
  <c r="I10" i="1" a="1"/>
  <c r="I10" i="1" s="1"/>
  <c r="M10" i="1" a="1"/>
  <c r="M10" i="1" s="1"/>
  <c r="G11" i="1" a="1"/>
  <c r="G11" i="1" s="1"/>
  <c r="H10" i="1" a="1"/>
  <c r="H10" i="1" s="1"/>
  <c r="H11" i="1" l="1" a="1"/>
  <c r="H11" i="1" s="1"/>
  <c r="I11" i="1" a="1"/>
  <c r="I11" i="1" s="1"/>
  <c r="K11" i="1" a="1"/>
  <c r="K11" i="1" s="1"/>
  <c r="M11" i="1" a="1"/>
  <c r="M11" i="1" s="1"/>
  <c r="J11" i="1" a="1"/>
  <c r="J11" i="1" s="1"/>
  <c r="L11" i="1" a="1"/>
  <c r="L11" i="1" s="1"/>
  <c r="G12" i="1" a="1"/>
  <c r="G12" i="1" s="1"/>
  <c r="L12" i="1" l="1" a="1"/>
  <c r="L12" i="1" s="1"/>
  <c r="I12" i="1" a="1"/>
  <c r="I12" i="1" s="1"/>
  <c r="M12" i="1" a="1"/>
  <c r="M12" i="1" s="1"/>
  <c r="J12" i="1" a="1"/>
  <c r="J12" i="1" s="1"/>
  <c r="K12" i="1" a="1"/>
  <c r="K12" i="1" s="1"/>
  <c r="G13" i="1" a="1"/>
  <c r="G13" i="1" s="1"/>
  <c r="H12" i="1" a="1"/>
  <c r="H12" i="1" s="1"/>
  <c r="H13" i="1" l="1" a="1"/>
  <c r="H13" i="1" s="1"/>
  <c r="K13" i="1" a="1"/>
  <c r="K13" i="1" s="1"/>
  <c r="L13" i="1" a="1"/>
  <c r="L13" i="1" s="1"/>
  <c r="I13" i="1" a="1"/>
  <c r="I13" i="1" s="1"/>
  <c r="M13" i="1" a="1"/>
  <c r="M13" i="1" s="1"/>
  <c r="J13" i="1" a="1"/>
  <c r="J1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<sst xmlns="http://schemas.openxmlformats.org/spreadsheetml/2006/main" count="25" uniqueCount="11">
  <si>
    <t>Doliprane</t>
  </si>
  <si>
    <t>Sirop toux</t>
  </si>
  <si>
    <t>Spasfon</t>
  </si>
  <si>
    <t>Ketoprofène</t>
  </si>
  <si>
    <t>Nom médicament</t>
  </si>
  <si>
    <t>n°Ordre de fabrication</t>
  </si>
  <si>
    <t>J'aimerais avoir une formule me permettant de compter le nombre de valeurs uniques de n°OF qui ont pour produit le doliprane. Dans cet exemple 2.</t>
  </si>
  <si>
    <t>J'ai cette formule assez simple me permettant de compter le nombre de valeurs uniques de n°OF. Le problème est que je n'arrive pas à rajouter la condition "Si la valeur en B="Doliprane".</t>
  </si>
  <si>
    <t>tri sans double</t>
  </si>
  <si>
    <t xml:space="preserve">Occurrences </t>
  </si>
  <si>
    <t>lesquelles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</si>
</sst>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theme="5"/>
      <name val="Calibri"/>
      <family val="2"/>
      <scheme val="minor"/>
    </font>
    <font>
      <sz val="11"/>
      <color theme="7"/>
      <name val="Calibri"/>
      <family val="2"/>
      <scheme val="minor"/>
    </font>
    <font>
      <sz val="11"/>
      <color theme="9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4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1C72A8B-04A2-4D98-9489-EF0CEA83087B}" name="Tableau1" displayName="Tableau1" ref="A1:B19" totalsRowShown="0" headerRowDxfId="3" dataDxfId="2">
  <autoFilter ref="A1:B19" xr:uid="{E1C72A8B-04A2-4D98-9489-EF0CEA83087B}"/>
  <tableColumns count="2">
    <tableColumn id="1" xr3:uid="{555E87CD-3412-4FD7-ACC2-56052491A3E6}" name="n°Ordre de fabrication" dataDxfId="1"/>
    <tableColumn id="2" xr3:uid="{5BC5B58F-BCBB-42EE-92AC-C0D1736F5045}" name="Nom médicamen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A1EC1-6142-458A-A6F5-80A293E12B46}">
  <dimension ref="A1:M25"/>
  <sheetViews>
    <sheetView tabSelected="1" workbookViewId="0">
      <selection activeCell="H19" sqref="H19"/>
    </sheetView>
  </sheetViews>
  <sheetFormatPr baseColWidth="10" defaultRowHeight="14.4" x14ac:dyDescent="0.3"/>
  <cols>
    <col min="1" max="1" width="21.77734375" style="1" customWidth="1"/>
    <col min="2" max="2" width="20" style="1" customWidth="1"/>
    <col min="3" max="6" width="11.5546875" style="1"/>
    <col min="7" max="7" width="18.21875" style="1" customWidth="1"/>
    <col min="8" max="8" width="19.6640625" style="1" customWidth="1"/>
    <col min="9" max="9" width="16.33203125" style="1" customWidth="1"/>
    <col min="10" max="16384" width="11.5546875" style="1"/>
  </cols>
  <sheetData>
    <row r="1" spans="1:13" x14ac:dyDescent="0.3">
      <c r="A1" s="1" t="s">
        <v>5</v>
      </c>
      <c r="B1" s="1" t="s">
        <v>4</v>
      </c>
      <c r="G1" s="1" t="s">
        <v>8</v>
      </c>
      <c r="H1" s="1" t="s">
        <v>9</v>
      </c>
      <c r="I1" s="12" t="s">
        <v>10</v>
      </c>
      <c r="J1" s="12"/>
      <c r="K1" s="12"/>
      <c r="L1" s="12"/>
      <c r="M1" s="12"/>
    </row>
    <row r="2" spans="1:13" x14ac:dyDescent="0.3">
      <c r="A2" s="4">
        <v>123</v>
      </c>
      <c r="B2" s="1" t="s">
        <v>0</v>
      </c>
      <c r="G2" s="11" t="str" cm="1">
        <f t="array" aca="1" ref="G2" ca="1">IFERROR(OFFSET(Tableau1[[#Headers],[Nom médicament]],MATCH(0,COUNTIF(G$1:G1,Tableau1[Nom médicament]),0),),"")</f>
        <v>Doliprane</v>
      </c>
      <c r="H2" s="9" cm="1">
        <f t="array" aca="1" ref="H2" ca="1">IF(G2="","",SUM(--(IF(Tableau1[Nom médicament]=$G2,MATCH(Tableau1[n°Ordre de fabrication],Tableau1[n°Ordre de fabrication],0),"")=ROW(Tableau1[n°Ordre de fabrication])-1)))</f>
        <v>2</v>
      </c>
      <c r="I2" s="10" cm="1">
        <f t="array" aca="1" ref="I2" ca="1">IFERROR(INDEX(Tableau1[n°Ordre de fabrication],SMALL(IF(IF(Tableau1[Nom médicament]=$G2,MATCH(Tableau1[n°Ordre de fabrication],Tableau1[n°Ordre de fabrication],0),"")=ROW(Tableau1[n°Ordre de fabrication])-1,ROW(Tableau1[n°Ordre de fabrication])-1,""),COLUMN(A:A))),"")</f>
        <v>123</v>
      </c>
      <c r="J2" s="10" cm="1">
        <f t="array" aca="1" ref="J2" ca="1">IFERROR(INDEX(Tableau1[n°Ordre de fabrication],SMALL(IF(IF(Tableau1[Nom médicament]=$G2,MATCH(Tableau1[n°Ordre de fabrication],Tableau1[n°Ordre de fabrication],0),"")=ROW(Tableau1[n°Ordre de fabrication])-1,ROW(Tableau1[n°Ordre de fabrication])-1,""),COLUMN(B:B))),"")</f>
        <v>852</v>
      </c>
      <c r="K2" s="10" t="str" cm="1">
        <f t="array" aca="1" ref="K2" ca="1">IFERROR(INDEX(Tableau1[n°Ordre de fabrication],SMALL(IF(IF(Tableau1[Nom médicament]=$G2,MATCH(Tableau1[n°Ordre de fabrication],Tableau1[n°Ordre de fabrication],0),"")=ROW(Tableau1[n°Ordre de fabrication])-1,ROW(Tableau1[n°Ordre de fabrication])-1,""),COLUMN(C:C))),"")</f>
        <v/>
      </c>
      <c r="L2" s="10" t="str" cm="1">
        <f t="array" aca="1" ref="L2" ca="1">IFERROR(INDEX(Tableau1[n°Ordre de fabrication],SMALL(IF(IF(Tableau1[Nom médicament]=$G2,MATCH(Tableau1[n°Ordre de fabrication],Tableau1[n°Ordre de fabrication],0),"")=ROW(Tableau1[n°Ordre de fabrication])-1,ROW(Tableau1[n°Ordre de fabrication])-1,""),COLUMN(D:D))),"")</f>
        <v/>
      </c>
      <c r="M2" s="10" t="str" cm="1">
        <f t="array" aca="1" ref="M2" ca="1">IFERROR(INDEX(Tableau1[n°Ordre de fabrication],SMALL(IF(IF(Tableau1[Nom médicament]=$G2,MATCH(Tableau1[n°Ordre de fabrication],Tableau1[n°Ordre de fabrication],0),"")=ROW(Tableau1[n°Ordre de fabrication])-1,ROW(Tableau1[n°Ordre de fabrication])-1,""),COLUMN(E:E))),"")</f>
        <v/>
      </c>
    </row>
    <row r="3" spans="1:13" x14ac:dyDescent="0.3">
      <c r="A3" s="4">
        <v>123</v>
      </c>
      <c r="B3" s="1" t="s">
        <v>0</v>
      </c>
      <c r="G3" s="11" t="str" cm="1">
        <f t="array" aca="1" ref="G3" ca="1">IFERROR(OFFSET(Tableau1[[#Headers],[Nom médicament]],MATCH(0,COUNTIF(G$1:G2,Tableau1[Nom médicament]),0),),"")</f>
        <v>Sirop toux</v>
      </c>
      <c r="H3" s="9" cm="1">
        <f t="array" aca="1" ref="H3" ca="1">IF(G3="","",SUM(--(IF(Tableau1[Nom médicament]=$G3,MATCH(Tableau1[n°Ordre de fabrication],Tableau1[n°Ordre de fabrication],0),"")=ROW(Tableau1[n°Ordre de fabrication])-1)))</f>
        <v>1</v>
      </c>
      <c r="I3" s="10" cm="1">
        <f t="array" aca="1" ref="I3" ca="1">IFERROR(INDEX(Tableau1[n°Ordre de fabrication],SMALL(IF(IF(Tableau1[Nom médicament]=$G3,MATCH(Tableau1[n°Ordre de fabrication],Tableau1[n°Ordre de fabrication],0),"")=ROW(Tableau1[n°Ordre de fabrication])-1,ROW(Tableau1[n°Ordre de fabrication])-1,""),COLUMN(A:A))),"")</f>
        <v>456</v>
      </c>
      <c r="J3" s="10" t="str" cm="1">
        <f t="array" aca="1" ref="J3" ca="1">IFERROR(INDEX(Tableau1[n°Ordre de fabrication],SMALL(IF(IF(Tableau1[Nom médicament]=$G3,MATCH(Tableau1[n°Ordre de fabrication],Tableau1[n°Ordre de fabrication],0),"")=ROW(Tableau1[n°Ordre de fabrication])-1,ROW(Tableau1[n°Ordre de fabrication])-1,""),COLUMN(B:B))),"")</f>
        <v/>
      </c>
      <c r="K3" s="10" t="str" cm="1">
        <f t="array" aca="1" ref="K3" ca="1">IFERROR(INDEX(Tableau1[n°Ordre de fabrication],SMALL(IF(IF(Tableau1[Nom médicament]=$G3,MATCH(Tableau1[n°Ordre de fabrication],Tableau1[n°Ordre de fabrication],0),"")=ROW(Tableau1[n°Ordre de fabrication])-1,ROW(Tableau1[n°Ordre de fabrication])-1,""),COLUMN(C:C))),"")</f>
        <v/>
      </c>
      <c r="L3" s="10" t="str" cm="1">
        <f t="array" aca="1" ref="L3" ca="1">IFERROR(INDEX(Tableau1[n°Ordre de fabrication],SMALL(IF(IF(Tableau1[Nom médicament]=$G3,MATCH(Tableau1[n°Ordre de fabrication],Tableau1[n°Ordre de fabrication],0),"")=ROW(Tableau1[n°Ordre de fabrication])-1,ROW(Tableau1[n°Ordre de fabrication])-1,""),COLUMN(D:D))),"")</f>
        <v/>
      </c>
      <c r="M3" s="10" t="str" cm="1">
        <f t="array" aca="1" ref="M3" ca="1">IFERROR(INDEX(Tableau1[n°Ordre de fabrication],SMALL(IF(IF(Tableau1[Nom médicament]=$G3,MATCH(Tableau1[n°Ordre de fabrication],Tableau1[n°Ordre de fabrication],0),"")=ROW(Tableau1[n°Ordre de fabrication])-1,ROW(Tableau1[n°Ordre de fabrication])-1,""),COLUMN(E:E))),"")</f>
        <v/>
      </c>
    </row>
    <row r="4" spans="1:13" x14ac:dyDescent="0.3">
      <c r="A4" s="4">
        <v>123</v>
      </c>
      <c r="B4" s="1" t="s">
        <v>0</v>
      </c>
      <c r="G4" s="11" t="str" cm="1">
        <f t="array" aca="1" ref="G4" ca="1">IFERROR(OFFSET(Tableau1[[#Headers],[Nom médicament]],MATCH(0,COUNTIF(G$1:G3,Tableau1[Nom médicament]),0),),"")</f>
        <v>Spasfon</v>
      </c>
      <c r="H4" s="9" cm="1">
        <f t="array" aca="1" ref="H4" ca="1">IF(G4="","",SUM(--(IF(Tableau1[Nom médicament]=$G4,MATCH(Tableau1[n°Ordre de fabrication],Tableau1[n°Ordre de fabrication],0),"")=ROW(Tableau1[n°Ordre de fabrication])-1)))</f>
        <v>1</v>
      </c>
      <c r="I4" s="10" cm="1">
        <f t="array" aca="1" ref="I4" ca="1">IFERROR(INDEX(Tableau1[n°Ordre de fabrication],SMALL(IF(IF(Tableau1[Nom médicament]=$G4,MATCH(Tableau1[n°Ordre de fabrication],Tableau1[n°Ordre de fabrication],0),"")=ROW(Tableau1[n°Ordre de fabrication])-1,ROW(Tableau1[n°Ordre de fabrication])-1,""),COLUMN(A:A))),"")</f>
        <v>789</v>
      </c>
      <c r="J4" s="10" t="str" cm="1">
        <f t="array" aca="1" ref="J4" ca="1">IFERROR(INDEX(Tableau1[n°Ordre de fabrication],SMALL(IF(IF(Tableau1[Nom médicament]=$G4,MATCH(Tableau1[n°Ordre de fabrication],Tableau1[n°Ordre de fabrication],0),"")=ROW(Tableau1[n°Ordre de fabrication])-1,ROW(Tableau1[n°Ordre de fabrication])-1,""),COLUMN(B:B))),"")</f>
        <v/>
      </c>
      <c r="K4" s="10" t="str" cm="1">
        <f t="array" aca="1" ref="K4" ca="1">IFERROR(INDEX(Tableau1[n°Ordre de fabrication],SMALL(IF(IF(Tableau1[Nom médicament]=$G4,MATCH(Tableau1[n°Ordre de fabrication],Tableau1[n°Ordre de fabrication],0),"")=ROW(Tableau1[n°Ordre de fabrication])-1,ROW(Tableau1[n°Ordre de fabrication])-1,""),COLUMN(C:C))),"")</f>
        <v/>
      </c>
      <c r="L4" s="10" t="str" cm="1">
        <f t="array" aca="1" ref="L4" ca="1">IFERROR(INDEX(Tableau1[n°Ordre de fabrication],SMALL(IF(IF(Tableau1[Nom médicament]=$G4,MATCH(Tableau1[n°Ordre de fabrication],Tableau1[n°Ordre de fabrication],0),"")=ROW(Tableau1[n°Ordre de fabrication])-1,ROW(Tableau1[n°Ordre de fabrication])-1,""),COLUMN(D:D))),"")</f>
        <v/>
      </c>
      <c r="M4" s="10" t="str" cm="1">
        <f t="array" aca="1" ref="M4" ca="1">IFERROR(INDEX(Tableau1[n°Ordre de fabrication],SMALL(IF(IF(Tableau1[Nom médicament]=$G4,MATCH(Tableau1[n°Ordre de fabrication],Tableau1[n°Ordre de fabrication],0),"")=ROW(Tableau1[n°Ordre de fabrication])-1,ROW(Tableau1[n°Ordre de fabrication])-1,""),COLUMN(E:E))),"")</f>
        <v/>
      </c>
    </row>
    <row r="5" spans="1:13" x14ac:dyDescent="0.3">
      <c r="A5" s="5">
        <v>456</v>
      </c>
      <c r="B5" s="1" t="s">
        <v>1</v>
      </c>
      <c r="G5" s="11" t="str" cm="1">
        <f t="array" aca="1" ref="G5" ca="1">IFERROR(OFFSET(Tableau1[[#Headers],[Nom médicament]],MATCH(0,COUNTIF(G$1:G4,Tableau1[Nom médicament]),0),),"")</f>
        <v>Ketoprofène</v>
      </c>
      <c r="H5" s="9" cm="1">
        <f t="array" aca="1" ref="H5" ca="1">IF(G5="","",SUM(--(IF(Tableau1[Nom médicament]=$G5,MATCH(Tableau1[n°Ordre de fabrication],Tableau1[n°Ordre de fabrication],0),"")=ROW(Tableau1[n°Ordre de fabrication])-1)))</f>
        <v>1</v>
      </c>
      <c r="I5" s="10" cm="1">
        <f t="array" aca="1" ref="I5" ca="1">IFERROR(INDEX(Tableau1[n°Ordre de fabrication],SMALL(IF(IF(Tableau1[Nom médicament]=$G5,MATCH(Tableau1[n°Ordre de fabrication],Tableau1[n°Ordre de fabrication],0),"")=ROW(Tableau1[n°Ordre de fabrication])-1,ROW(Tableau1[n°Ordre de fabrication])-1,""),COLUMN(A:A))),"")</f>
        <v>741</v>
      </c>
      <c r="J5" s="10" t="str" cm="1">
        <f t="array" aca="1" ref="J5" ca="1">IFERROR(INDEX(Tableau1[n°Ordre de fabrication],SMALL(IF(IF(Tableau1[Nom médicament]=$G5,MATCH(Tableau1[n°Ordre de fabrication],Tableau1[n°Ordre de fabrication],0),"")=ROW(Tableau1[n°Ordre de fabrication])-1,ROW(Tableau1[n°Ordre de fabrication])-1,""),COLUMN(B:B))),"")</f>
        <v/>
      </c>
      <c r="K5" s="10" t="str" cm="1">
        <f t="array" aca="1" ref="K5" ca="1">IFERROR(INDEX(Tableau1[n°Ordre de fabrication],SMALL(IF(IF(Tableau1[Nom médicament]=$G5,MATCH(Tableau1[n°Ordre de fabrication],Tableau1[n°Ordre de fabrication],0),"")=ROW(Tableau1[n°Ordre de fabrication])-1,ROW(Tableau1[n°Ordre de fabrication])-1,""),COLUMN(C:C))),"")</f>
        <v/>
      </c>
      <c r="L5" s="10" t="str" cm="1">
        <f t="array" aca="1" ref="L5" ca="1">IFERROR(INDEX(Tableau1[n°Ordre de fabrication],SMALL(IF(IF(Tableau1[Nom médicament]=$G5,MATCH(Tableau1[n°Ordre de fabrication],Tableau1[n°Ordre de fabrication],0),"")=ROW(Tableau1[n°Ordre de fabrication])-1,ROW(Tableau1[n°Ordre de fabrication])-1,""),COLUMN(D:D))),"")</f>
        <v/>
      </c>
      <c r="M5" s="10" t="str" cm="1">
        <f t="array" aca="1" ref="M5" ca="1">IFERROR(INDEX(Tableau1[n°Ordre de fabrication],SMALL(IF(IF(Tableau1[Nom médicament]=$G5,MATCH(Tableau1[n°Ordre de fabrication],Tableau1[n°Ordre de fabrication],0),"")=ROW(Tableau1[n°Ordre de fabrication])-1,ROW(Tableau1[n°Ordre de fabrication])-1,""),COLUMN(E:E))),"")</f>
        <v/>
      </c>
    </row>
    <row r="6" spans="1:13" x14ac:dyDescent="0.3">
      <c r="A6" s="5">
        <v>456</v>
      </c>
      <c r="B6" s="1" t="s">
        <v>1</v>
      </c>
      <c r="G6" s="11" t="str" cm="1">
        <f t="array" aca="1" ref="G6" ca="1">IFERROR(OFFSET(Tableau1[[#Headers],[Nom médicament]],MATCH(0,COUNTIF(G$1:G5,Tableau1[Nom médicament]),0),),"")</f>
        <v/>
      </c>
      <c r="H6" s="9" t="str" cm="1">
        <f t="array" aca="1" ref="H6" ca="1">IF(G6="","",SUM(--(IF(Tableau1[Nom médicament]=$G6,MATCH(Tableau1[n°Ordre de fabrication],Tableau1[n°Ordre de fabrication],0),"")=ROW(Tableau1[n°Ordre de fabrication])-1)))</f>
        <v/>
      </c>
      <c r="I6" s="10" t="str" cm="1">
        <f t="array" aca="1" ref="I6" ca="1">IFERROR(INDEX(Tableau1[n°Ordre de fabrication],SMALL(IF(IF(Tableau1[Nom médicament]=$G6,MATCH(Tableau1[n°Ordre de fabrication],Tableau1[n°Ordre de fabrication],0),"")=ROW(Tableau1[n°Ordre de fabrication])-1,ROW(Tableau1[n°Ordre de fabrication])-1,""),COLUMN(A:A))),"")</f>
        <v/>
      </c>
      <c r="J6" s="10" t="str" cm="1">
        <f t="array" aca="1" ref="J6" ca="1">IFERROR(INDEX(Tableau1[n°Ordre de fabrication],SMALL(IF(IF(Tableau1[Nom médicament]=$G6,MATCH(Tableau1[n°Ordre de fabrication],Tableau1[n°Ordre de fabrication],0),"")=ROW(Tableau1[n°Ordre de fabrication])-1,ROW(Tableau1[n°Ordre de fabrication])-1,""),COLUMN(B:B))),"")</f>
        <v/>
      </c>
      <c r="K6" s="10" t="str" cm="1">
        <f t="array" aca="1" ref="K6" ca="1">IFERROR(INDEX(Tableau1[n°Ordre de fabrication],SMALL(IF(IF(Tableau1[Nom médicament]=$G6,MATCH(Tableau1[n°Ordre de fabrication],Tableau1[n°Ordre de fabrication],0),"")=ROW(Tableau1[n°Ordre de fabrication])-1,ROW(Tableau1[n°Ordre de fabrication])-1,""),COLUMN(C:C))),"")</f>
        <v/>
      </c>
      <c r="L6" s="10" t="str" cm="1">
        <f t="array" aca="1" ref="L6" ca="1">IFERROR(INDEX(Tableau1[n°Ordre de fabrication],SMALL(IF(IF(Tableau1[Nom médicament]=$G6,MATCH(Tableau1[n°Ordre de fabrication],Tableau1[n°Ordre de fabrication],0),"")=ROW(Tableau1[n°Ordre de fabrication])-1,ROW(Tableau1[n°Ordre de fabrication])-1,""),COLUMN(D:D))),"")</f>
        <v/>
      </c>
      <c r="M6" s="10" t="str" cm="1">
        <f t="array" aca="1" ref="M6" ca="1">IFERROR(INDEX(Tableau1[n°Ordre de fabrication],SMALL(IF(IF(Tableau1[Nom médicament]=$G6,MATCH(Tableau1[n°Ordre de fabrication],Tableau1[n°Ordre de fabrication],0),"")=ROW(Tableau1[n°Ordre de fabrication])-1,ROW(Tableau1[n°Ordre de fabrication])-1,""),COLUMN(E:E))),"")</f>
        <v/>
      </c>
    </row>
    <row r="7" spans="1:13" x14ac:dyDescent="0.3">
      <c r="A7" s="5">
        <v>456</v>
      </c>
      <c r="B7" s="1" t="s">
        <v>1</v>
      </c>
      <c r="G7" s="11" t="str" cm="1">
        <f t="array" aca="1" ref="G7" ca="1">IFERROR(OFFSET(Tableau1[[#Headers],[Nom médicament]],MATCH(0,COUNTIF(G$1:G6,Tableau1[Nom médicament]),0),),"")</f>
        <v/>
      </c>
      <c r="H7" s="9" t="str" cm="1">
        <f t="array" aca="1" ref="H7" ca="1">IF(G7="","",SUM(--(IF(Tableau1[Nom médicament]=$G7,MATCH(Tableau1[n°Ordre de fabrication],Tableau1[n°Ordre de fabrication],0),"")=ROW(Tableau1[n°Ordre de fabrication])-1)))</f>
        <v/>
      </c>
      <c r="I7" s="10" t="str" cm="1">
        <f t="array" aca="1" ref="I7" ca="1">IFERROR(INDEX(Tableau1[n°Ordre de fabrication],SMALL(IF(IF(Tableau1[Nom médicament]=$G7,MATCH(Tableau1[n°Ordre de fabrication],Tableau1[n°Ordre de fabrication],0),"")=ROW(Tableau1[n°Ordre de fabrication])-1,ROW(Tableau1[n°Ordre de fabrication])-1,""),COLUMN(A:A))),"")</f>
        <v/>
      </c>
      <c r="J7" s="10" t="str" cm="1">
        <f t="array" aca="1" ref="J7" ca="1">IFERROR(INDEX(Tableau1[n°Ordre de fabrication],SMALL(IF(IF(Tableau1[Nom médicament]=$G7,MATCH(Tableau1[n°Ordre de fabrication],Tableau1[n°Ordre de fabrication],0),"")=ROW(Tableau1[n°Ordre de fabrication])-1,ROW(Tableau1[n°Ordre de fabrication])-1,""),COLUMN(B:B))),"")</f>
        <v/>
      </c>
      <c r="K7" s="10" t="str" cm="1">
        <f t="array" aca="1" ref="K7" ca="1">IFERROR(INDEX(Tableau1[n°Ordre de fabrication],SMALL(IF(IF(Tableau1[Nom médicament]=$G7,MATCH(Tableau1[n°Ordre de fabrication],Tableau1[n°Ordre de fabrication],0),"")=ROW(Tableau1[n°Ordre de fabrication])-1,ROW(Tableau1[n°Ordre de fabrication])-1,""),COLUMN(C:C))),"")</f>
        <v/>
      </c>
      <c r="L7" s="10" t="str" cm="1">
        <f t="array" aca="1" ref="L7" ca="1">IFERROR(INDEX(Tableau1[n°Ordre de fabrication],SMALL(IF(IF(Tableau1[Nom médicament]=$G7,MATCH(Tableau1[n°Ordre de fabrication],Tableau1[n°Ordre de fabrication],0),"")=ROW(Tableau1[n°Ordre de fabrication])-1,ROW(Tableau1[n°Ordre de fabrication])-1,""),COLUMN(D:D))),"")</f>
        <v/>
      </c>
      <c r="M7" s="10" t="str" cm="1">
        <f t="array" aca="1" ref="M7" ca="1">IFERROR(INDEX(Tableau1[n°Ordre de fabrication],SMALL(IF(IF(Tableau1[Nom médicament]=$G7,MATCH(Tableau1[n°Ordre de fabrication],Tableau1[n°Ordre de fabrication],0),"")=ROW(Tableau1[n°Ordre de fabrication])-1,ROW(Tableau1[n°Ordre de fabrication])-1,""),COLUMN(E:E))),"")</f>
        <v/>
      </c>
    </row>
    <row r="8" spans="1:13" x14ac:dyDescent="0.3">
      <c r="A8" s="5">
        <v>456</v>
      </c>
      <c r="B8" s="1" t="s">
        <v>1</v>
      </c>
      <c r="G8" s="11" t="str" cm="1">
        <f t="array" aca="1" ref="G8" ca="1">IFERROR(OFFSET(Tableau1[[#Headers],[Nom médicament]],MATCH(0,COUNTIF(G$1:G7,Tableau1[Nom médicament]),0),),"")</f>
        <v/>
      </c>
      <c r="H8" s="9" t="str" cm="1">
        <f t="array" aca="1" ref="H8" ca="1">IF(G8="","",SUM(--(IF(Tableau1[Nom médicament]=$G8,MATCH(Tableau1[n°Ordre de fabrication],Tableau1[n°Ordre de fabrication],0),"")=ROW(Tableau1[n°Ordre de fabrication])-1)))</f>
        <v/>
      </c>
      <c r="I8" s="10" t="str" cm="1">
        <f t="array" aca="1" ref="I8" ca="1">IFERROR(INDEX(Tableau1[n°Ordre de fabrication],SMALL(IF(IF(Tableau1[Nom médicament]=$G8,MATCH(Tableau1[n°Ordre de fabrication],Tableau1[n°Ordre de fabrication],0),"")=ROW(Tableau1[n°Ordre de fabrication])-1,ROW(Tableau1[n°Ordre de fabrication])-1,""),COLUMN(A:A))),"")</f>
        <v/>
      </c>
      <c r="J8" s="10" t="str" cm="1">
        <f t="array" aca="1" ref="J8" ca="1">IFERROR(INDEX(Tableau1[n°Ordre de fabrication],SMALL(IF(IF(Tableau1[Nom médicament]=$G8,MATCH(Tableau1[n°Ordre de fabrication],Tableau1[n°Ordre de fabrication],0),"")=ROW(Tableau1[n°Ordre de fabrication])-1,ROW(Tableau1[n°Ordre de fabrication])-1,""),COLUMN(B:B))),"")</f>
        <v/>
      </c>
      <c r="K8" s="10" t="str" cm="1">
        <f t="array" aca="1" ref="K8" ca="1">IFERROR(INDEX(Tableau1[n°Ordre de fabrication],SMALL(IF(IF(Tableau1[Nom médicament]=$G8,MATCH(Tableau1[n°Ordre de fabrication],Tableau1[n°Ordre de fabrication],0),"")=ROW(Tableau1[n°Ordre de fabrication])-1,ROW(Tableau1[n°Ordre de fabrication])-1,""),COLUMN(C:C))),"")</f>
        <v/>
      </c>
      <c r="L8" s="10" t="str" cm="1">
        <f t="array" aca="1" ref="L8" ca="1">IFERROR(INDEX(Tableau1[n°Ordre de fabrication],SMALL(IF(IF(Tableau1[Nom médicament]=$G8,MATCH(Tableau1[n°Ordre de fabrication],Tableau1[n°Ordre de fabrication],0),"")=ROW(Tableau1[n°Ordre de fabrication])-1,ROW(Tableau1[n°Ordre de fabrication])-1,""),COLUMN(D:D))),"")</f>
        <v/>
      </c>
      <c r="M8" s="10" t="str" cm="1">
        <f t="array" aca="1" ref="M8" ca="1">IFERROR(INDEX(Tableau1[n°Ordre de fabrication],SMALL(IF(IF(Tableau1[Nom médicament]=$G8,MATCH(Tableau1[n°Ordre de fabrication],Tableau1[n°Ordre de fabrication],0),"")=ROW(Tableau1[n°Ordre de fabrication])-1,ROW(Tableau1[n°Ordre de fabrication])-1,""),COLUMN(E:E))),"")</f>
        <v/>
      </c>
    </row>
    <row r="9" spans="1:13" x14ac:dyDescent="0.3">
      <c r="A9" s="6">
        <v>789</v>
      </c>
      <c r="B9" s="1" t="s">
        <v>2</v>
      </c>
      <c r="G9" s="11" t="str" cm="1">
        <f t="array" aca="1" ref="G9" ca="1">IFERROR(OFFSET(Tableau1[[#Headers],[Nom médicament]],MATCH(0,COUNTIF(G$1:G8,Tableau1[Nom médicament]),0),),"")</f>
        <v/>
      </c>
      <c r="H9" s="9" t="str" cm="1">
        <f t="array" aca="1" ref="H9" ca="1">IF(G9="","",SUM(--(IF(Tableau1[Nom médicament]=$G9,MATCH(Tableau1[n°Ordre de fabrication],Tableau1[n°Ordre de fabrication],0),"")=ROW(Tableau1[n°Ordre de fabrication])-1)))</f>
        <v/>
      </c>
      <c r="I9" s="10" t="str" cm="1">
        <f t="array" aca="1" ref="I9" ca="1">IFERROR(INDEX(Tableau1[n°Ordre de fabrication],SMALL(IF(IF(Tableau1[Nom médicament]=$G9,MATCH(Tableau1[n°Ordre de fabrication],Tableau1[n°Ordre de fabrication],0),"")=ROW(Tableau1[n°Ordre de fabrication])-1,ROW(Tableau1[n°Ordre de fabrication])-1,""),COLUMN(A:A))),"")</f>
        <v/>
      </c>
      <c r="J9" s="10" t="str" cm="1">
        <f t="array" aca="1" ref="J9" ca="1">IFERROR(INDEX(Tableau1[n°Ordre de fabrication],SMALL(IF(IF(Tableau1[Nom médicament]=$G9,MATCH(Tableau1[n°Ordre de fabrication],Tableau1[n°Ordre de fabrication],0),"")=ROW(Tableau1[n°Ordre de fabrication])-1,ROW(Tableau1[n°Ordre de fabrication])-1,""),COLUMN(B:B))),"")</f>
        <v/>
      </c>
      <c r="K9" s="10" t="str" cm="1">
        <f t="array" aca="1" ref="K9" ca="1">IFERROR(INDEX(Tableau1[n°Ordre de fabrication],SMALL(IF(IF(Tableau1[Nom médicament]=$G9,MATCH(Tableau1[n°Ordre de fabrication],Tableau1[n°Ordre de fabrication],0),"")=ROW(Tableau1[n°Ordre de fabrication])-1,ROW(Tableau1[n°Ordre de fabrication])-1,""),COLUMN(C:C))),"")</f>
        <v/>
      </c>
      <c r="L9" s="10" t="str" cm="1">
        <f t="array" aca="1" ref="L9" ca="1">IFERROR(INDEX(Tableau1[n°Ordre de fabrication],SMALL(IF(IF(Tableau1[Nom médicament]=$G9,MATCH(Tableau1[n°Ordre de fabrication],Tableau1[n°Ordre de fabrication],0),"")=ROW(Tableau1[n°Ordre de fabrication])-1,ROW(Tableau1[n°Ordre de fabrication])-1,""),COLUMN(D:D))),"")</f>
        <v/>
      </c>
      <c r="M9" s="10" t="str" cm="1">
        <f t="array" aca="1" ref="M9" ca="1">IFERROR(INDEX(Tableau1[n°Ordre de fabrication],SMALL(IF(IF(Tableau1[Nom médicament]=$G9,MATCH(Tableau1[n°Ordre de fabrication],Tableau1[n°Ordre de fabrication],0),"")=ROW(Tableau1[n°Ordre de fabrication])-1,ROW(Tableau1[n°Ordre de fabrication])-1,""),COLUMN(E:E))),"")</f>
        <v/>
      </c>
    </row>
    <row r="10" spans="1:13" x14ac:dyDescent="0.3">
      <c r="A10" s="6">
        <v>789</v>
      </c>
      <c r="B10" s="1" t="s">
        <v>2</v>
      </c>
      <c r="G10" s="11" t="str" cm="1">
        <f t="array" aca="1" ref="G10" ca="1">IFERROR(OFFSET(Tableau1[[#Headers],[Nom médicament]],MATCH(0,COUNTIF(G$1:G9,Tableau1[Nom médicament]),0),),"")</f>
        <v/>
      </c>
      <c r="H10" s="9" t="str" cm="1">
        <f t="array" aca="1" ref="H10" ca="1">IF(G10="","",SUM(--(IF(Tableau1[Nom médicament]=$G10,MATCH(Tableau1[n°Ordre de fabrication],Tableau1[n°Ordre de fabrication],0),"")=ROW(Tableau1[n°Ordre de fabrication])-1)))</f>
        <v/>
      </c>
      <c r="I10" s="10" t="str" cm="1">
        <f t="array" aca="1" ref="I10" ca="1">IFERROR(INDEX(Tableau1[n°Ordre de fabrication],SMALL(IF(IF(Tableau1[Nom médicament]=$G10,MATCH(Tableau1[n°Ordre de fabrication],Tableau1[n°Ordre de fabrication],0),"")=ROW(Tableau1[n°Ordre de fabrication])-1,ROW(Tableau1[n°Ordre de fabrication])-1,""),COLUMN(A:A))),"")</f>
        <v/>
      </c>
      <c r="J10" s="10" t="str" cm="1">
        <f t="array" aca="1" ref="J10" ca="1">IFERROR(INDEX(Tableau1[n°Ordre de fabrication],SMALL(IF(IF(Tableau1[Nom médicament]=$G10,MATCH(Tableau1[n°Ordre de fabrication],Tableau1[n°Ordre de fabrication],0),"")=ROW(Tableau1[n°Ordre de fabrication])-1,ROW(Tableau1[n°Ordre de fabrication])-1,""),COLUMN(B:B))),"")</f>
        <v/>
      </c>
      <c r="K10" s="10" t="str" cm="1">
        <f t="array" aca="1" ref="K10" ca="1">IFERROR(INDEX(Tableau1[n°Ordre de fabrication],SMALL(IF(IF(Tableau1[Nom médicament]=$G10,MATCH(Tableau1[n°Ordre de fabrication],Tableau1[n°Ordre de fabrication],0),"")=ROW(Tableau1[n°Ordre de fabrication])-1,ROW(Tableau1[n°Ordre de fabrication])-1,""),COLUMN(C:C))),"")</f>
        <v/>
      </c>
      <c r="L10" s="10" t="str" cm="1">
        <f t="array" aca="1" ref="L10" ca="1">IFERROR(INDEX(Tableau1[n°Ordre de fabrication],SMALL(IF(IF(Tableau1[Nom médicament]=$G10,MATCH(Tableau1[n°Ordre de fabrication],Tableau1[n°Ordre de fabrication],0),"")=ROW(Tableau1[n°Ordre de fabrication])-1,ROW(Tableau1[n°Ordre de fabrication])-1,""),COLUMN(D:D))),"")</f>
        <v/>
      </c>
      <c r="M10" s="10" t="str" cm="1">
        <f t="array" aca="1" ref="M10" ca="1">IFERROR(INDEX(Tableau1[n°Ordre de fabrication],SMALL(IF(IF(Tableau1[Nom médicament]=$G10,MATCH(Tableau1[n°Ordre de fabrication],Tableau1[n°Ordre de fabrication],0),"")=ROW(Tableau1[n°Ordre de fabrication])-1,ROW(Tableau1[n°Ordre de fabrication])-1,""),COLUMN(E:E))),"")</f>
        <v/>
      </c>
    </row>
    <row r="11" spans="1:13" x14ac:dyDescent="0.3">
      <c r="A11" s="7">
        <v>741</v>
      </c>
      <c r="B11" s="1" t="s">
        <v>3</v>
      </c>
      <c r="G11" s="11" t="str" cm="1">
        <f t="array" aca="1" ref="G11" ca="1">IFERROR(OFFSET(Tableau1[[#Headers],[Nom médicament]],MATCH(0,COUNTIF(G$1:G10,Tableau1[Nom médicament]),0),),"")</f>
        <v/>
      </c>
      <c r="H11" s="9" t="str" cm="1">
        <f t="array" aca="1" ref="H11" ca="1">IF(G11="","",SUM(--(IF(Tableau1[Nom médicament]=$G11,MATCH(Tableau1[n°Ordre de fabrication],Tableau1[n°Ordre de fabrication],0),"")=ROW(Tableau1[n°Ordre de fabrication])-1)))</f>
        <v/>
      </c>
      <c r="I11" s="10" t="str" cm="1">
        <f t="array" aca="1" ref="I11" ca="1">IFERROR(INDEX(Tableau1[n°Ordre de fabrication],SMALL(IF(IF(Tableau1[Nom médicament]=$G11,MATCH(Tableau1[n°Ordre de fabrication],Tableau1[n°Ordre de fabrication],0),"")=ROW(Tableau1[n°Ordre de fabrication])-1,ROW(Tableau1[n°Ordre de fabrication])-1,""),COLUMN(A:A))),"")</f>
        <v/>
      </c>
      <c r="J11" s="10" t="str" cm="1">
        <f t="array" aca="1" ref="J11" ca="1">IFERROR(INDEX(Tableau1[n°Ordre de fabrication],SMALL(IF(IF(Tableau1[Nom médicament]=$G11,MATCH(Tableau1[n°Ordre de fabrication],Tableau1[n°Ordre de fabrication],0),"")=ROW(Tableau1[n°Ordre de fabrication])-1,ROW(Tableau1[n°Ordre de fabrication])-1,""),COLUMN(B:B))),"")</f>
        <v/>
      </c>
      <c r="K11" s="10" t="str" cm="1">
        <f t="array" aca="1" ref="K11" ca="1">IFERROR(INDEX(Tableau1[n°Ordre de fabrication],SMALL(IF(IF(Tableau1[Nom médicament]=$G11,MATCH(Tableau1[n°Ordre de fabrication],Tableau1[n°Ordre de fabrication],0),"")=ROW(Tableau1[n°Ordre de fabrication])-1,ROW(Tableau1[n°Ordre de fabrication])-1,""),COLUMN(C:C))),"")</f>
        <v/>
      </c>
      <c r="L11" s="10" t="str" cm="1">
        <f t="array" aca="1" ref="L11" ca="1">IFERROR(INDEX(Tableau1[n°Ordre de fabrication],SMALL(IF(IF(Tableau1[Nom médicament]=$G11,MATCH(Tableau1[n°Ordre de fabrication],Tableau1[n°Ordre de fabrication],0),"")=ROW(Tableau1[n°Ordre de fabrication])-1,ROW(Tableau1[n°Ordre de fabrication])-1,""),COLUMN(D:D))),"")</f>
        <v/>
      </c>
      <c r="M11" s="10" t="str" cm="1">
        <f t="array" aca="1" ref="M11" ca="1">IFERROR(INDEX(Tableau1[n°Ordre de fabrication],SMALL(IF(IF(Tableau1[Nom médicament]=$G11,MATCH(Tableau1[n°Ordre de fabrication],Tableau1[n°Ordre de fabrication],0),"")=ROW(Tableau1[n°Ordre de fabrication])-1,ROW(Tableau1[n°Ordre de fabrication])-1,""),COLUMN(E:E))),"")</f>
        <v/>
      </c>
    </row>
    <row r="12" spans="1:13" x14ac:dyDescent="0.3">
      <c r="A12" s="7">
        <v>741</v>
      </c>
      <c r="B12" s="1" t="s">
        <v>3</v>
      </c>
      <c r="G12" s="11" t="str" cm="1">
        <f t="array" aca="1" ref="G12" ca="1">IFERROR(OFFSET(Tableau1[[#Headers],[Nom médicament]],MATCH(0,COUNTIF(G$1:G11,Tableau1[Nom médicament]),0),),"")</f>
        <v/>
      </c>
      <c r="H12" s="9" t="str" cm="1">
        <f t="array" aca="1" ref="H12" ca="1">IF(G12="","",SUM(--(IF(Tableau1[Nom médicament]=$G12,MATCH(Tableau1[n°Ordre de fabrication],Tableau1[n°Ordre de fabrication],0),"")=ROW(Tableau1[n°Ordre de fabrication])-1)))</f>
        <v/>
      </c>
      <c r="I12" s="10" t="str" cm="1">
        <f t="array" aca="1" ref="I12" ca="1">IFERROR(INDEX(Tableau1[n°Ordre de fabrication],SMALL(IF(IF(Tableau1[Nom médicament]=$G12,MATCH(Tableau1[n°Ordre de fabrication],Tableau1[n°Ordre de fabrication],0),"")=ROW(Tableau1[n°Ordre de fabrication])-1,ROW(Tableau1[n°Ordre de fabrication])-1,""),COLUMN(A:A))),"")</f>
        <v/>
      </c>
      <c r="J12" s="10" t="str" cm="1">
        <f t="array" aca="1" ref="J12" ca="1">IFERROR(INDEX(Tableau1[n°Ordre de fabrication],SMALL(IF(IF(Tableau1[Nom médicament]=$G12,MATCH(Tableau1[n°Ordre de fabrication],Tableau1[n°Ordre de fabrication],0),"")=ROW(Tableau1[n°Ordre de fabrication])-1,ROW(Tableau1[n°Ordre de fabrication])-1,""),COLUMN(B:B))),"")</f>
        <v/>
      </c>
      <c r="K12" s="10" t="str" cm="1">
        <f t="array" aca="1" ref="K12" ca="1">IFERROR(INDEX(Tableau1[n°Ordre de fabrication],SMALL(IF(IF(Tableau1[Nom médicament]=$G12,MATCH(Tableau1[n°Ordre de fabrication],Tableau1[n°Ordre de fabrication],0),"")=ROW(Tableau1[n°Ordre de fabrication])-1,ROW(Tableau1[n°Ordre de fabrication])-1,""),COLUMN(C:C))),"")</f>
        <v/>
      </c>
      <c r="L12" s="10" t="str" cm="1">
        <f t="array" aca="1" ref="L12" ca="1">IFERROR(INDEX(Tableau1[n°Ordre de fabrication],SMALL(IF(IF(Tableau1[Nom médicament]=$G12,MATCH(Tableau1[n°Ordre de fabrication],Tableau1[n°Ordre de fabrication],0),"")=ROW(Tableau1[n°Ordre de fabrication])-1,ROW(Tableau1[n°Ordre de fabrication])-1,""),COLUMN(D:D))),"")</f>
        <v/>
      </c>
      <c r="M12" s="10" t="str" cm="1">
        <f t="array" aca="1" ref="M12" ca="1">IFERROR(INDEX(Tableau1[n°Ordre de fabrication],SMALL(IF(IF(Tableau1[Nom médicament]=$G12,MATCH(Tableau1[n°Ordre de fabrication],Tableau1[n°Ordre de fabrication],0),"")=ROW(Tableau1[n°Ordre de fabrication])-1,ROW(Tableau1[n°Ordre de fabrication])-1,""),COLUMN(E:E))),"")</f>
        <v/>
      </c>
    </row>
    <row r="13" spans="1:13" x14ac:dyDescent="0.3">
      <c r="A13" s="7">
        <v>741</v>
      </c>
      <c r="B13" s="1" t="s">
        <v>3</v>
      </c>
      <c r="G13" s="11" t="str" cm="1">
        <f t="array" aca="1" ref="G13" ca="1">IFERROR(OFFSET(Tableau1[[#Headers],[Nom médicament]],MATCH(0,COUNTIF(G$1:G12,Tableau1[Nom médicament]),0),),"")</f>
        <v/>
      </c>
      <c r="H13" s="9" t="str" cm="1">
        <f t="array" aca="1" ref="H13" ca="1">IF(G13="","",SUM(--(IF(Tableau1[Nom médicament]=$G13,MATCH(Tableau1[n°Ordre de fabrication],Tableau1[n°Ordre de fabrication],0),"")=ROW(Tableau1[n°Ordre de fabrication])-1)))</f>
        <v/>
      </c>
      <c r="I13" s="10" t="str" cm="1">
        <f t="array" aca="1" ref="I13" ca="1">IFERROR(INDEX(Tableau1[n°Ordre de fabrication],SMALL(IF(IF(Tableau1[Nom médicament]=$G13,MATCH(Tableau1[n°Ordre de fabrication],Tableau1[n°Ordre de fabrication],0),"")=ROW(Tableau1[n°Ordre de fabrication])-1,ROW(Tableau1[n°Ordre de fabrication])-1,""),COLUMN(A:A))),"")</f>
        <v/>
      </c>
      <c r="J13" s="10" t="str" cm="1">
        <f t="array" aca="1" ref="J13" ca="1">IFERROR(INDEX(Tableau1[n°Ordre de fabrication],SMALL(IF(IF(Tableau1[Nom médicament]=$G13,MATCH(Tableau1[n°Ordre de fabrication],Tableau1[n°Ordre de fabrication],0),"")=ROW(Tableau1[n°Ordre de fabrication])-1,ROW(Tableau1[n°Ordre de fabrication])-1,""),COLUMN(B:B))),"")</f>
        <v/>
      </c>
      <c r="K13" s="10" t="str" cm="1">
        <f t="array" aca="1" ref="K13" ca="1">IFERROR(INDEX(Tableau1[n°Ordre de fabrication],SMALL(IF(IF(Tableau1[Nom médicament]=$G13,MATCH(Tableau1[n°Ordre de fabrication],Tableau1[n°Ordre de fabrication],0),"")=ROW(Tableau1[n°Ordre de fabrication])-1,ROW(Tableau1[n°Ordre de fabrication])-1,""),COLUMN(C:C))),"")</f>
        <v/>
      </c>
      <c r="L13" s="10" t="str" cm="1">
        <f t="array" aca="1" ref="L13" ca="1">IFERROR(INDEX(Tableau1[n°Ordre de fabrication],SMALL(IF(IF(Tableau1[Nom médicament]=$G13,MATCH(Tableau1[n°Ordre de fabrication],Tableau1[n°Ordre de fabrication],0),"")=ROW(Tableau1[n°Ordre de fabrication])-1,ROW(Tableau1[n°Ordre de fabrication])-1,""),COLUMN(D:D))),"")</f>
        <v/>
      </c>
      <c r="M13" s="10" t="str" cm="1">
        <f t="array" aca="1" ref="M13" ca="1">IFERROR(INDEX(Tableau1[n°Ordre de fabrication],SMALL(IF(IF(Tableau1[Nom médicament]=$G13,MATCH(Tableau1[n°Ordre de fabrication],Tableau1[n°Ordre de fabrication],0),"")=ROW(Tableau1[n°Ordre de fabrication])-1,ROW(Tableau1[n°Ordre de fabrication])-1,""),COLUMN(E:E))),"")</f>
        <v/>
      </c>
    </row>
    <row r="14" spans="1:13" x14ac:dyDescent="0.3">
      <c r="A14" s="7">
        <v>741</v>
      </c>
      <c r="B14" s="1" t="s">
        <v>3</v>
      </c>
    </row>
    <row r="15" spans="1:13" x14ac:dyDescent="0.3">
      <c r="A15" s="7">
        <v>741</v>
      </c>
      <c r="B15" s="1" t="s">
        <v>3</v>
      </c>
    </row>
    <row r="16" spans="1:13" x14ac:dyDescent="0.3">
      <c r="A16" s="8">
        <v>852</v>
      </c>
      <c r="B16" s="1" t="s">
        <v>0</v>
      </c>
    </row>
    <row r="17" spans="1:11" x14ac:dyDescent="0.3">
      <c r="A17" s="8">
        <v>852</v>
      </c>
      <c r="B17" s="1" t="s">
        <v>0</v>
      </c>
    </row>
    <row r="18" spans="1:11" x14ac:dyDescent="0.3">
      <c r="A18" s="8">
        <v>852</v>
      </c>
      <c r="B18" s="1" t="s">
        <v>0</v>
      </c>
    </row>
    <row r="19" spans="1:11" x14ac:dyDescent="0.3">
      <c r="A19" s="8">
        <v>852</v>
      </c>
      <c r="B19" s="1" t="s">
        <v>0</v>
      </c>
    </row>
    <row r="22" spans="1:11" x14ac:dyDescent="0.3">
      <c r="A22" s="2" t="s">
        <v>6</v>
      </c>
      <c r="B22" s="3"/>
      <c r="C22" s="3"/>
      <c r="D22" s="3"/>
      <c r="E22" s="3"/>
      <c r="F22" s="3"/>
      <c r="G22" s="3"/>
      <c r="H22" s="3"/>
      <c r="I22" s="3"/>
    </row>
    <row r="24" spans="1:11" x14ac:dyDescent="0.3">
      <c r="A24" s="2" t="s">
        <v>7</v>
      </c>
      <c r="B24" s="3"/>
      <c r="C24" s="3"/>
      <c r="D24" s="3"/>
      <c r="E24" s="3"/>
      <c r="F24" s="3"/>
      <c r="G24" s="3"/>
      <c r="H24" s="3"/>
      <c r="I24" s="3"/>
      <c r="J24" s="3"/>
      <c r="K24" s="3"/>
    </row>
    <row r="25" spans="1:11" x14ac:dyDescent="0.3">
      <c r="A25" s="1">
        <f>COUNTA(_xlfn.UNIQUE(Tableau1[n°Ordre de fabrication]))</f>
        <v>5</v>
      </c>
    </row>
  </sheetData>
  <mergeCells count="1">
    <mergeCell ref="I1:M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PINCHON</dc:creator>
  <cp:lastModifiedBy>koch gilles</cp:lastModifiedBy>
  <dcterms:created xsi:type="dcterms:W3CDTF">2023-11-29T14:55:53Z</dcterms:created>
  <dcterms:modified xsi:type="dcterms:W3CDTF">2023-11-29T16:51:45Z</dcterms:modified>
</cp:coreProperties>
</file>