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codeName="ThisWorkbook"/>
  <mc:AlternateContent xmlns:mc="http://schemas.openxmlformats.org/markup-compatibility/2006">
    <mc:Choice Requires="x15">
      <x15ac:absPath xmlns:x15ac="http://schemas.microsoft.com/office/spreadsheetml/2010/11/ac" url="C:\Users\gilles\OneDrive\Documents\"/>
    </mc:Choice>
  </mc:AlternateContent>
  <xr:revisionPtr revIDLastSave="0" documentId="8_{C924F1DE-CEBC-4BAB-844D-5F32CB7C6CDC}" xr6:coauthVersionLast="47" xr6:coauthVersionMax="47" xr10:uidLastSave="{00000000-0000-0000-0000-000000000000}"/>
  <bookViews>
    <workbookView xWindow="-108" yWindow="-108" windowWidth="23256" windowHeight="12576" tabRatio="716" activeTab="1" xr2:uid="{00000000-000D-0000-FFFF-FFFF00000000}"/>
  </bookViews>
  <sheets>
    <sheet name="Détail des appareils" sheetId="5" r:id="rId1"/>
    <sheet name="MC Combe" sheetId="3" r:id="rId2"/>
    <sheet name="Combe" sheetId="6" r:id="rId3"/>
    <sheet name="Squelette TKD" sheetId="9" r:id="rId4"/>
    <sheet name="param" sheetId="10" r:id="rId5"/>
    <sheet name="Config" sheetId="2" r:id="rId6"/>
  </sheets>
  <definedNames>
    <definedName name="Aparam">OFFSET(param!$A$2,,,COUNTIF(param!$A:$A,"&gt;&lt;"))</definedName>
    <definedName name="Bparam">OFFSET(Aparam,,1,)</definedName>
    <definedName name="champ">MAX('Squelette TKD'!$J$3:$AL$3)</definedName>
    <definedName name="Cparam">OFFSET(Aparam,,2,)</definedName>
    <definedName name="Demandeur">Config!$G$3:$G$4</definedName>
    <definedName name="dept">'Squelette TKD'!$J$5</definedName>
    <definedName name="dept2">param!$D$1</definedName>
    <definedName name="ensemble">OFFSET(lieu,,1,)</definedName>
    <definedName name="Groupe_opération">GroupeOperation[Groupe d''opération]</definedName>
    <definedName name="lieu">SqTKD[Lieu]</definedName>
    <definedName name="Lieu_TKD">_xlfn.ANCHORARRAY('Squelette TKD'!#REF!)</definedName>
    <definedName name="listelieu">_xlfn.ANCHORARRAY('Squelette TKD'!$J$5)</definedName>
    <definedName name="Nom_Appareil">'Détail des appareils'!$C$3:$L$3</definedName>
    <definedName name="organe">OFFSET(lieu,,2,)</definedName>
    <definedName name="Organe_TKD">_xlfn.ANCHORARRAY('Squelette TKD'!#REF!)</definedName>
    <definedName name="Personnel">Config!$J$3:$J$21</definedName>
    <definedName name="Pièce_TKD">_xlfn.ANCHORARRAY('Squelette TKD'!#REF!)</definedName>
    <definedName name="SousOrgane_TKD">_xlfn.ANCHORARRAY('Squelette TKD'!#REF!)</definedName>
    <definedName name="tablo">'Squelette TKD'!$J$2:$AD$3</definedName>
    <definedName name="TKD">Config!$D$3:$D$6</definedName>
    <definedName name="TKF">Config!$E$3:$E$6</definedName>
    <definedName name="Travail_à_faire">Config!$M$3:$M$16</definedName>
    <definedName name="TSD">Config!$B$3:$B$6</definedName>
    <definedName name="TSF">Config!$C$3:$C$6</definedName>
    <definedName name="Type_appareil">Appareils[#Headers]</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2" i="9" l="1" a="1"/>
  <c r="J2" i="9" s="1"/>
  <c r="J5" i="9" a="1"/>
  <c r="J5" i="9" s="1"/>
  <c r="J6" i="9" s="1" a="1"/>
  <c r="J6" i="9" s="1"/>
  <c r="J3" i="9" s="1"/>
  <c r="W114" i="3"/>
  <c r="W115" i="3"/>
  <c r="W116" i="3"/>
  <c r="W117" i="3"/>
  <c r="X114" i="3"/>
  <c r="X115" i="3"/>
  <c r="X116" i="3"/>
  <c r="X117" i="3"/>
  <c r="M6" i="9" l="1" a="1"/>
  <c r="M6" i="9" s="1"/>
  <c r="M3" i="9" s="1"/>
  <c r="L6" i="9" a="1"/>
  <c r="L6" i="9" s="1"/>
  <c r="L3" i="9" s="1"/>
  <c r="O6" i="9" a="1"/>
  <c r="O6" i="9" s="1"/>
  <c r="O3" i="9" s="1"/>
  <c r="K6" i="9" a="1"/>
  <c r="K6" i="9" s="1"/>
  <c r="K3" i="9" s="1"/>
  <c r="N6" i="9" a="1"/>
  <c r="N6" i="9" s="1"/>
  <c r="N3" i="9" s="1"/>
  <c r="W113" i="3"/>
  <c r="X113" i="3"/>
  <c r="W112" i="3"/>
  <c r="X112" i="3"/>
  <c r="W111" i="3"/>
  <c r="X111" i="3"/>
  <c r="W110" i="3"/>
  <c r="X110" i="3"/>
  <c r="W109" i="3"/>
  <c r="X109" i="3"/>
  <c r="W108" i="3"/>
  <c r="X108" i="3"/>
  <c r="W107" i="3"/>
  <c r="X107" i="3"/>
  <c r="W106" i="3"/>
  <c r="X106" i="3"/>
  <c r="W105" i="3"/>
  <c r="X105" i="3"/>
  <c r="W104" i="3"/>
  <c r="X104" i="3"/>
  <c r="W103" i="3"/>
  <c r="X103" i="3"/>
  <c r="W102" i="3"/>
  <c r="X102" i="3"/>
  <c r="W101" i="3"/>
  <c r="X101" i="3"/>
  <c r="W100" i="3"/>
  <c r="X100" i="3"/>
  <c r="W99" i="3"/>
  <c r="X99" i="3"/>
  <c r="W98" i="3"/>
  <c r="X98" i="3"/>
  <c r="W96" i="3"/>
  <c r="X96" i="3"/>
  <c r="W95" i="3"/>
  <c r="W97" i="3"/>
  <c r="X95" i="3"/>
  <c r="X97" i="3"/>
  <c r="W94" i="3"/>
  <c r="X94" i="3"/>
  <c r="W93" i="3"/>
  <c r="X93" i="3"/>
  <c r="W91" i="3"/>
  <c r="W92" i="3"/>
  <c r="X91" i="3"/>
  <c r="X92" i="3"/>
  <c r="W87" i="3"/>
  <c r="W88" i="3"/>
  <c r="W89" i="3"/>
  <c r="W90" i="3"/>
  <c r="X87" i="3"/>
  <c r="X88" i="3"/>
  <c r="X89" i="3"/>
  <c r="X90" i="3"/>
  <c r="W86" i="3"/>
  <c r="X86" i="3"/>
  <c r="W84" i="3"/>
  <c r="X84" i="3"/>
  <c r="W82" i="3"/>
  <c r="X82" i="3"/>
  <c r="W80" i="3"/>
  <c r="X80" i="3"/>
  <c r="W79" i="3"/>
  <c r="W81" i="3"/>
  <c r="W83" i="3"/>
  <c r="W85" i="3"/>
  <c r="X79" i="3"/>
  <c r="X81" i="3"/>
  <c r="X83" i="3"/>
  <c r="X85" i="3"/>
  <c r="W75" i="3"/>
  <c r="W76" i="3"/>
  <c r="W77" i="3"/>
  <c r="W78" i="3"/>
  <c r="X75" i="3"/>
  <c r="X76" i="3"/>
  <c r="X77" i="3"/>
  <c r="X78" i="3"/>
  <c r="W71" i="3"/>
  <c r="W72" i="3"/>
  <c r="W73" i="3"/>
  <c r="W74" i="3"/>
  <c r="X71" i="3"/>
  <c r="X72" i="3"/>
  <c r="X73" i="3"/>
  <c r="X74" i="3"/>
  <c r="W70" i="3"/>
  <c r="X70" i="3"/>
  <c r="W68" i="3"/>
  <c r="X68" i="3"/>
  <c r="W67" i="3"/>
  <c r="W69" i="3"/>
  <c r="X67" i="3"/>
  <c r="X69" i="3"/>
  <c r="W66" i="3"/>
  <c r="X66" i="3"/>
  <c r="W64" i="3"/>
  <c r="X64" i="3"/>
  <c r="W62" i="3"/>
  <c r="X62" i="3"/>
  <c r="W61" i="3"/>
  <c r="W63" i="3"/>
  <c r="W65" i="3"/>
  <c r="X61" i="3"/>
  <c r="X63" i="3"/>
  <c r="X65" i="3"/>
  <c r="W60" i="3"/>
  <c r="X60" i="3"/>
  <c r="W59" i="3"/>
  <c r="X59" i="3"/>
  <c r="W58" i="3"/>
  <c r="X58" i="3"/>
  <c r="W22" i="3"/>
  <c r="X22" i="3"/>
  <c r="W12" i="3"/>
  <c r="X12" i="3"/>
  <c r="W13" i="3"/>
  <c r="X13" i="3"/>
  <c r="W25" i="3"/>
  <c r="X25" i="3"/>
  <c r="W21" i="3"/>
  <c r="X21" i="3"/>
  <c r="W17" i="3"/>
  <c r="X17" i="3"/>
  <c r="W30" i="3"/>
  <c r="X30" i="3"/>
  <c r="W28" i="3"/>
  <c r="W29" i="3"/>
  <c r="X28" i="3"/>
  <c r="X29" i="3"/>
  <c r="W27" i="3"/>
  <c r="X27" i="3"/>
  <c r="W26" i="3"/>
  <c r="X26" i="3"/>
  <c r="W24" i="3"/>
  <c r="X24" i="3"/>
  <c r="W23" i="3"/>
  <c r="X23" i="3"/>
  <c r="W18" i="3"/>
  <c r="W19" i="3"/>
  <c r="W20" i="3"/>
  <c r="X18" i="3"/>
  <c r="X19" i="3"/>
  <c r="X20" i="3"/>
  <c r="W16" i="3"/>
  <c r="X16" i="3"/>
  <c r="W15" i="3"/>
  <c r="X15" i="3"/>
  <c r="W14" i="3"/>
  <c r="X14" i="3"/>
  <c r="A23" i="10" l="1" a="1"/>
  <c r="A23" i="10" s="1"/>
  <c r="A3" i="10" a="1"/>
  <c r="A3" i="10" s="1"/>
  <c r="A28" i="10" a="1"/>
  <c r="A28" i="10" s="1"/>
  <c r="A91" i="10" a="1"/>
  <c r="A91" i="10" s="1"/>
  <c r="A43" i="10" a="1"/>
  <c r="A43" i="10" s="1"/>
  <c r="A13" i="10" a="1"/>
  <c r="A13" i="10" s="1"/>
  <c r="A70" i="10" a="1"/>
  <c r="A70" i="10" s="1"/>
  <c r="A38" i="10" a="1"/>
  <c r="A38" i="10" s="1"/>
  <c r="A12" i="10" a="1"/>
  <c r="A12" i="10" s="1"/>
  <c r="A85" i="10" a="1"/>
  <c r="A85" i="10" s="1"/>
  <c r="A53" i="10" a="1"/>
  <c r="A53" i="10" s="1"/>
  <c r="A84" i="10" a="1"/>
  <c r="A84" i="10" s="1"/>
  <c r="A7" i="10" a="1"/>
  <c r="A7" i="10" s="1"/>
  <c r="A75" i="10" a="1"/>
  <c r="A75" i="10" s="1"/>
  <c r="A59" i="10" a="1"/>
  <c r="A59" i="10" s="1"/>
  <c r="A86" i="10" a="1"/>
  <c r="A86" i="10" s="1"/>
  <c r="A54" i="10" a="1"/>
  <c r="A54" i="10" s="1"/>
  <c r="A92" i="10" a="1"/>
  <c r="A92" i="10" s="1"/>
  <c r="A2" i="10" a="1"/>
  <c r="A2" i="10" s="1"/>
  <c r="A69" i="10" a="1"/>
  <c r="A69" i="10" s="1"/>
  <c r="A37" i="10" a="1"/>
  <c r="A37" i="10" s="1"/>
  <c r="A72" i="10" a="1"/>
  <c r="A72" i="10" s="1"/>
  <c r="A68" i="10" a="1"/>
  <c r="A68" i="10" s="1"/>
  <c r="A64" i="10" a="1"/>
  <c r="A64" i="10" s="1"/>
  <c r="A15" i="10" a="1"/>
  <c r="A15" i="10" s="1"/>
  <c r="A80" i="10" a="1"/>
  <c r="A80" i="10" s="1"/>
  <c r="A76" i="10" a="1"/>
  <c r="A76" i="10" s="1"/>
  <c r="A14" i="10" a="1"/>
  <c r="A14" i="10" s="1"/>
  <c r="A87" i="10" a="1"/>
  <c r="A87" i="10" s="1"/>
  <c r="A71" i="10" a="1"/>
  <c r="A71" i="10" s="1"/>
  <c r="A55" i="10" a="1"/>
  <c r="A55" i="10" s="1"/>
  <c r="A39" i="10" a="1"/>
  <c r="A39" i="10" s="1"/>
  <c r="A25" i="10" a="1"/>
  <c r="A25" i="10" s="1"/>
  <c r="A9" i="10" a="1"/>
  <c r="A9" i="10" s="1"/>
  <c r="A82" i="10" a="1"/>
  <c r="A82" i="10" s="1"/>
  <c r="A66" i="10" a="1"/>
  <c r="A66" i="10" s="1"/>
  <c r="A50" i="10" a="1"/>
  <c r="A50" i="10" s="1"/>
  <c r="A34" i="10" a="1"/>
  <c r="A34" i="10" s="1"/>
  <c r="A24" i="10" a="1"/>
  <c r="A24" i="10" s="1"/>
  <c r="A8" i="10" a="1"/>
  <c r="A8" i="10" s="1"/>
  <c r="A81" i="10" a="1"/>
  <c r="A81" i="10" s="1"/>
  <c r="A65" i="10" a="1"/>
  <c r="A65" i="10" s="1"/>
  <c r="A49" i="10" a="1"/>
  <c r="A49" i="10" s="1"/>
  <c r="A33" i="10" a="1"/>
  <c r="A33" i="10" s="1"/>
  <c r="A40" i="10" a="1"/>
  <c r="A40" i="10" s="1"/>
  <c r="A22" i="10" a="1"/>
  <c r="A22" i="10" s="1"/>
  <c r="A52" i="10" a="1"/>
  <c r="A52" i="10" s="1"/>
  <c r="A48" i="10" a="1"/>
  <c r="A48" i="10" s="1"/>
  <c r="A88" i="10" a="1"/>
  <c r="A88" i="10" s="1"/>
  <c r="A27" i="10" a="1"/>
  <c r="A27" i="10" s="1"/>
  <c r="A26" i="10" a="1"/>
  <c r="A26" i="10" s="1"/>
  <c r="A60" i="10" a="1"/>
  <c r="A60" i="10" s="1"/>
  <c r="A10" i="10" a="1"/>
  <c r="A10" i="10" s="1"/>
  <c r="A83" i="10" a="1"/>
  <c r="A83" i="10" s="1"/>
  <c r="A67" i="10" a="1"/>
  <c r="A67" i="10" s="1"/>
  <c r="A51" i="10" a="1"/>
  <c r="A51" i="10" s="1"/>
  <c r="A35" i="10" a="1"/>
  <c r="A35" i="10" s="1"/>
  <c r="A21" i="10" a="1"/>
  <c r="A21" i="10" s="1"/>
  <c r="A5" i="10" a="1"/>
  <c r="A5" i="10" s="1"/>
  <c r="A78" i="10" a="1"/>
  <c r="A78" i="10" s="1"/>
  <c r="A62" i="10" a="1"/>
  <c r="A62" i="10" s="1"/>
  <c r="A46" i="10" a="1"/>
  <c r="A46" i="10" s="1"/>
  <c r="A30" i="10" a="1"/>
  <c r="A30" i="10" s="1"/>
  <c r="A20" i="10" a="1"/>
  <c r="A20" i="10" s="1"/>
  <c r="A4" i="10" a="1"/>
  <c r="A4" i="10" s="1"/>
  <c r="A77" i="10" a="1"/>
  <c r="A77" i="10" s="1"/>
  <c r="A61" i="10" a="1"/>
  <c r="A61" i="10" s="1"/>
  <c r="A45" i="10" a="1"/>
  <c r="A45" i="10" s="1"/>
  <c r="A29" i="10" a="1"/>
  <c r="A29" i="10" s="1"/>
  <c r="A11" i="10" a="1"/>
  <c r="A11" i="10" s="1"/>
  <c r="A36" i="10" a="1"/>
  <c r="A36" i="10" s="1"/>
  <c r="A32" i="10" a="1"/>
  <c r="A32" i="10" s="1"/>
  <c r="A56" i="10" a="1"/>
  <c r="A56" i="10" s="1"/>
  <c r="A19" i="10" a="1"/>
  <c r="A19" i="10" s="1"/>
  <c r="A18" i="10" a="1"/>
  <c r="A18" i="10" s="1"/>
  <c r="A44" i="10" a="1"/>
  <c r="A44" i="10" s="1"/>
  <c r="A6" i="10" a="1"/>
  <c r="A6" i="10" s="1"/>
  <c r="A79" i="10" a="1"/>
  <c r="A79" i="10" s="1"/>
  <c r="A63" i="10" a="1"/>
  <c r="A63" i="10" s="1"/>
  <c r="A47" i="10" a="1"/>
  <c r="A47" i="10" s="1"/>
  <c r="A31" i="10" a="1"/>
  <c r="A31" i="10" s="1"/>
  <c r="A17" i="10" a="1"/>
  <c r="A17" i="10" s="1"/>
  <c r="A90" i="10" a="1"/>
  <c r="A90" i="10" s="1"/>
  <c r="A74" i="10" a="1"/>
  <c r="A74" i="10" s="1"/>
  <c r="A58" i="10" a="1"/>
  <c r="A58" i="10" s="1"/>
  <c r="A42" i="10" a="1"/>
  <c r="A42" i="10" s="1"/>
  <c r="A16" i="10" a="1"/>
  <c r="A16" i="10" s="1"/>
  <c r="A89" i="10" a="1"/>
  <c r="A89" i="10" s="1"/>
  <c r="A73" i="10" a="1"/>
  <c r="A73" i="10" s="1"/>
  <c r="A57" i="10" a="1"/>
  <c r="A57" i="10" s="1"/>
  <c r="A41" i="10" a="1"/>
  <c r="A41" i="10" s="1"/>
  <c r="W42" i="3"/>
  <c r="X42" i="3"/>
  <c r="W33" i="3"/>
  <c r="X33" i="3"/>
  <c r="W5" i="3"/>
  <c r="X5" i="3"/>
  <c r="W41" i="3"/>
  <c r="X41" i="3"/>
  <c r="W8" i="3"/>
  <c r="X8" i="3"/>
  <c r="W7" i="3"/>
  <c r="X7" i="3"/>
  <c r="B89" i="10" l="1" a="1"/>
  <c r="B89" i="10" s="1"/>
  <c r="B42" i="10" a="1"/>
  <c r="B42" i="10" s="1"/>
  <c r="B2" i="10" a="1"/>
  <c r="B2" i="10" s="1"/>
  <c r="X2" i="10" s="1" a="1"/>
  <c r="X2" i="10" s="1"/>
  <c r="B17" i="10" a="1"/>
  <c r="B17" i="10" s="1"/>
  <c r="AA17" i="10" s="1" a="1"/>
  <c r="AA17" i="10" s="1"/>
  <c r="B57" i="10" a="1"/>
  <c r="B57" i="10" s="1"/>
  <c r="B63" i="10" a="1"/>
  <c r="B63" i="10" s="1"/>
  <c r="Z63" i="10" s="1" a="1"/>
  <c r="Z63" i="10" s="1"/>
  <c r="B44" i="10" a="1"/>
  <c r="B44" i="10" s="1"/>
  <c r="AA44" i="10" s="1" a="1"/>
  <c r="AA44" i="10" s="1"/>
  <c r="B11" i="10" a="1"/>
  <c r="B11" i="10" s="1"/>
  <c r="AC11" i="10" s="1" a="1"/>
  <c r="AC11" i="10" s="1"/>
  <c r="B45" i="10" a="1"/>
  <c r="B45" i="10" s="1"/>
  <c r="B20" i="10" a="1"/>
  <c r="B20" i="10" s="1"/>
  <c r="B62" i="10" a="1"/>
  <c r="B62" i="10" s="1"/>
  <c r="S62" i="10" s="1" a="1"/>
  <c r="S62" i="10" s="1"/>
  <c r="B83" i="10" a="1"/>
  <c r="B83" i="10" s="1"/>
  <c r="P83" i="10" s="1" a="1"/>
  <c r="P83" i="10" s="1"/>
  <c r="B26" i="10" a="1"/>
  <c r="B26" i="10" s="1"/>
  <c r="T26" i="10" s="1" a="1"/>
  <c r="T26" i="10" s="1"/>
  <c r="B48" i="10" a="1"/>
  <c r="B48" i="10" s="1"/>
  <c r="B40" i="10" a="1"/>
  <c r="B40" i="10" s="1"/>
  <c r="B65" i="10" a="1"/>
  <c r="B65" i="10" s="1"/>
  <c r="B82" i="10" a="1"/>
  <c r="B82" i="10" s="1"/>
  <c r="B39" i="10" a="1"/>
  <c r="B39" i="10" s="1"/>
  <c r="B14" i="10" a="1"/>
  <c r="B14" i="10" s="1"/>
  <c r="B69" i="10" a="1"/>
  <c r="B69" i="10" s="1"/>
  <c r="B84" i="10" a="1"/>
  <c r="B84" i="10" s="1"/>
  <c r="B53" i="10" a="1"/>
  <c r="B53" i="10" s="1"/>
  <c r="B91" i="10" a="1"/>
  <c r="B91" i="10" s="1"/>
  <c r="B41" i="10" a="1"/>
  <c r="B41" i="10" s="1"/>
  <c r="B58" i="10" a="1"/>
  <c r="B58" i="10" s="1"/>
  <c r="AA58" i="10" s="1" a="1"/>
  <c r="AA58" i="10" s="1"/>
  <c r="B79" i="10" a="1"/>
  <c r="B79" i="10" s="1"/>
  <c r="B32" i="10" a="1"/>
  <c r="B32" i="10" s="1"/>
  <c r="B61" i="10" a="1"/>
  <c r="B61" i="10" s="1"/>
  <c r="B78" i="10" a="1"/>
  <c r="B78" i="10" s="1"/>
  <c r="B35" i="10" a="1"/>
  <c r="B35" i="10" s="1"/>
  <c r="B10" i="10" a="1"/>
  <c r="B10" i="10" s="1"/>
  <c r="E10" i="10" s="1" a="1"/>
  <c r="E10" i="10" s="1"/>
  <c r="B27" i="10" a="1"/>
  <c r="B27" i="10" s="1"/>
  <c r="D27" i="10" s="1" a="1"/>
  <c r="D27" i="10" s="1"/>
  <c r="B81" i="10" a="1"/>
  <c r="B81" i="10" s="1"/>
  <c r="B34" i="10" a="1"/>
  <c r="B34" i="10" s="1"/>
  <c r="S34" i="10" s="1" a="1"/>
  <c r="S34" i="10" s="1"/>
  <c r="B9" i="10" a="1"/>
  <c r="B9" i="10" s="1"/>
  <c r="M9" i="10" s="1" a="1"/>
  <c r="M9" i="10" s="1"/>
  <c r="B55" i="10" a="1"/>
  <c r="B55" i="10" s="1"/>
  <c r="B68" i="10" a="1"/>
  <c r="B68" i="10" s="1"/>
  <c r="B54" i="10" a="1"/>
  <c r="B54" i="10" s="1"/>
  <c r="B85" i="10" a="1"/>
  <c r="B85" i="10" s="1"/>
  <c r="N85" i="10" s="1" a="1"/>
  <c r="N85" i="10" s="1"/>
  <c r="B38" i="10" a="1"/>
  <c r="B38" i="10" s="1"/>
  <c r="B28" i="10" a="1"/>
  <c r="B28" i="10" s="1"/>
  <c r="B74" i="10" a="1"/>
  <c r="B74" i="10" s="1"/>
  <c r="B31" i="10" a="1"/>
  <c r="B31" i="10" s="1"/>
  <c r="T31" i="10" s="1" a="1"/>
  <c r="T31" i="10" s="1"/>
  <c r="B77" i="10" a="1"/>
  <c r="B77" i="10" s="1"/>
  <c r="B30" i="10" a="1"/>
  <c r="B30" i="10" s="1"/>
  <c r="B51" i="10" a="1"/>
  <c r="B51" i="10" s="1"/>
  <c r="B88" i="10" a="1"/>
  <c r="B88" i="10" s="1"/>
  <c r="B52" i="10" a="1"/>
  <c r="B52" i="10" s="1"/>
  <c r="B33" i="10" a="1"/>
  <c r="B33" i="10" s="1"/>
  <c r="AD33" i="10" s="1" a="1"/>
  <c r="AD33" i="10" s="1"/>
  <c r="B50" i="10" a="1"/>
  <c r="B50" i="10" s="1"/>
  <c r="B25" i="10" a="1"/>
  <c r="B25" i="10" s="1"/>
  <c r="T25" i="10" s="1" a="1"/>
  <c r="T25" i="10" s="1"/>
  <c r="B71" i="10" a="1"/>
  <c r="B71" i="10" s="1"/>
  <c r="O71" i="10" s="1" a="1"/>
  <c r="O71" i="10" s="1"/>
  <c r="B76" i="10" a="1"/>
  <c r="B76" i="10" s="1"/>
  <c r="B92" i="10" a="1"/>
  <c r="B92" i="10" s="1"/>
  <c r="B86" i="10" a="1"/>
  <c r="B86" i="10" s="1"/>
  <c r="AB86" i="10" s="1" a="1"/>
  <c r="AB86" i="10" s="1"/>
  <c r="B59" i="10" a="1"/>
  <c r="B59" i="10" s="1"/>
  <c r="T59" i="10" s="1" a="1"/>
  <c r="T59" i="10" s="1"/>
  <c r="B70" i="10" a="1"/>
  <c r="B70" i="10" s="1"/>
  <c r="O70" i="10" s="1" a="1"/>
  <c r="O70" i="10" s="1"/>
  <c r="B23" i="10" a="1"/>
  <c r="B23" i="10" s="1"/>
  <c r="AA23" i="10" s="1" a="1"/>
  <c r="AA23" i="10" s="1"/>
  <c r="B73" i="10" a="1"/>
  <c r="B73" i="10" s="1"/>
  <c r="X73" i="10" s="1" a="1"/>
  <c r="X73" i="10" s="1"/>
  <c r="B90" i="10" a="1"/>
  <c r="B90" i="10" s="1"/>
  <c r="B47" i="10" a="1"/>
  <c r="B47" i="10" s="1"/>
  <c r="Y47" i="10" s="1" a="1"/>
  <c r="Y47" i="10" s="1"/>
  <c r="B56" i="10" a="1"/>
  <c r="B56" i="10" s="1"/>
  <c r="B36" i="10" a="1"/>
  <c r="B36" i="10" s="1"/>
  <c r="J36" i="10" s="1" a="1"/>
  <c r="J36" i="10" s="1"/>
  <c r="B29" i="10" a="1"/>
  <c r="B29" i="10" s="1"/>
  <c r="H29" i="10" s="1" a="1"/>
  <c r="H29" i="10" s="1"/>
  <c r="B46" i="10" a="1"/>
  <c r="B46" i="10" s="1"/>
  <c r="G46" i="10" s="1" a="1"/>
  <c r="G46" i="10" s="1"/>
  <c r="B67" i="10" a="1"/>
  <c r="B67" i="10" s="1"/>
  <c r="AA67" i="10" s="1" a="1"/>
  <c r="AA67" i="10" s="1"/>
  <c r="B60" i="10" a="1"/>
  <c r="B60" i="10" s="1"/>
  <c r="B49" i="10" a="1"/>
  <c r="B49" i="10" s="1"/>
  <c r="L49" i="10" s="1" a="1"/>
  <c r="L49" i="10" s="1"/>
  <c r="B24" i="10" a="1"/>
  <c r="B24" i="10" s="1"/>
  <c r="B66" i="10" a="1"/>
  <c r="B66" i="10" s="1"/>
  <c r="AE66" i="10" s="1" a="1"/>
  <c r="AE66" i="10" s="1"/>
  <c r="B87" i="10" a="1"/>
  <c r="B87" i="10" s="1"/>
  <c r="D87" i="10" s="1" a="1"/>
  <c r="D87" i="10" s="1"/>
  <c r="B80" i="10" a="1"/>
  <c r="B80" i="10" s="1"/>
  <c r="P80" i="10" s="1" a="1"/>
  <c r="P80" i="10" s="1"/>
  <c r="B64" i="10" a="1"/>
  <c r="B64" i="10" s="1"/>
  <c r="O64" i="10" s="1" a="1"/>
  <c r="O64" i="10" s="1"/>
  <c r="B72" i="10" a="1"/>
  <c r="B72" i="10" s="1"/>
  <c r="B37" i="10" a="1"/>
  <c r="B37" i="10" s="1"/>
  <c r="G37" i="10" s="1" a="1"/>
  <c r="G37" i="10" s="1"/>
  <c r="B75" i="10" a="1"/>
  <c r="B75" i="10" s="1"/>
  <c r="B43" i="10" a="1"/>
  <c r="B43" i="10" s="1"/>
  <c r="K43" i="10" s="1" a="1"/>
  <c r="K43" i="10" s="1"/>
  <c r="B7" i="10" a="1"/>
  <c r="B7" i="10" s="1"/>
  <c r="I7" i="10" s="1" a="1"/>
  <c r="I7" i="10" s="1"/>
  <c r="B6" i="10" a="1"/>
  <c r="B6" i="10" s="1"/>
  <c r="B19" i="10" a="1"/>
  <c r="B19" i="10" s="1"/>
  <c r="AA19" i="10" s="1" a="1"/>
  <c r="AA19" i="10" s="1"/>
  <c r="B18" i="10" a="1"/>
  <c r="B18" i="10" s="1"/>
  <c r="T18" i="10" s="1" a="1"/>
  <c r="T18" i="10" s="1"/>
  <c r="B21" i="10" a="1"/>
  <c r="B21" i="10" s="1"/>
  <c r="AD21" i="10" s="1" a="1"/>
  <c r="AD21" i="10" s="1"/>
  <c r="B22" i="10" a="1"/>
  <c r="B22" i="10" s="1"/>
  <c r="AA22" i="10" s="1" a="1"/>
  <c r="AA22" i="10" s="1"/>
  <c r="B16" i="10" a="1"/>
  <c r="B16" i="10" s="1"/>
  <c r="AD16" i="10" s="1" a="1"/>
  <c r="AD16" i="10" s="1"/>
  <c r="B15" i="10" a="1"/>
  <c r="B15" i="10" s="1"/>
  <c r="B8" i="10" a="1"/>
  <c r="B8" i="10" s="1"/>
  <c r="O8" i="10" s="1" a="1"/>
  <c r="O8" i="10" s="1"/>
  <c r="B12" i="10" a="1"/>
  <c r="B12" i="10" s="1"/>
  <c r="B3" i="10" a="1"/>
  <c r="B3" i="10" s="1"/>
  <c r="N3" i="10" s="1" a="1"/>
  <c r="N3" i="10" s="1"/>
  <c r="B5" i="10" a="1"/>
  <c r="B5" i="10" s="1"/>
  <c r="L5" i="10" s="1" a="1"/>
  <c r="L5" i="10" s="1"/>
  <c r="B4" i="10" a="1"/>
  <c r="B4" i="10" s="1"/>
  <c r="G4" i="10" s="1" a="1"/>
  <c r="G4" i="10" s="1"/>
  <c r="B13" i="10" a="1"/>
  <c r="B13" i="10" s="1"/>
  <c r="K13" i="10" s="1" a="1"/>
  <c r="K13" i="10" s="1"/>
  <c r="W43" i="3"/>
  <c r="W54" i="3"/>
  <c r="W47" i="3"/>
  <c r="W46" i="3"/>
  <c r="W45" i="3"/>
  <c r="W38" i="3"/>
  <c r="W39" i="3"/>
  <c r="W36" i="3"/>
  <c r="W37" i="3"/>
  <c r="W34" i="3"/>
  <c r="W35" i="3"/>
  <c r="W40" i="3"/>
  <c r="W10" i="3"/>
  <c r="W31" i="3"/>
  <c r="W32" i="3"/>
  <c r="W44" i="3"/>
  <c r="W6" i="3"/>
  <c r="W9" i="3"/>
  <c r="X43" i="3"/>
  <c r="X54" i="3"/>
  <c r="X47" i="3"/>
  <c r="X46" i="3"/>
  <c r="X45" i="3"/>
  <c r="X38" i="3"/>
  <c r="X39" i="3"/>
  <c r="X36" i="3"/>
  <c r="X37" i="3"/>
  <c r="X34" i="3"/>
  <c r="X35" i="3"/>
  <c r="X40" i="3"/>
  <c r="X10" i="3"/>
  <c r="X31" i="3"/>
  <c r="X32" i="3"/>
  <c r="X44" i="3"/>
  <c r="X6" i="3"/>
  <c r="X9" i="3"/>
  <c r="H75" i="10" l="1" a="1"/>
  <c r="H75" i="10" s="1"/>
  <c r="X75" i="10" a="1"/>
  <c r="X75" i="10" s="1"/>
  <c r="I75" i="10" a="1"/>
  <c r="I75" i="10" s="1"/>
  <c r="Y75" i="10" a="1"/>
  <c r="Y75" i="10" s="1"/>
  <c r="T75" i="10" a="1"/>
  <c r="T75" i="10" s="1"/>
  <c r="J75" i="10" a="1"/>
  <c r="J75" i="10" s="1"/>
  <c r="Z75" i="10" a="1"/>
  <c r="Z75" i="10" s="1"/>
  <c r="M75" i="10" a="1"/>
  <c r="M75" i="10" s="1"/>
  <c r="G72" i="10" a="1"/>
  <c r="G72" i="10" s="1"/>
  <c r="W72" i="10" a="1"/>
  <c r="W72" i="10" s="1"/>
  <c r="H72" i="10" a="1"/>
  <c r="H72" i="10" s="1"/>
  <c r="X72" i="10" a="1"/>
  <c r="X72" i="10" s="1"/>
  <c r="K72" i="10" a="1"/>
  <c r="K72" i="10" s="1"/>
  <c r="Q72" i="10" a="1"/>
  <c r="Q72" i="10" s="1"/>
  <c r="Y72" i="10" a="1"/>
  <c r="Y72" i="10" s="1"/>
  <c r="AD72" i="10" a="1"/>
  <c r="AD72" i="10" s="1"/>
  <c r="O72" i="10" a="1"/>
  <c r="O72" i="10" s="1"/>
  <c r="AE72" i="10" a="1"/>
  <c r="AE72" i="10" s="1"/>
  <c r="P72" i="10" a="1"/>
  <c r="P72" i="10" s="1"/>
  <c r="AF72" i="10" a="1"/>
  <c r="AF72" i="10" s="1"/>
  <c r="AA72" i="10" a="1"/>
  <c r="AA72" i="10" s="1"/>
  <c r="L72" i="10" a="1"/>
  <c r="L72" i="10" s="1"/>
  <c r="O60" i="10" a="1"/>
  <c r="O60" i="10" s="1"/>
  <c r="AE60" i="10" a="1"/>
  <c r="AE60" i="10" s="1"/>
  <c r="V60" i="10" a="1"/>
  <c r="V60" i="10" s="1"/>
  <c r="L60" i="10" a="1"/>
  <c r="L60" i="10" s="1"/>
  <c r="I60" i="10" a="1"/>
  <c r="I60" i="10" s="1"/>
  <c r="F60" i="10" a="1"/>
  <c r="F60" i="10" s="1"/>
  <c r="AB60" i="10" a="1"/>
  <c r="AB60" i="10" s="1"/>
  <c r="R60" i="10" a="1"/>
  <c r="R60" i="10" s="1"/>
  <c r="D60" i="10" a="1"/>
  <c r="D60" i="10" s="1"/>
  <c r="Y60" i="10" a="1"/>
  <c r="Y60" i="10" s="1"/>
  <c r="P60" i="10" a="1"/>
  <c r="P60" i="10" s="1"/>
  <c r="X60" i="10" a="1"/>
  <c r="X60" i="10" s="1"/>
  <c r="M60" i="10" a="1"/>
  <c r="M60" i="10" s="1"/>
  <c r="U60" i="10" a="1"/>
  <c r="U60" i="10" s="1"/>
  <c r="J60" i="10" a="1"/>
  <c r="J60" i="10" s="1"/>
  <c r="Z60" i="10" a="1"/>
  <c r="Z60" i="10" s="1"/>
  <c r="K60" i="10" a="1"/>
  <c r="K60" i="10" s="1"/>
  <c r="E60" i="10" a="1"/>
  <c r="E60" i="10" s="1"/>
  <c r="AD60" i="10" a="1"/>
  <c r="AD60" i="10" s="1"/>
  <c r="AF60" i="10" a="1"/>
  <c r="AF60" i="10" s="1"/>
  <c r="AA60" i="10" a="1"/>
  <c r="AA60" i="10" s="1"/>
  <c r="N56" i="10" a="1"/>
  <c r="N56" i="10" s="1"/>
  <c r="AD56" i="10" a="1"/>
  <c r="AD56" i="10" s="1"/>
  <c r="Q56" i="10" a="1"/>
  <c r="Q56" i="10" s="1"/>
  <c r="E56" i="10" a="1"/>
  <c r="E56" i="10" s="1"/>
  <c r="G56" i="10" a="1"/>
  <c r="G56" i="10" s="1"/>
  <c r="X56" i="10" a="1"/>
  <c r="X56" i="10" s="1"/>
  <c r="AC56" i="10" a="1"/>
  <c r="AC56" i="10" s="1"/>
  <c r="S56" i="10" a="1"/>
  <c r="S56" i="10" s="1"/>
  <c r="D56" i="10" a="1"/>
  <c r="D56" i="10" s="1"/>
  <c r="T56" i="10" a="1"/>
  <c r="T56" i="10" s="1"/>
  <c r="P56" i="10" a="1"/>
  <c r="P56" i="10" s="1"/>
  <c r="R56" i="10" a="1"/>
  <c r="R56" i="10" s="1"/>
  <c r="O56" i="10" a="1"/>
  <c r="O56" i="10" s="1"/>
  <c r="AE56" i="10" a="1"/>
  <c r="AE56" i="10" s="1"/>
  <c r="K56" i="10" a="1"/>
  <c r="K56" i="10" s="1"/>
  <c r="AA56" i="10" a="1"/>
  <c r="AA56" i="10" s="1"/>
  <c r="L56" i="10" a="1"/>
  <c r="L56" i="10" s="1"/>
  <c r="AB56" i="10" a="1"/>
  <c r="AB56" i="10" s="1"/>
  <c r="AF56" i="10" a="1"/>
  <c r="AF56" i="10" s="1"/>
  <c r="M56" i="10" a="1"/>
  <c r="M56" i="10" s="1"/>
  <c r="H56" i="10" a="1"/>
  <c r="H56" i="10" s="1"/>
  <c r="M90" i="10" a="1"/>
  <c r="M90" i="10" s="1"/>
  <c r="AC90" i="10" a="1"/>
  <c r="AC90" i="10" s="1"/>
  <c r="S90" i="10" a="1"/>
  <c r="S90" i="10" s="1"/>
  <c r="F90" i="10" a="1"/>
  <c r="F90" i="10" s="1"/>
  <c r="Y90" i="10" a="1"/>
  <c r="Y90" i="10" s="1"/>
  <c r="T90" i="10" a="1"/>
  <c r="T90" i="10" s="1"/>
  <c r="V90" i="10" a="1"/>
  <c r="V90" i="10" s="1"/>
  <c r="R90" i="10" a="1"/>
  <c r="R90" i="10" s="1"/>
  <c r="H90" i="10" a="1"/>
  <c r="H90" i="10" s="1"/>
  <c r="X90" i="10" a="1"/>
  <c r="X90" i="10" s="1"/>
  <c r="I90" i="10" a="1"/>
  <c r="I90" i="10" s="1"/>
  <c r="AD90" i="10" a="1"/>
  <c r="AD90" i="10" s="1"/>
  <c r="AE90" i="10" a="1"/>
  <c r="AE90" i="10" s="1"/>
  <c r="AB90" i="10" a="1"/>
  <c r="AB90" i="10" s="1"/>
  <c r="J90" i="10" a="1"/>
  <c r="J90" i="10" s="1"/>
  <c r="Z90" i="10" a="1"/>
  <c r="Z90" i="10" s="1"/>
  <c r="P90" i="10" a="1"/>
  <c r="P90" i="10" s="1"/>
  <c r="AF90" i="10" a="1"/>
  <c r="AF90" i="10" s="1"/>
  <c r="L90" i="10" a="1"/>
  <c r="L90" i="10" s="1"/>
  <c r="O90" i="10" a="1"/>
  <c r="O90" i="10" s="1"/>
  <c r="Q90" i="10" a="1"/>
  <c r="Q90" i="10" s="1"/>
  <c r="H92" i="10" a="1"/>
  <c r="H92" i="10" s="1"/>
  <c r="X92" i="10" a="1"/>
  <c r="X92" i="10" s="1"/>
  <c r="I92" i="10" a="1"/>
  <c r="I92" i="10" s="1"/>
  <c r="Y92" i="10" a="1"/>
  <c r="Y92" i="10" s="1"/>
  <c r="T92" i="10" a="1"/>
  <c r="T92" i="10" s="1"/>
  <c r="U92" i="10" a="1"/>
  <c r="U92" i="10" s="1"/>
  <c r="W92" i="10" a="1"/>
  <c r="W92" i="10" s="1"/>
  <c r="AC92" i="10" a="1"/>
  <c r="AC92" i="10" s="1"/>
  <c r="S92" i="10" a="1"/>
  <c r="S92" i="10" s="1"/>
  <c r="N92" i="10" a="1"/>
  <c r="N92" i="10" s="1"/>
  <c r="D92" i="10" a="1"/>
  <c r="D92" i="10" s="1"/>
  <c r="J92" i="10" a="1"/>
  <c r="J92" i="10" s="1"/>
  <c r="AB92" i="10" a="1"/>
  <c r="AB92" i="10" s="1"/>
  <c r="AA92" i="10" a="1"/>
  <c r="AA92" i="10" s="1"/>
  <c r="Q92" i="10" a="1"/>
  <c r="Q92" i="10" s="1"/>
  <c r="O92" i="10" a="1"/>
  <c r="O92" i="10" s="1"/>
  <c r="Z92" i="10" a="1"/>
  <c r="Z92" i="10" s="1"/>
  <c r="M92" i="10" a="1"/>
  <c r="M92" i="10" s="1"/>
  <c r="P92" i="10" a="1"/>
  <c r="P92" i="10" s="1"/>
  <c r="F92" i="10" a="1"/>
  <c r="F92" i="10" s="1"/>
  <c r="AD92" i="10" a="1"/>
  <c r="AD92" i="10" s="1"/>
  <c r="E92" i="10" a="1"/>
  <c r="E92" i="10" s="1"/>
  <c r="L92" i="10" a="1"/>
  <c r="L92" i="10" s="1"/>
  <c r="S76" i="10" a="1"/>
  <c r="S76" i="10" s="1"/>
  <c r="D76" i="10" a="1"/>
  <c r="D76" i="10" s="1"/>
  <c r="F76" i="10" a="1"/>
  <c r="F76" i="10" s="1"/>
  <c r="N76" i="10" a="1"/>
  <c r="N76" i="10" s="1"/>
  <c r="I76" i="10" a="1"/>
  <c r="I76" i="10" s="1"/>
  <c r="Y76" i="10" a="1"/>
  <c r="Y76" i="10" s="1"/>
  <c r="W76" i="10" a="1"/>
  <c r="W76" i="10" s="1"/>
  <c r="AC76" i="10" a="1"/>
  <c r="AC76" i="10" s="1"/>
  <c r="AE76" i="10" a="1"/>
  <c r="AE76" i="10" s="1"/>
  <c r="M76" i="10" a="1"/>
  <c r="M76" i="10" s="1"/>
  <c r="V76" i="10" a="1"/>
  <c r="V76" i="10" s="1"/>
  <c r="L76" i="10" a="1"/>
  <c r="L76" i="10" s="1"/>
  <c r="AB76" i="10" a="1"/>
  <c r="AB76" i="10" s="1"/>
  <c r="H76" i="10" a="1"/>
  <c r="H76" i="10" s="1"/>
  <c r="Q76" i="10" a="1"/>
  <c r="Q76" i="10" s="1"/>
  <c r="O76" i="10" a="1"/>
  <c r="O76" i="10" s="1"/>
  <c r="X76" i="10" a="1"/>
  <c r="X76" i="10" s="1"/>
  <c r="K76" i="10" a="1"/>
  <c r="K76" i="10" s="1"/>
  <c r="T76" i="10" a="1"/>
  <c r="T76" i="10" s="1"/>
  <c r="U76" i="10" a="1"/>
  <c r="U76" i="10" s="1"/>
  <c r="Z76" i="10" a="1"/>
  <c r="Z76" i="10" s="1"/>
  <c r="AD76" i="10" a="1"/>
  <c r="AD76" i="10" s="1"/>
  <c r="R76" i="10" a="1"/>
  <c r="R76" i="10" s="1"/>
  <c r="P76" i="10" a="1"/>
  <c r="P76" i="10" s="1"/>
  <c r="E76" i="10" a="1"/>
  <c r="E76" i="10" s="1"/>
  <c r="L50" i="10" a="1"/>
  <c r="L50" i="10" s="1"/>
  <c r="AB50" i="10" a="1"/>
  <c r="AB50" i="10" s="1"/>
  <c r="R50" i="10" a="1"/>
  <c r="R50" i="10" s="1"/>
  <c r="E50" i="10" a="1"/>
  <c r="E50" i="10" s="1"/>
  <c r="U50" i="10" a="1"/>
  <c r="U50" i="10" s="1"/>
  <c r="S50" i="10" a="1"/>
  <c r="S50" i="10" s="1"/>
  <c r="N50" i="10" a="1"/>
  <c r="N50" i="10" s="1"/>
  <c r="Q50" i="10" a="1"/>
  <c r="Q50" i="10" s="1"/>
  <c r="G50" i="10" a="1"/>
  <c r="G50" i="10" s="1"/>
  <c r="W50" i="10" a="1"/>
  <c r="W50" i="10" s="1"/>
  <c r="H50" i="10" a="1"/>
  <c r="H50" i="10" s="1"/>
  <c r="X50" i="10" a="1"/>
  <c r="X50" i="10" s="1"/>
  <c r="AD50" i="10" a="1"/>
  <c r="AD50" i="10" s="1"/>
  <c r="AA50" i="10" a="1"/>
  <c r="AA50" i="10" s="1"/>
  <c r="I50" i="10" a="1"/>
  <c r="I50" i="10" s="1"/>
  <c r="O50" i="10" a="1"/>
  <c r="O50" i="10" s="1"/>
  <c r="P50" i="10" a="1"/>
  <c r="P50" i="10" s="1"/>
  <c r="V50" i="10" a="1"/>
  <c r="V50" i="10" s="1"/>
  <c r="T50" i="10" a="1"/>
  <c r="T50" i="10" s="1"/>
  <c r="Z50" i="10" a="1"/>
  <c r="Z50" i="10" s="1"/>
  <c r="AC50" i="10" a="1"/>
  <c r="AC50" i="10" s="1"/>
  <c r="F50" i="10" a="1"/>
  <c r="F50" i="10" s="1"/>
  <c r="Y50" i="10" a="1"/>
  <c r="Y50" i="10" s="1"/>
  <c r="AF50" i="10" a="1"/>
  <c r="AF50" i="10" s="1"/>
  <c r="J50" i="10" a="1"/>
  <c r="J50" i="10" s="1"/>
  <c r="K50" i="10" a="1"/>
  <c r="K50" i="10" s="1"/>
  <c r="D50" i="10" a="1"/>
  <c r="D50" i="10" s="1"/>
  <c r="M50" i="10" a="1"/>
  <c r="M50" i="10" s="1"/>
  <c r="O52" i="10" a="1"/>
  <c r="O52" i="10" s="1"/>
  <c r="AE52" i="10" a="1"/>
  <c r="AE52" i="10" s="1"/>
  <c r="P52" i="10" a="1"/>
  <c r="P52" i="10" s="1"/>
  <c r="AF52" i="10" a="1"/>
  <c r="AF52" i="10" s="1"/>
  <c r="Y52" i="10" a="1"/>
  <c r="Y52" i="10" s="1"/>
  <c r="AA52" i="10" a="1"/>
  <c r="AA52" i="10" s="1"/>
  <c r="AB52" i="10" a="1"/>
  <c r="AB52" i="10" s="1"/>
  <c r="R52" i="10" a="1"/>
  <c r="R52" i="10" s="1"/>
  <c r="E52" i="10" a="1"/>
  <c r="E52" i="10" s="1"/>
  <c r="U52" i="10" a="1"/>
  <c r="U52" i="10" s="1"/>
  <c r="D52" i="10" a="1"/>
  <c r="D52" i="10" s="1"/>
  <c r="F52" i="10" a="1"/>
  <c r="F52" i="10" s="1"/>
  <c r="L52" i="10" a="1"/>
  <c r="L52" i="10" s="1"/>
  <c r="AD52" i="10" a="1"/>
  <c r="AD52" i="10" s="1"/>
  <c r="Z52" i="10" a="1"/>
  <c r="Z52" i="10" s="1"/>
  <c r="AC52" i="10" a="1"/>
  <c r="AC52" i="10" s="1"/>
  <c r="V52" i="10" a="1"/>
  <c r="V52" i="10" s="1"/>
  <c r="G52" i="10" a="1"/>
  <c r="G52" i="10" s="1"/>
  <c r="H52" i="10" a="1"/>
  <c r="H52" i="10" s="1"/>
  <c r="I52" i="10" a="1"/>
  <c r="I52" i="10" s="1"/>
  <c r="N52" i="10" a="1"/>
  <c r="N52" i="10" s="1"/>
  <c r="W52" i="10" a="1"/>
  <c r="W52" i="10" s="1"/>
  <c r="X52" i="10" a="1"/>
  <c r="X52" i="10" s="1"/>
  <c r="K52" i="10" a="1"/>
  <c r="K52" i="10" s="1"/>
  <c r="S52" i="10" a="1"/>
  <c r="S52" i="10" s="1"/>
  <c r="T52" i="10" a="1"/>
  <c r="T52" i="10" s="1"/>
  <c r="Q52" i="10" a="1"/>
  <c r="Q52" i="10" s="1"/>
  <c r="M52" i="10" a="1"/>
  <c r="M52" i="10" s="1"/>
  <c r="H38" i="10" a="1"/>
  <c r="H38" i="10" s="1"/>
  <c r="P38" i="10" a="1"/>
  <c r="P38" i="10" s="1"/>
  <c r="X38" i="10" a="1"/>
  <c r="X38" i="10" s="1"/>
  <c r="AF38" i="10" a="1"/>
  <c r="AF38" i="10" s="1"/>
  <c r="S38" i="10" a="1"/>
  <c r="S38" i="10" s="1"/>
  <c r="E38" i="10" a="1"/>
  <c r="E38" i="10" s="1"/>
  <c r="I38" i="10" a="1"/>
  <c r="I38" i="10" s="1"/>
  <c r="J38" i="10" a="1"/>
  <c r="J38" i="10" s="1"/>
  <c r="R38" i="10" a="1"/>
  <c r="R38" i="10" s="1"/>
  <c r="Z38" i="10" a="1"/>
  <c r="Z38" i="10" s="1"/>
  <c r="G38" i="10" a="1"/>
  <c r="G38" i="10" s="1"/>
  <c r="W38" i="10" a="1"/>
  <c r="W38" i="10" s="1"/>
  <c r="M38" i="10" a="1"/>
  <c r="M38" i="10" s="1"/>
  <c r="Y38" i="10" a="1"/>
  <c r="Y38" i="10" s="1"/>
  <c r="D38" i="10" a="1"/>
  <c r="D38" i="10" s="1"/>
  <c r="L38" i="10" a="1"/>
  <c r="L38" i="10" s="1"/>
  <c r="T38" i="10" a="1"/>
  <c r="T38" i="10" s="1"/>
  <c r="AB38" i="10" a="1"/>
  <c r="AB38" i="10" s="1"/>
  <c r="K38" i="10" a="1"/>
  <c r="K38" i="10" s="1"/>
  <c r="AA38" i="10" a="1"/>
  <c r="AA38" i="10" s="1"/>
  <c r="U38" i="10" a="1"/>
  <c r="U38" i="10" s="1"/>
  <c r="Q38" i="10" a="1"/>
  <c r="Q38" i="10" s="1"/>
  <c r="AD38" i="10" a="1"/>
  <c r="AD38" i="10" s="1"/>
  <c r="F38" i="10" a="1"/>
  <c r="F38" i="10" s="1"/>
  <c r="O38" i="10" a="1"/>
  <c r="O38" i="10" s="1"/>
  <c r="V38" i="10" a="1"/>
  <c r="V38" i="10" s="1"/>
  <c r="AC38" i="10" a="1"/>
  <c r="AC38" i="10" s="1"/>
  <c r="N38" i="10" a="1"/>
  <c r="N38" i="10" s="1"/>
  <c r="AE38" i="10" a="1"/>
  <c r="AE38" i="10" s="1"/>
  <c r="M54" i="10" a="1"/>
  <c r="M54" i="10" s="1"/>
  <c r="AC54" i="10" a="1"/>
  <c r="AC54" i="10" s="1"/>
  <c r="N54" i="10" a="1"/>
  <c r="N54" i="10" s="1"/>
  <c r="AD54" i="10" a="1"/>
  <c r="AD54" i="10" s="1"/>
  <c r="AE54" i="10" a="1"/>
  <c r="AE54" i="10" s="1"/>
  <c r="G54" i="10" a="1"/>
  <c r="G54" i="10" s="1"/>
  <c r="W54" i="10" a="1"/>
  <c r="W54" i="10" s="1"/>
  <c r="P54" i="10" a="1"/>
  <c r="P54" i="10" s="1"/>
  <c r="AF54" i="10" a="1"/>
  <c r="AF54" i="10" s="1"/>
  <c r="S54" i="10" a="1"/>
  <c r="S54" i="10" s="1"/>
  <c r="J54" i="10" a="1"/>
  <c r="J54" i="10" s="1"/>
  <c r="L54" i="10" a="1"/>
  <c r="L54" i="10" s="1"/>
  <c r="R54" i="10" a="1"/>
  <c r="R54" i="10" s="1"/>
  <c r="D54" i="10" a="1"/>
  <c r="D54" i="10" s="1"/>
  <c r="E54" i="10" a="1"/>
  <c r="E54" i="10" s="1"/>
  <c r="U54" i="10" a="1"/>
  <c r="U54" i="10" s="1"/>
  <c r="F54" i="10" a="1"/>
  <c r="F54" i="10" s="1"/>
  <c r="V54" i="10" a="1"/>
  <c r="V54" i="10" s="1"/>
  <c r="O54" i="10" a="1"/>
  <c r="O54" i="10" s="1"/>
  <c r="Q54" i="10" a="1"/>
  <c r="Q54" i="10" s="1"/>
  <c r="I54" i="10" a="1"/>
  <c r="I54" i="10" s="1"/>
  <c r="Y54" i="10" a="1"/>
  <c r="Y54" i="10" s="1"/>
  <c r="H54" i="10" a="1"/>
  <c r="H54" i="10" s="1"/>
  <c r="Z54" i="10" a="1"/>
  <c r="Z54" i="10" s="1"/>
  <c r="X54" i="10" a="1"/>
  <c r="X54" i="10" s="1"/>
  <c r="AB54" i="10" a="1"/>
  <c r="AB54" i="10" s="1"/>
  <c r="AA54" i="10" a="1"/>
  <c r="AA54" i="10" s="1"/>
  <c r="K54" i="10" a="1"/>
  <c r="K54" i="10" s="1"/>
  <c r="P55" i="10" a="1"/>
  <c r="P55" i="10" s="1"/>
  <c r="AF55" i="10" a="1"/>
  <c r="AF55" i="10" s="1"/>
  <c r="Q55" i="10" a="1"/>
  <c r="Q55" i="10" s="1"/>
  <c r="M55" i="10" a="1"/>
  <c r="M55" i="10" s="1"/>
  <c r="O55" i="10" a="1"/>
  <c r="O55" i="10" s="1"/>
  <c r="U55" i="10" a="1"/>
  <c r="U55" i="10" s="1"/>
  <c r="Z55" i="10" a="1"/>
  <c r="Z55" i="10" s="1"/>
  <c r="S55" i="10" a="1"/>
  <c r="S55" i="10" s="1"/>
  <c r="F55" i="10" a="1"/>
  <c r="F55" i="10" s="1"/>
  <c r="V55" i="10" a="1"/>
  <c r="V55" i="10" s="1"/>
  <c r="R55" i="10" a="1"/>
  <c r="R55" i="10" s="1"/>
  <c r="T55" i="10" a="1"/>
  <c r="T55" i="10" s="1"/>
  <c r="L55" i="10" a="1"/>
  <c r="L55" i="10" s="1"/>
  <c r="AB55" i="10" a="1"/>
  <c r="AB55" i="10" s="1"/>
  <c r="H55" i="10" a="1"/>
  <c r="H55" i="10" s="1"/>
  <c r="X55" i="10" a="1"/>
  <c r="X55" i="10" s="1"/>
  <c r="I55" i="10" a="1"/>
  <c r="I55" i="10" s="1"/>
  <c r="Y55" i="10" a="1"/>
  <c r="Y55" i="10" s="1"/>
  <c r="AC55" i="10" a="1"/>
  <c r="AC55" i="10" s="1"/>
  <c r="AE55" i="10" a="1"/>
  <c r="AE55" i="10" s="1"/>
  <c r="W55" i="10" a="1"/>
  <c r="W55" i="10" s="1"/>
  <c r="G55" i="10" a="1"/>
  <c r="G55" i="10" s="1"/>
  <c r="AA55" i="10" a="1"/>
  <c r="AA55" i="10" s="1"/>
  <c r="J55" i="10" a="1"/>
  <c r="J55" i="10" s="1"/>
  <c r="N55" i="10" a="1"/>
  <c r="N55" i="10" s="1"/>
  <c r="E55" i="10" a="1"/>
  <c r="E55" i="10" s="1"/>
  <c r="K55" i="10" a="1"/>
  <c r="K55" i="10" s="1"/>
  <c r="D55" i="10" a="1"/>
  <c r="D55" i="10" s="1"/>
  <c r="R61" i="10" a="1"/>
  <c r="R61" i="10" s="1"/>
  <c r="N61" i="10" a="1"/>
  <c r="N61" i="10" s="1"/>
  <c r="H61" i="10" a="1"/>
  <c r="H61" i="10" s="1"/>
  <c r="AB61" i="10" a="1"/>
  <c r="AB61" i="10" s="1"/>
  <c r="W61" i="10" a="1"/>
  <c r="W61" i="10" s="1"/>
  <c r="L61" i="10" a="1"/>
  <c r="L61" i="10" s="1"/>
  <c r="AF61" i="10" a="1"/>
  <c r="AF61" i="10" s="1"/>
  <c r="E61" i="10" a="1"/>
  <c r="E61" i="10" s="1"/>
  <c r="U61" i="10" a="1"/>
  <c r="U61" i="10" s="1"/>
  <c r="Y61" i="10" a="1"/>
  <c r="Y61" i="10" s="1"/>
  <c r="O61" i="10" a="1"/>
  <c r="O61" i="10" s="1"/>
  <c r="AE61" i="10" a="1"/>
  <c r="AE61" i="10" s="1"/>
  <c r="AC61" i="10" a="1"/>
  <c r="AC61" i="10" s="1"/>
  <c r="Z61" i="10" a="1"/>
  <c r="Z61" i="10" s="1"/>
  <c r="F61" i="10" a="1"/>
  <c r="F61" i="10" s="1"/>
  <c r="J61" i="10" a="1"/>
  <c r="J61" i="10" s="1"/>
  <c r="G61" i="10" a="1"/>
  <c r="G61" i="10" s="1"/>
  <c r="AD61" i="10" a="1"/>
  <c r="AD61" i="10" s="1"/>
  <c r="S61" i="10" a="1"/>
  <c r="S61" i="10" s="1"/>
  <c r="I61" i="10" a="1"/>
  <c r="I61" i="10" s="1"/>
  <c r="Q61" i="10" a="1"/>
  <c r="Q61" i="10" s="1"/>
  <c r="AA61" i="10" a="1"/>
  <c r="AA61" i="10" s="1"/>
  <c r="V61" i="10" a="1"/>
  <c r="V61" i="10" s="1"/>
  <c r="M61" i="10" a="1"/>
  <c r="M61" i="10" s="1"/>
  <c r="P61" i="10" a="1"/>
  <c r="P61" i="10" s="1"/>
  <c r="D61" i="10" a="1"/>
  <c r="D61" i="10" s="1"/>
  <c r="T61" i="10" a="1"/>
  <c r="T61" i="10" s="1"/>
  <c r="X61" i="10" a="1"/>
  <c r="X61" i="10" s="1"/>
  <c r="R79" i="10" a="1"/>
  <c r="R79" i="10" s="1"/>
  <c r="I79" i="10" a="1"/>
  <c r="I79" i="10" s="1"/>
  <c r="AA79" i="10" a="1"/>
  <c r="AA79" i="10" s="1"/>
  <c r="S79" i="10" a="1"/>
  <c r="S79" i="10" s="1"/>
  <c r="K79" i="10" a="1"/>
  <c r="K79" i="10" s="1"/>
  <c r="G79" i="10" a="1"/>
  <c r="G79" i="10" s="1"/>
  <c r="H79" i="10" a="1"/>
  <c r="H79" i="10" s="1"/>
  <c r="E79" i="10" a="1"/>
  <c r="E79" i="10" s="1"/>
  <c r="U79" i="10" a="1"/>
  <c r="U79" i="10" s="1"/>
  <c r="L79" i="10" a="1"/>
  <c r="L79" i="10" s="1"/>
  <c r="AD79" i="10" a="1"/>
  <c r="AD79" i="10" s="1"/>
  <c r="X79" i="10" a="1"/>
  <c r="X79" i="10" s="1"/>
  <c r="O79" i="10" a="1"/>
  <c r="O79" i="10" s="1"/>
  <c r="Q79" i="10" a="1"/>
  <c r="Q79" i="10" s="1"/>
  <c r="AF79" i="10" a="1"/>
  <c r="AF79" i="10" s="1"/>
  <c r="J79" i="10" a="1"/>
  <c r="J79" i="10" s="1"/>
  <c r="Z79" i="10" a="1"/>
  <c r="Z79" i="10" s="1"/>
  <c r="P79" i="10" a="1"/>
  <c r="P79" i="10" s="1"/>
  <c r="D79" i="10" a="1"/>
  <c r="D79" i="10" s="1"/>
  <c r="AB79" i="10" a="1"/>
  <c r="AB79" i="10" s="1"/>
  <c r="T79" i="10" a="1"/>
  <c r="T79" i="10" s="1"/>
  <c r="AE79" i="10" a="1"/>
  <c r="AE79" i="10" s="1"/>
  <c r="M79" i="10" a="1"/>
  <c r="M79" i="10" s="1"/>
  <c r="F79" i="10" a="1"/>
  <c r="F79" i="10" s="1"/>
  <c r="AC79" i="10" a="1"/>
  <c r="AC79" i="10" s="1"/>
  <c r="Y79" i="10" a="1"/>
  <c r="Y79" i="10" s="1"/>
  <c r="N79" i="10" a="1"/>
  <c r="N79" i="10" s="1"/>
  <c r="V79" i="10" a="1"/>
  <c r="V79" i="10" s="1"/>
  <c r="W79" i="10" a="1"/>
  <c r="W79" i="10" s="1"/>
  <c r="P91" i="10" a="1"/>
  <c r="P91" i="10" s="1"/>
  <c r="AF91" i="10" a="1"/>
  <c r="AF91" i="10" s="1"/>
  <c r="S91" i="10" a="1"/>
  <c r="S91" i="10" s="1"/>
  <c r="L91" i="10" a="1"/>
  <c r="L91" i="10" s="1"/>
  <c r="R91" i="10" a="1"/>
  <c r="R91" i="10" s="1"/>
  <c r="T91" i="10" a="1"/>
  <c r="T91" i="10" s="1"/>
  <c r="AE91" i="10" a="1"/>
  <c r="AE91" i="10" s="1"/>
  <c r="E91" i="10" a="1"/>
  <c r="E91" i="10" s="1"/>
  <c r="U91" i="10" a="1"/>
  <c r="U91" i="10" s="1"/>
  <c r="F91" i="10" a="1"/>
  <c r="F91" i="10" s="1"/>
  <c r="V91" i="10" a="1"/>
  <c r="V91" i="10" s="1"/>
  <c r="Q91" i="10" a="1"/>
  <c r="Q91" i="10" s="1"/>
  <c r="W91" i="10" a="1"/>
  <c r="W91" i="10" s="1"/>
  <c r="Y91" i="10" a="1"/>
  <c r="Y91" i="10" s="1"/>
  <c r="O91" i="10" a="1"/>
  <c r="O91" i="10" s="1"/>
  <c r="H91" i="10" a="1"/>
  <c r="H91" i="10" s="1"/>
  <c r="X91" i="10" a="1"/>
  <c r="X91" i="10" s="1"/>
  <c r="K91" i="10" a="1"/>
  <c r="K91" i="10" s="1"/>
  <c r="AA91" i="10" a="1"/>
  <c r="AA91" i="10" s="1"/>
  <c r="AB91" i="10" a="1"/>
  <c r="AB91" i="10" s="1"/>
  <c r="D91" i="10" a="1"/>
  <c r="D91" i="10" s="1"/>
  <c r="Z91" i="10" a="1"/>
  <c r="Z91" i="10" s="1"/>
  <c r="N91" i="10" a="1"/>
  <c r="N91" i="10" s="1"/>
  <c r="J91" i="10" a="1"/>
  <c r="J91" i="10" s="1"/>
  <c r="AD91" i="10" a="1"/>
  <c r="AD91" i="10" s="1"/>
  <c r="AC91" i="10" a="1"/>
  <c r="AC91" i="10" s="1"/>
  <c r="I91" i="10" a="1"/>
  <c r="I91" i="10" s="1"/>
  <c r="M91" i="10" a="1"/>
  <c r="M91" i="10" s="1"/>
  <c r="G91" i="10" a="1"/>
  <c r="G91" i="10" s="1"/>
  <c r="S84" i="10" a="1"/>
  <c r="S84" i="10" s="1"/>
  <c r="F84" i="10" a="1"/>
  <c r="F84" i="10" s="1"/>
  <c r="V84" i="10" a="1"/>
  <c r="V84" i="10" s="1"/>
  <c r="G84" i="10" a="1"/>
  <c r="G84" i="10" s="1"/>
  <c r="W84" i="10" a="1"/>
  <c r="W84" i="10" s="1"/>
  <c r="Z84" i="10" a="1"/>
  <c r="Z84" i="10" s="1"/>
  <c r="U84" i="10" a="1"/>
  <c r="U84" i="10" s="1"/>
  <c r="H84" i="10" a="1"/>
  <c r="H84" i="10" s="1"/>
  <c r="X84" i="10" a="1"/>
  <c r="X84" i="10" s="1"/>
  <c r="I84" i="10" a="1"/>
  <c r="I84" i="10" s="1"/>
  <c r="Y84" i="10" a="1"/>
  <c r="Y84" i="10" s="1"/>
  <c r="L84" i="10" a="1"/>
  <c r="L84" i="10" s="1"/>
  <c r="AB84" i="10" a="1"/>
  <c r="AB84" i="10" s="1"/>
  <c r="R84" i="10" a="1"/>
  <c r="R84" i="10" s="1"/>
  <c r="M84" i="10" a="1"/>
  <c r="M84" i="10" s="1"/>
  <c r="K84" i="10" a="1"/>
  <c r="K84" i="10" s="1"/>
  <c r="AA84" i="10" a="1"/>
  <c r="AA84" i="10" s="1"/>
  <c r="N84" i="10" a="1"/>
  <c r="N84" i="10" s="1"/>
  <c r="AD84" i="10" a="1"/>
  <c r="AD84" i="10" s="1"/>
  <c r="O84" i="10" a="1"/>
  <c r="O84" i="10" s="1"/>
  <c r="AE84" i="10" a="1"/>
  <c r="AE84" i="10" s="1"/>
  <c r="AC84" i="10" a="1"/>
  <c r="AC84" i="10" s="1"/>
  <c r="D84" i="10" a="1"/>
  <c r="D84" i="10" s="1"/>
  <c r="P84" i="10" a="1"/>
  <c r="P84" i="10" s="1"/>
  <c r="T84" i="10" a="1"/>
  <c r="T84" i="10" s="1"/>
  <c r="Q84" i="10" a="1"/>
  <c r="Q84" i="10" s="1"/>
  <c r="J84" i="10" a="1"/>
  <c r="J84" i="10" s="1"/>
  <c r="AF84" i="10" a="1"/>
  <c r="AF84" i="10" s="1"/>
  <c r="Q69" i="10" a="1"/>
  <c r="Q69" i="10" s="1"/>
  <c r="D69" i="10" a="1"/>
  <c r="D69" i="10" s="1"/>
  <c r="T69" i="10" a="1"/>
  <c r="T69" i="10" s="1"/>
  <c r="E69" i="10" a="1"/>
  <c r="E69" i="10" s="1"/>
  <c r="U69" i="10" a="1"/>
  <c r="U69" i="10" s="1"/>
  <c r="AC69" i="10" a="1"/>
  <c r="AC69" i="10" s="1"/>
  <c r="AA69" i="10" a="1"/>
  <c r="AA69" i="10" s="1"/>
  <c r="F69" i="10" a="1"/>
  <c r="F69" i="10" s="1"/>
  <c r="V69" i="10" a="1"/>
  <c r="V69" i="10" s="1"/>
  <c r="G69" i="10" a="1"/>
  <c r="G69" i="10" s="1"/>
  <c r="W69" i="10" a="1"/>
  <c r="W69" i="10" s="1"/>
  <c r="J69" i="10" a="1"/>
  <c r="J69" i="10" s="1"/>
  <c r="Z69" i="10" a="1"/>
  <c r="Z69" i="10" s="1"/>
  <c r="K69" i="10" a="1"/>
  <c r="K69" i="10" s="1"/>
  <c r="P69" i="10" a="1"/>
  <c r="P69" i="10" s="1"/>
  <c r="I69" i="10" a="1"/>
  <c r="I69" i="10" s="1"/>
  <c r="Y69" i="10" a="1"/>
  <c r="Y69" i="10" s="1"/>
  <c r="L69" i="10" a="1"/>
  <c r="L69" i="10" s="1"/>
  <c r="AB69" i="10" a="1"/>
  <c r="AB69" i="10" s="1"/>
  <c r="M69" i="10" a="1"/>
  <c r="M69" i="10" s="1"/>
  <c r="H69" i="10" a="1"/>
  <c r="H69" i="10" s="1"/>
  <c r="X69" i="10" a="1"/>
  <c r="X69" i="10" s="1"/>
  <c r="N69" i="10" a="1"/>
  <c r="N69" i="10" s="1"/>
  <c r="R69" i="10" a="1"/>
  <c r="R69" i="10" s="1"/>
  <c r="AD69" i="10" a="1"/>
  <c r="AD69" i="10" s="1"/>
  <c r="S69" i="10" a="1"/>
  <c r="S69" i="10" s="1"/>
  <c r="AE69" i="10" a="1"/>
  <c r="AE69" i="10" s="1"/>
  <c r="AF69" i="10" a="1"/>
  <c r="AF69" i="10" s="1"/>
  <c r="H40" i="10" a="1"/>
  <c r="H40" i="10" s="1"/>
  <c r="P40" i="10" a="1"/>
  <c r="P40" i="10" s="1"/>
  <c r="X40" i="10" a="1"/>
  <c r="X40" i="10" s="1"/>
  <c r="Q40" i="10" a="1"/>
  <c r="Q40" i="10" s="1"/>
  <c r="AB40" i="10" a="1"/>
  <c r="AB40" i="10" s="1"/>
  <c r="Z40" i="10" a="1"/>
  <c r="Z40" i="10" s="1"/>
  <c r="AC40" i="10" a="1"/>
  <c r="AC40" i="10" s="1"/>
  <c r="J40" i="10" a="1"/>
  <c r="J40" i="10" s="1"/>
  <c r="R40" i="10" a="1"/>
  <c r="R40" i="10" s="1"/>
  <c r="E40" i="10" a="1"/>
  <c r="E40" i="10" s="1"/>
  <c r="U40" i="10" a="1"/>
  <c r="U40" i="10" s="1"/>
  <c r="AE40" i="10" a="1"/>
  <c r="AE40" i="10" s="1"/>
  <c r="AA40" i="10" a="1"/>
  <c r="AA40" i="10" s="1"/>
  <c r="G40" i="10" a="1"/>
  <c r="G40" i="10" s="1"/>
  <c r="D40" i="10" a="1"/>
  <c r="D40" i="10" s="1"/>
  <c r="L40" i="10" a="1"/>
  <c r="L40" i="10" s="1"/>
  <c r="T40" i="10" a="1"/>
  <c r="T40" i="10" s="1"/>
  <c r="I40" i="10" a="1"/>
  <c r="I40" i="10" s="1"/>
  <c r="Y40" i="10" a="1"/>
  <c r="Y40" i="10" s="1"/>
  <c r="K40" i="10" a="1"/>
  <c r="K40" i="10" s="1"/>
  <c r="AF40" i="10" a="1"/>
  <c r="AF40" i="10" s="1"/>
  <c r="W40" i="10" a="1"/>
  <c r="W40" i="10" s="1"/>
  <c r="F40" i="10" a="1"/>
  <c r="F40" i="10" s="1"/>
  <c r="AD40" i="10" a="1"/>
  <c r="AD40" i="10" s="1"/>
  <c r="N40" i="10" a="1"/>
  <c r="N40" i="10" s="1"/>
  <c r="S40" i="10" a="1"/>
  <c r="S40" i="10" s="1"/>
  <c r="M40" i="10" a="1"/>
  <c r="M40" i="10" s="1"/>
  <c r="O40" i="10" a="1"/>
  <c r="O40" i="10" s="1"/>
  <c r="F44" i="10" a="1"/>
  <c r="F44" i="10" s="1"/>
  <c r="N44" i="10" a="1"/>
  <c r="N44" i="10" s="1"/>
  <c r="V44" i="10" a="1"/>
  <c r="V44" i="10" s="1"/>
  <c r="AD44" i="10" a="1"/>
  <c r="AD44" i="10" s="1"/>
  <c r="O44" i="10" a="1"/>
  <c r="O44" i="10" s="1"/>
  <c r="AE44" i="10" a="1"/>
  <c r="AE44" i="10" s="1"/>
  <c r="AC44" i="10" a="1"/>
  <c r="AC44" i="10" s="1"/>
  <c r="H44" i="10" a="1"/>
  <c r="H44" i="10" s="1"/>
  <c r="P44" i="10" a="1"/>
  <c r="P44" i="10" s="1"/>
  <c r="X44" i="10" a="1"/>
  <c r="X44" i="10" s="1"/>
  <c r="AF44" i="10" a="1"/>
  <c r="AF44" i="10" s="1"/>
  <c r="S44" i="10" a="1"/>
  <c r="S44" i="10" s="1"/>
  <c r="I44" i="10" a="1"/>
  <c r="I44" i="10" s="1"/>
  <c r="E44" i="10" a="1"/>
  <c r="E44" i="10" s="1"/>
  <c r="J44" i="10" a="1"/>
  <c r="J44" i="10" s="1"/>
  <c r="R44" i="10" a="1"/>
  <c r="R44" i="10" s="1"/>
  <c r="Z44" i="10" a="1"/>
  <c r="Z44" i="10" s="1"/>
  <c r="G44" i="10" a="1"/>
  <c r="G44" i="10" s="1"/>
  <c r="W44" i="10" a="1"/>
  <c r="W44" i="10" s="1"/>
  <c r="Q44" i="10" a="1"/>
  <c r="Q44" i="10" s="1"/>
  <c r="M44" i="10" a="1"/>
  <c r="M44" i="10" s="1"/>
  <c r="AB44" i="10" a="1"/>
  <c r="AB44" i="10" s="1"/>
  <c r="U44" i="10" a="1"/>
  <c r="U44" i="10" s="1"/>
  <c r="D44" i="10" a="1"/>
  <c r="D44" i="10" s="1"/>
  <c r="K44" i="10" a="1"/>
  <c r="K44" i="10" s="1"/>
  <c r="T44" i="10" a="1"/>
  <c r="T44" i="10" s="1"/>
  <c r="Y44" i="10" a="1"/>
  <c r="Y44" i="10" s="1"/>
  <c r="L44" i="10" a="1"/>
  <c r="L44" i="10" s="1"/>
  <c r="I57" i="10" a="1"/>
  <c r="I57" i="10" s="1"/>
  <c r="Y57" i="10" a="1"/>
  <c r="Y57" i="10" s="1"/>
  <c r="L57" i="10" a="1"/>
  <c r="L57" i="10" s="1"/>
  <c r="AB57" i="10" a="1"/>
  <c r="AB57" i="10" s="1"/>
  <c r="X57" i="10" a="1"/>
  <c r="X57" i="10" s="1"/>
  <c r="Z57" i="10" a="1"/>
  <c r="Z57" i="10" s="1"/>
  <c r="AC57" i="10" a="1"/>
  <c r="AC57" i="10" s="1"/>
  <c r="N57" i="10" a="1"/>
  <c r="N57" i="10" s="1"/>
  <c r="AD57" i="10" a="1"/>
  <c r="AD57" i="10" s="1"/>
  <c r="O57" i="10" a="1"/>
  <c r="O57" i="10" s="1"/>
  <c r="AE57" i="10" a="1"/>
  <c r="AE57" i="10" s="1"/>
  <c r="E57" i="10" a="1"/>
  <c r="E57" i="10" s="1"/>
  <c r="P57" i="10" a="1"/>
  <c r="P57" i="10" s="1"/>
  <c r="K57" i="10" a="1"/>
  <c r="K57" i="10" s="1"/>
  <c r="Q57" i="10" a="1"/>
  <c r="Q57" i="10" s="1"/>
  <c r="D57" i="10" a="1"/>
  <c r="D57" i="10" s="1"/>
  <c r="T57" i="10" a="1"/>
  <c r="T57" i="10" s="1"/>
  <c r="H57" i="10" a="1"/>
  <c r="H57" i="10" s="1"/>
  <c r="J57" i="10" a="1"/>
  <c r="J57" i="10" s="1"/>
  <c r="AA57" i="10" a="1"/>
  <c r="AA57" i="10" s="1"/>
  <c r="AF57" i="10" a="1"/>
  <c r="AF57" i="10" s="1"/>
  <c r="G57" i="10" a="1"/>
  <c r="G57" i="10" s="1"/>
  <c r="R57" i="10" a="1"/>
  <c r="R57" i="10" s="1"/>
  <c r="W57" i="10" a="1"/>
  <c r="W57" i="10" s="1"/>
  <c r="M57" i="10" a="1"/>
  <c r="M57" i="10" s="1"/>
  <c r="V57" i="10" a="1"/>
  <c r="V57" i="10" s="1"/>
  <c r="U57" i="10" a="1"/>
  <c r="U57" i="10" s="1"/>
  <c r="F57" i="10" a="1"/>
  <c r="F57" i="10" s="1"/>
  <c r="S57" i="10" a="1"/>
  <c r="S57" i="10" s="1"/>
  <c r="O42" i="10" a="1"/>
  <c r="O42" i="10" s="1"/>
  <c r="AE42" i="10" a="1"/>
  <c r="AE42" i="10" s="1"/>
  <c r="R42" i="10" a="1"/>
  <c r="R42" i="10" s="1"/>
  <c r="K42" i="10" a="1"/>
  <c r="K42" i="10" s="1"/>
  <c r="F42" i="10" a="1"/>
  <c r="F42" i="10" s="1"/>
  <c r="N42" i="10" a="1"/>
  <c r="N42" i="10" s="1"/>
  <c r="AD42" i="10" a="1"/>
  <c r="AD42" i="10" s="1"/>
  <c r="D42" i="10" a="1"/>
  <c r="D42" i="10" s="1"/>
  <c r="T42" i="10" a="1"/>
  <c r="T42" i="10" s="1"/>
  <c r="E42" i="10" a="1"/>
  <c r="E42" i="10" s="1"/>
  <c r="U42" i="10" a="1"/>
  <c r="U42" i="10" s="1"/>
  <c r="P42" i="10" a="1"/>
  <c r="P42" i="10" s="1"/>
  <c r="Q42" i="10" a="1"/>
  <c r="Q42" i="10" s="1"/>
  <c r="Y42" i="10" a="1"/>
  <c r="Y42" i="10" s="1"/>
  <c r="I42" i="10" a="1"/>
  <c r="I42" i="10" s="1"/>
  <c r="G42" i="10" a="1"/>
  <c r="G42" i="10" s="1"/>
  <c r="W42" i="10" a="1"/>
  <c r="W42" i="10" s="1"/>
  <c r="J42" i="10" a="1"/>
  <c r="J42" i="10" s="1"/>
  <c r="Z42" i="10" a="1"/>
  <c r="Z42" i="10" s="1"/>
  <c r="AA42" i="10" a="1"/>
  <c r="AA42" i="10" s="1"/>
  <c r="V42" i="10" a="1"/>
  <c r="V42" i="10" s="1"/>
  <c r="H42" i="10" a="1"/>
  <c r="H42" i="10" s="1"/>
  <c r="AB42" i="10" a="1"/>
  <c r="AB42" i="10" s="1"/>
  <c r="X42" i="10" a="1"/>
  <c r="X42" i="10" s="1"/>
  <c r="M42" i="10" a="1"/>
  <c r="M42" i="10" s="1"/>
  <c r="S42" i="10" a="1"/>
  <c r="S42" i="10" s="1"/>
  <c r="L42" i="10" a="1"/>
  <c r="L42" i="10" s="1"/>
  <c r="AF42" i="10" a="1"/>
  <c r="AF42" i="10" s="1"/>
  <c r="Z43" i="10" a="1"/>
  <c r="Z43" i="10" s="1"/>
  <c r="F43" i="10" a="1"/>
  <c r="F43" i="10" s="1"/>
  <c r="T43" i="10" a="1"/>
  <c r="T43" i="10" s="1"/>
  <c r="D43" i="10" a="1"/>
  <c r="D43" i="10" s="1"/>
  <c r="Y43" i="10" a="1"/>
  <c r="Y43" i="10" s="1"/>
  <c r="Q43" i="10" a="1"/>
  <c r="Q43" i="10" s="1"/>
  <c r="I43" i="10" a="1"/>
  <c r="I43" i="10" s="1"/>
  <c r="R75" i="10" a="1"/>
  <c r="R75" i="10" s="1"/>
  <c r="W75" i="10" a="1"/>
  <c r="W75" i="10" s="1"/>
  <c r="AD75" i="10" a="1"/>
  <c r="AD75" i="10" s="1"/>
  <c r="F75" i="10" a="1"/>
  <c r="F75" i="10" s="1"/>
  <c r="P75" i="10" a="1"/>
  <c r="P75" i="10" s="1"/>
  <c r="F37" i="10" a="1"/>
  <c r="F37" i="10" s="1"/>
  <c r="AB37" i="10" a="1"/>
  <c r="AB37" i="10" s="1"/>
  <c r="D37" i="10" a="1"/>
  <c r="D37" i="10" s="1"/>
  <c r="W37" i="10" a="1"/>
  <c r="W37" i="10" s="1"/>
  <c r="M37" i="10" a="1"/>
  <c r="M37" i="10" s="1"/>
  <c r="AB72" i="10" a="1"/>
  <c r="AB72" i="10" s="1"/>
  <c r="D72" i="10" a="1"/>
  <c r="D72" i="10" s="1"/>
  <c r="AC72" i="10" a="1"/>
  <c r="AC72" i="10" s="1"/>
  <c r="Z72" i="10" a="1"/>
  <c r="Z72" i="10" s="1"/>
  <c r="Y64" i="10" a="1"/>
  <c r="Y64" i="10" s="1"/>
  <c r="AA64" i="10" a="1"/>
  <c r="AA64" i="10" s="1"/>
  <c r="P64" i="10" a="1"/>
  <c r="P64" i="10" s="1"/>
  <c r="AA80" i="10" a="1"/>
  <c r="AA80" i="10" s="1"/>
  <c r="Y80" i="10" a="1"/>
  <c r="Y80" i="10" s="1"/>
  <c r="AA87" i="10" a="1"/>
  <c r="AA87" i="10" s="1"/>
  <c r="J87" i="10" a="1"/>
  <c r="J87" i="10" s="1"/>
  <c r="P66" i="10" a="1"/>
  <c r="P66" i="10" s="1"/>
  <c r="S49" i="10" a="1"/>
  <c r="S49" i="10" s="1"/>
  <c r="S60" i="10" a="1"/>
  <c r="S60" i="10" s="1"/>
  <c r="G60" i="10" a="1"/>
  <c r="G60" i="10" s="1"/>
  <c r="O46" i="10" a="1"/>
  <c r="O46" i="10" s="1"/>
  <c r="R46" i="10" a="1"/>
  <c r="R46" i="10" s="1"/>
  <c r="T29" i="10" a="1"/>
  <c r="T29" i="10" s="1"/>
  <c r="K36" i="10" a="1"/>
  <c r="K36" i="10" s="1"/>
  <c r="Z36" i="10" a="1"/>
  <c r="Z36" i="10" s="1"/>
  <c r="Z56" i="10" a="1"/>
  <c r="Z56" i="10" s="1"/>
  <c r="I56" i="10" a="1"/>
  <c r="I56" i="10" s="1"/>
  <c r="F47" i="10" a="1"/>
  <c r="F47" i="10" s="1"/>
  <c r="I47" i="10" a="1"/>
  <c r="I47" i="10" s="1"/>
  <c r="W90" i="10" a="1"/>
  <c r="W90" i="10" s="1"/>
  <c r="AA90" i="10" a="1"/>
  <c r="AA90" i="10" s="1"/>
  <c r="W73" i="10" a="1"/>
  <c r="W73" i="10" s="1"/>
  <c r="R73" i="10" a="1"/>
  <c r="R73" i="10" s="1"/>
  <c r="AF70" i="10" a="1"/>
  <c r="AF70" i="10" s="1"/>
  <c r="I70" i="10" a="1"/>
  <c r="I70" i="10" s="1"/>
  <c r="AF59" i="10" a="1"/>
  <c r="AF59" i="10" s="1"/>
  <c r="E59" i="10" a="1"/>
  <c r="E59" i="10" s="1"/>
  <c r="AC86" i="10" a="1"/>
  <c r="AC86" i="10" s="1"/>
  <c r="V86" i="10" a="1"/>
  <c r="V86" i="10" s="1"/>
  <c r="V92" i="10" a="1"/>
  <c r="V92" i="10" s="1"/>
  <c r="J76" i="10" a="1"/>
  <c r="J76" i="10" s="1"/>
  <c r="J52" i="10" a="1"/>
  <c r="J52" i="10" s="1"/>
  <c r="E84" i="10" a="1"/>
  <c r="E84" i="10" s="1"/>
  <c r="J64" i="10" a="1"/>
  <c r="J64" i="10" s="1"/>
  <c r="Z64" i="10" a="1"/>
  <c r="Z64" i="10" s="1"/>
  <c r="M64" i="10" a="1"/>
  <c r="M64" i="10" s="1"/>
  <c r="AC64" i="10" a="1"/>
  <c r="AC64" i="10" s="1"/>
  <c r="V64" i="10" a="1"/>
  <c r="V64" i="10" s="1"/>
  <c r="AB64" i="10" a="1"/>
  <c r="AB64" i="10" s="1"/>
  <c r="D64" i="10" a="1"/>
  <c r="D64" i="10" s="1"/>
  <c r="R64" i="10" a="1"/>
  <c r="R64" i="10" s="1"/>
  <c r="E64" i="10" a="1"/>
  <c r="E64" i="10" s="1"/>
  <c r="U64" i="10" a="1"/>
  <c r="U64" i="10" s="1"/>
  <c r="F64" i="10" a="1"/>
  <c r="F64" i="10" s="1"/>
  <c r="L64" i="10" a="1"/>
  <c r="L64" i="10" s="1"/>
  <c r="S64" i="10" a="1"/>
  <c r="S64" i="10" s="1"/>
  <c r="T64" i="10" a="1"/>
  <c r="T64" i="10" s="1"/>
  <c r="I49" i="10" a="1"/>
  <c r="I49" i="10" s="1"/>
  <c r="Y49" i="10" a="1"/>
  <c r="Y49" i="10" s="1"/>
  <c r="T49" i="10" a="1"/>
  <c r="T49" i="10" s="1"/>
  <c r="D49" i="10" a="1"/>
  <c r="D49" i="10" s="1"/>
  <c r="U49" i="10" a="1"/>
  <c r="U49" i="10" s="1"/>
  <c r="AA49" i="10" a="1"/>
  <c r="AA49" i="10" s="1"/>
  <c r="K49" i="10" a="1"/>
  <c r="K49" i="10" s="1"/>
  <c r="E49" i="10" a="1"/>
  <c r="E49" i="10" s="1"/>
  <c r="N49" i="10" a="1"/>
  <c r="N49" i="10" s="1"/>
  <c r="AD49" i="10" a="1"/>
  <c r="AD49" i="10" s="1"/>
  <c r="W49" i="10" a="1"/>
  <c r="W49" i="10" s="1"/>
  <c r="J49" i="10" a="1"/>
  <c r="J49" i="10" s="1"/>
  <c r="Z49" i="10" a="1"/>
  <c r="Z49" i="10" s="1"/>
  <c r="H49" i="10" a="1"/>
  <c r="H49" i="10" s="1"/>
  <c r="AF49" i="10" a="1"/>
  <c r="AF49" i="10" s="1"/>
  <c r="F49" i="10" a="1"/>
  <c r="F49" i="10" s="1"/>
  <c r="V49" i="10" a="1"/>
  <c r="V49" i="10" s="1"/>
  <c r="O49" i="10" a="1"/>
  <c r="O49" i="10" s="1"/>
  <c r="AE49" i="10" a="1"/>
  <c r="AE49" i="10" s="1"/>
  <c r="R49" i="10" a="1"/>
  <c r="R49" i="10" s="1"/>
  <c r="P49" i="10" a="1"/>
  <c r="P49" i="10" s="1"/>
  <c r="X49" i="10" a="1"/>
  <c r="X49" i="10" s="1"/>
  <c r="J67" i="10" a="1"/>
  <c r="J67" i="10" s="1"/>
  <c r="R67" i="10" a="1"/>
  <c r="R67" i="10" s="1"/>
  <c r="S67" i="10" a="1"/>
  <c r="S67" i="10" s="1"/>
  <c r="V67" i="10" a="1"/>
  <c r="V67" i="10" s="1"/>
  <c r="I67" i="10" a="1"/>
  <c r="I67" i="10" s="1"/>
  <c r="W67" i="10" a="1"/>
  <c r="W67" i="10" s="1"/>
  <c r="U67" i="10" a="1"/>
  <c r="U67" i="10" s="1"/>
  <c r="D67" i="10" a="1"/>
  <c r="D67" i="10" s="1"/>
  <c r="L67" i="10" a="1"/>
  <c r="L67" i="10" s="1"/>
  <c r="G67" i="10" a="1"/>
  <c r="G67" i="10" s="1"/>
  <c r="X67" i="10" a="1"/>
  <c r="X67" i="10" s="1"/>
  <c r="Y67" i="10" a="1"/>
  <c r="Y67" i="10" s="1"/>
  <c r="M67" i="10" a="1"/>
  <c r="M67" i="10" s="1"/>
  <c r="AB67" i="10" a="1"/>
  <c r="AB67" i="10" s="1"/>
  <c r="AC67" i="10" a="1"/>
  <c r="AC67" i="10" s="1"/>
  <c r="H67" i="10" a="1"/>
  <c r="H67" i="10" s="1"/>
  <c r="P67" i="10" a="1"/>
  <c r="P67" i="10" s="1"/>
  <c r="O67" i="10" a="1"/>
  <c r="O67" i="10" s="1"/>
  <c r="AF67" i="10" a="1"/>
  <c r="AF67" i="10" s="1"/>
  <c r="E67" i="10" a="1"/>
  <c r="E67" i="10" s="1"/>
  <c r="T67" i="10" a="1"/>
  <c r="T67" i="10" s="1"/>
  <c r="Z67" i="10" a="1"/>
  <c r="Z67" i="10" s="1"/>
  <c r="P29" i="10" a="1"/>
  <c r="P29" i="10" s="1"/>
  <c r="AF29" i="10" a="1"/>
  <c r="AF29" i="10" s="1"/>
  <c r="S29" i="10" a="1"/>
  <c r="S29" i="10" s="1"/>
  <c r="D29" i="10" a="1"/>
  <c r="D29" i="10" s="1"/>
  <c r="J29" i="10" a="1"/>
  <c r="J29" i="10" s="1"/>
  <c r="L29" i="10" a="1"/>
  <c r="L29" i="10" s="1"/>
  <c r="G29" i="10" a="1"/>
  <c r="G29" i="10" s="1"/>
  <c r="E29" i="10" a="1"/>
  <c r="E29" i="10" s="1"/>
  <c r="U29" i="10" a="1"/>
  <c r="U29" i="10" s="1"/>
  <c r="F29" i="10" a="1"/>
  <c r="F29" i="10" s="1"/>
  <c r="V29" i="10" a="1"/>
  <c r="V29" i="10" s="1"/>
  <c r="I29" i="10" a="1"/>
  <c r="I29" i="10" s="1"/>
  <c r="O29" i="10" a="1"/>
  <c r="O29" i="10" s="1"/>
  <c r="W29" i="10" a="1"/>
  <c r="W29" i="10" s="1"/>
  <c r="R29" i="10" a="1"/>
  <c r="R29" i="10" s="1"/>
  <c r="M29" i="10" a="1"/>
  <c r="M29" i="10" s="1"/>
  <c r="AC29" i="10" a="1"/>
  <c r="AC29" i="10" s="1"/>
  <c r="N29" i="10" a="1"/>
  <c r="N29" i="10" s="1"/>
  <c r="AD29" i="10" a="1"/>
  <c r="AD29" i="10" s="1"/>
  <c r="Y29" i="10" a="1"/>
  <c r="Y29" i="10" s="1"/>
  <c r="AE29" i="10" a="1"/>
  <c r="AE29" i="10" s="1"/>
  <c r="AB29" i="10" a="1"/>
  <c r="AB29" i="10" s="1"/>
  <c r="D71" i="10" a="1"/>
  <c r="D71" i="10" s="1"/>
  <c r="T71" i="10" a="1"/>
  <c r="T71" i="10" s="1"/>
  <c r="E71" i="10" a="1"/>
  <c r="E71" i="10" s="1"/>
  <c r="U71" i="10" a="1"/>
  <c r="U71" i="10" s="1"/>
  <c r="S71" i="10" a="1"/>
  <c r="S71" i="10" s="1"/>
  <c r="Y71" i="10" a="1"/>
  <c r="Y71" i="10" s="1"/>
  <c r="N71" i="10" a="1"/>
  <c r="N71" i="10" s="1"/>
  <c r="P71" i="10" a="1"/>
  <c r="P71" i="10" s="1"/>
  <c r="G71" i="10" a="1"/>
  <c r="G71" i="10" s="1"/>
  <c r="W71" i="10" a="1"/>
  <c r="W71" i="10" s="1"/>
  <c r="J71" i="10" a="1"/>
  <c r="J71" i="10" s="1"/>
  <c r="Z71" i="10" a="1"/>
  <c r="Z71" i="10" s="1"/>
  <c r="X71" i="10" a="1"/>
  <c r="X71" i="10" s="1"/>
  <c r="AF71" i="10" a="1"/>
  <c r="AF71" i="10" s="1"/>
  <c r="V71" i="10" a="1"/>
  <c r="V71" i="10" s="1"/>
  <c r="AE71" i="10" a="1"/>
  <c r="AE71" i="10" s="1"/>
  <c r="H71" i="10" a="1"/>
  <c r="H71" i="10" s="1"/>
  <c r="F71" i="10" a="1"/>
  <c r="F71" i="10" s="1"/>
  <c r="L71" i="10" a="1"/>
  <c r="L71" i="10" s="1"/>
  <c r="M71" i="10" a="1"/>
  <c r="M71" i="10" s="1"/>
  <c r="K71" i="10" a="1"/>
  <c r="K71" i="10" s="1"/>
  <c r="AD71" i="10" a="1"/>
  <c r="AD71" i="10" s="1"/>
  <c r="R71" i="10" a="1"/>
  <c r="R71" i="10" s="1"/>
  <c r="I71" i="10" a="1"/>
  <c r="I71" i="10" s="1"/>
  <c r="AC71" i="10" a="1"/>
  <c r="AC71" i="10" s="1"/>
  <c r="AB71" i="10" a="1"/>
  <c r="AB71" i="10" s="1"/>
  <c r="AA71" i="10" a="1"/>
  <c r="AA71" i="10" s="1"/>
  <c r="L88" i="10" a="1"/>
  <c r="L88" i="10" s="1"/>
  <c r="AB88" i="10" a="1"/>
  <c r="AB88" i="10" s="1"/>
  <c r="M88" i="10" a="1"/>
  <c r="M88" i="10" s="1"/>
  <c r="AC88" i="10" a="1"/>
  <c r="AC88" i="10" s="1"/>
  <c r="O88" i="10" a="1"/>
  <c r="O88" i="10" s="1"/>
  <c r="AE88" i="10" a="1"/>
  <c r="AE88" i="10" s="1"/>
  <c r="R88" i="10" a="1"/>
  <c r="R88" i="10" s="1"/>
  <c r="H88" i="10" a="1"/>
  <c r="H88" i="10" s="1"/>
  <c r="X88" i="10" a="1"/>
  <c r="X88" i="10" s="1"/>
  <c r="Q88" i="10" a="1"/>
  <c r="Q88" i="10" s="1"/>
  <c r="N88" i="10" a="1"/>
  <c r="N88" i="10" s="1"/>
  <c r="D88" i="10" a="1"/>
  <c r="D88" i="10" s="1"/>
  <c r="T88" i="10" a="1"/>
  <c r="T88" i="10" s="1"/>
  <c r="E88" i="10" a="1"/>
  <c r="E88" i="10" s="1"/>
  <c r="U88" i="10" a="1"/>
  <c r="U88" i="10" s="1"/>
  <c r="K88" i="10" a="1"/>
  <c r="K88" i="10" s="1"/>
  <c r="AA88" i="10" a="1"/>
  <c r="AA88" i="10" s="1"/>
  <c r="I88" i="10" a="1"/>
  <c r="I88" i="10" s="1"/>
  <c r="Y88" i="10" a="1"/>
  <c r="Y88" i="10" s="1"/>
  <c r="W88" i="10" a="1"/>
  <c r="W88" i="10" s="1"/>
  <c r="S88" i="10" a="1"/>
  <c r="S88" i="10" s="1"/>
  <c r="V88" i="10" a="1"/>
  <c r="V88" i="10" s="1"/>
  <c r="J88" i="10" a="1"/>
  <c r="J88" i="10" s="1"/>
  <c r="AF88" i="10" a="1"/>
  <c r="AF88" i="10" s="1"/>
  <c r="G88" i="10" a="1"/>
  <c r="G88" i="10" s="1"/>
  <c r="P88" i="10" a="1"/>
  <c r="P88" i="10" s="1"/>
  <c r="AD88" i="10" a="1"/>
  <c r="AD88" i="10" s="1"/>
  <c r="Z88" i="10" a="1"/>
  <c r="Z88" i="10" s="1"/>
  <c r="F88" i="10" a="1"/>
  <c r="F88" i="10" s="1"/>
  <c r="P30" i="10" a="1"/>
  <c r="P30" i="10" s="1"/>
  <c r="AF30" i="10" a="1"/>
  <c r="AF30" i="10" s="1"/>
  <c r="W30" i="10" a="1"/>
  <c r="W30" i="10" s="1"/>
  <c r="M30" i="10" a="1"/>
  <c r="M30" i="10" s="1"/>
  <c r="J30" i="10" a="1"/>
  <c r="J30" i="10" s="1"/>
  <c r="G30" i="10" a="1"/>
  <c r="G30" i="10" s="1"/>
  <c r="AC30" i="10" a="1"/>
  <c r="AC30" i="10" s="1"/>
  <c r="S30" i="10" a="1"/>
  <c r="S30" i="10" s="1"/>
  <c r="E30" i="10" a="1"/>
  <c r="E30" i="10" s="1"/>
  <c r="Z30" i="10" a="1"/>
  <c r="Z30" i="10" s="1"/>
  <c r="Q30" i="10" a="1"/>
  <c r="Q30" i="10" s="1"/>
  <c r="Y30" i="10" a="1"/>
  <c r="Y30" i="10" s="1"/>
  <c r="N30" i="10" a="1"/>
  <c r="N30" i="10" s="1"/>
  <c r="O30" i="10" a="1"/>
  <c r="O30" i="10" s="1"/>
  <c r="H30" i="10" a="1"/>
  <c r="H30" i="10" s="1"/>
  <c r="X30" i="10" a="1"/>
  <c r="X30" i="10" s="1"/>
  <c r="I30" i="10" a="1"/>
  <c r="I30" i="10" s="1"/>
  <c r="AD30" i="10" a="1"/>
  <c r="AD30" i="10" s="1"/>
  <c r="T30" i="10" a="1"/>
  <c r="T30" i="10" s="1"/>
  <c r="D30" i="10" a="1"/>
  <c r="D30" i="10" s="1"/>
  <c r="U30" i="10" a="1"/>
  <c r="U30" i="10" s="1"/>
  <c r="V30" i="10" a="1"/>
  <c r="V30" i="10" s="1"/>
  <c r="L30" i="10" a="1"/>
  <c r="L30" i="10" s="1"/>
  <c r="AB30" i="10" a="1"/>
  <c r="AB30" i="10" s="1"/>
  <c r="F30" i="10" a="1"/>
  <c r="F30" i="10" s="1"/>
  <c r="AA30" i="10" a="1"/>
  <c r="AA30" i="10" s="1"/>
  <c r="R30" i="10" a="1"/>
  <c r="R30" i="10" s="1"/>
  <c r="K30" i="10" a="1"/>
  <c r="K30" i="10" s="1"/>
  <c r="AE30" i="10" a="1"/>
  <c r="AE30" i="10" s="1"/>
  <c r="M74" i="10" a="1"/>
  <c r="M74" i="10" s="1"/>
  <c r="AC74" i="10" a="1"/>
  <c r="AC74" i="10" s="1"/>
  <c r="N74" i="10" a="1"/>
  <c r="N74" i="10" s="1"/>
  <c r="AD74" i="10" a="1"/>
  <c r="AD74" i="10" s="1"/>
  <c r="I74" i="10" a="1"/>
  <c r="I74" i="10" s="1"/>
  <c r="J74" i="10" a="1"/>
  <c r="J74" i="10" s="1"/>
  <c r="T74" i="10" a="1"/>
  <c r="T74" i="10" s="1"/>
  <c r="P74" i="10" a="1"/>
  <c r="P74" i="10" s="1"/>
  <c r="AF74" i="10" a="1"/>
  <c r="AF74" i="10" s="1"/>
  <c r="S74" i="10" a="1"/>
  <c r="S74" i="10" s="1"/>
  <c r="L74" i="10" a="1"/>
  <c r="L74" i="10" s="1"/>
  <c r="O74" i="10" a="1"/>
  <c r="O74" i="10" s="1"/>
  <c r="R74" i="10" a="1"/>
  <c r="R74" i="10" s="1"/>
  <c r="Z74" i="10" a="1"/>
  <c r="Z74" i="10" s="1"/>
  <c r="E74" i="10" a="1"/>
  <c r="E74" i="10" s="1"/>
  <c r="U74" i="10" a="1"/>
  <c r="U74" i="10" s="1"/>
  <c r="F74" i="10" a="1"/>
  <c r="F74" i="10" s="1"/>
  <c r="V74" i="10" a="1"/>
  <c r="V74" i="10" s="1"/>
  <c r="Q74" i="10" a="1"/>
  <c r="Q74" i="10" s="1"/>
  <c r="W74" i="10" a="1"/>
  <c r="W74" i="10" s="1"/>
  <c r="Y74" i="10" a="1"/>
  <c r="Y74" i="10" s="1"/>
  <c r="G74" i="10" a="1"/>
  <c r="G74" i="10" s="1"/>
  <c r="H74" i="10" a="1"/>
  <c r="H74" i="10" s="1"/>
  <c r="AB74" i="10" a="1"/>
  <c r="AB74" i="10" s="1"/>
  <c r="X74" i="10" a="1"/>
  <c r="X74" i="10" s="1"/>
  <c r="D74" i="10" a="1"/>
  <c r="D74" i="10" s="1"/>
  <c r="AA74" i="10" a="1"/>
  <c r="AA74" i="10" s="1"/>
  <c r="AE74" i="10" a="1"/>
  <c r="AE74" i="10" s="1"/>
  <c r="S85" i="10" a="1"/>
  <c r="S85" i="10" s="1"/>
  <c r="D85" i="10" a="1"/>
  <c r="D85" i="10" s="1"/>
  <c r="T85" i="10" a="1"/>
  <c r="T85" i="10" s="1"/>
  <c r="J85" i="10" a="1"/>
  <c r="J85" i="10" s="1"/>
  <c r="Z85" i="10" a="1"/>
  <c r="Z85" i="10" s="1"/>
  <c r="U85" i="10" a="1"/>
  <c r="U85" i="10" s="1"/>
  <c r="P85" i="10" a="1"/>
  <c r="P85" i="10" s="1"/>
  <c r="F85" i="10" a="1"/>
  <c r="F85" i="10" s="1"/>
  <c r="V85" i="10" a="1"/>
  <c r="V85" i="10" s="1"/>
  <c r="I85" i="10" a="1"/>
  <c r="I85" i="10" s="1"/>
  <c r="Y85" i="10" a="1"/>
  <c r="Y85" i="10" s="1"/>
  <c r="O85" i="10" a="1"/>
  <c r="O85" i="10" s="1"/>
  <c r="AE85" i="10" a="1"/>
  <c r="AE85" i="10" s="1"/>
  <c r="AF85" i="10" a="1"/>
  <c r="AF85" i="10" s="1"/>
  <c r="E85" i="10" a="1"/>
  <c r="E85" i="10" s="1"/>
  <c r="K85" i="10" a="1"/>
  <c r="K85" i="10" s="1"/>
  <c r="AA85" i="10" a="1"/>
  <c r="AA85" i="10" s="1"/>
  <c r="L85" i="10" a="1"/>
  <c r="L85" i="10" s="1"/>
  <c r="AB85" i="10" a="1"/>
  <c r="AB85" i="10" s="1"/>
  <c r="R85" i="10" a="1"/>
  <c r="R85" i="10" s="1"/>
  <c r="H85" i="10" a="1"/>
  <c r="H85" i="10" s="1"/>
  <c r="M85" i="10" a="1"/>
  <c r="M85" i="10" s="1"/>
  <c r="Q85" i="10" a="1"/>
  <c r="Q85" i="10" s="1"/>
  <c r="X85" i="10" a="1"/>
  <c r="X85" i="10" s="1"/>
  <c r="G85" i="10" a="1"/>
  <c r="G85" i="10" s="1"/>
  <c r="AD85" i="10" a="1"/>
  <c r="AD85" i="10" s="1"/>
  <c r="AC85" i="10" a="1"/>
  <c r="AC85" i="10" s="1"/>
  <c r="W85" i="10" a="1"/>
  <c r="W85" i="10" s="1"/>
  <c r="O81" i="10" a="1"/>
  <c r="O81" i="10" s="1"/>
  <c r="AE81" i="10" a="1"/>
  <c r="AE81" i="10" s="1"/>
  <c r="P81" i="10" a="1"/>
  <c r="P81" i="10" s="1"/>
  <c r="AF81" i="10" a="1"/>
  <c r="AF81" i="10" s="1"/>
  <c r="S81" i="10" a="1"/>
  <c r="S81" i="10" s="1"/>
  <c r="Q81" i="10" a="1"/>
  <c r="Q81" i="10" s="1"/>
  <c r="L81" i="10" a="1"/>
  <c r="L81" i="10" s="1"/>
  <c r="R81" i="10" a="1"/>
  <c r="R81" i="10" s="1"/>
  <c r="E81" i="10" a="1"/>
  <c r="E81" i="10" s="1"/>
  <c r="U81" i="10" a="1"/>
  <c r="U81" i="10" s="1"/>
  <c r="F81" i="10" a="1"/>
  <c r="F81" i="10" s="1"/>
  <c r="V81" i="10" a="1"/>
  <c r="V81" i="10" s="1"/>
  <c r="AB81" i="10" a="1"/>
  <c r="AB81" i="10" s="1"/>
  <c r="D81" i="10" a="1"/>
  <c r="D81" i="10" s="1"/>
  <c r="G81" i="10" a="1"/>
  <c r="G81" i="10" s="1"/>
  <c r="W81" i="10" a="1"/>
  <c r="W81" i="10" s="1"/>
  <c r="H81" i="10" a="1"/>
  <c r="H81" i="10" s="1"/>
  <c r="X81" i="10" a="1"/>
  <c r="X81" i="10" s="1"/>
  <c r="K81" i="10" a="1"/>
  <c r="K81" i="10" s="1"/>
  <c r="AA81" i="10" a="1"/>
  <c r="AA81" i="10" s="1"/>
  <c r="I81" i="10" a="1"/>
  <c r="I81" i="10" s="1"/>
  <c r="Y81" i="10" a="1"/>
  <c r="Y81" i="10" s="1"/>
  <c r="M81" i="10" a="1"/>
  <c r="M81" i="10" s="1"/>
  <c r="T81" i="10" a="1"/>
  <c r="T81" i="10" s="1"/>
  <c r="AC81" i="10" a="1"/>
  <c r="AC81" i="10" s="1"/>
  <c r="Z81" i="10" a="1"/>
  <c r="Z81" i="10" s="1"/>
  <c r="AD81" i="10" a="1"/>
  <c r="AD81" i="10" s="1"/>
  <c r="N81" i="10" a="1"/>
  <c r="N81" i="10" s="1"/>
  <c r="G78" i="10" a="1"/>
  <c r="G78" i="10" s="1"/>
  <c r="W78" i="10" a="1"/>
  <c r="W78" i="10" s="1"/>
  <c r="I78" i="10" a="1"/>
  <c r="I78" i="10" s="1"/>
  <c r="AA78" i="10" a="1"/>
  <c r="AA78" i="10" s="1"/>
  <c r="K78" i="10" a="1"/>
  <c r="K78" i="10" s="1"/>
  <c r="AD78" i="10" a="1"/>
  <c r="AD78" i="10" s="1"/>
  <c r="V78" i="10" a="1"/>
  <c r="V78" i="10" s="1"/>
  <c r="AB78" i="10" a="1"/>
  <c r="AB78" i="10" s="1"/>
  <c r="J78" i="10" a="1"/>
  <c r="J78" i="10" s="1"/>
  <c r="Z78" i="10" a="1"/>
  <c r="Z78" i="10" s="1"/>
  <c r="M78" i="10" a="1"/>
  <c r="M78" i="10" s="1"/>
  <c r="E78" i="10" a="1"/>
  <c r="E78" i="10" s="1"/>
  <c r="P78" i="10" a="1"/>
  <c r="P78" i="10" s="1"/>
  <c r="H78" i="10" a="1"/>
  <c r="H78" i="10" s="1"/>
  <c r="AF78" i="10" a="1"/>
  <c r="AF78" i="10" s="1"/>
  <c r="O78" i="10" a="1"/>
  <c r="O78" i="10" s="1"/>
  <c r="AE78" i="10" a="1"/>
  <c r="AE78" i="10" s="1"/>
  <c r="T78" i="10" a="1"/>
  <c r="T78" i="10" s="1"/>
  <c r="S78" i="10" a="1"/>
  <c r="S78" i="10" s="1"/>
  <c r="U78" i="10" a="1"/>
  <c r="U78" i="10" s="1"/>
  <c r="L78" i="10" a="1"/>
  <c r="L78" i="10" s="1"/>
  <c r="N78" i="10" a="1"/>
  <c r="N78" i="10" s="1"/>
  <c r="F78" i="10" a="1"/>
  <c r="F78" i="10" s="1"/>
  <c r="Q78" i="10" a="1"/>
  <c r="Q78" i="10" s="1"/>
  <c r="X78" i="10" a="1"/>
  <c r="X78" i="10" s="1"/>
  <c r="D78" i="10" a="1"/>
  <c r="D78" i="10" s="1"/>
  <c r="R78" i="10" a="1"/>
  <c r="R78" i="10" s="1"/>
  <c r="Y78" i="10" a="1"/>
  <c r="Y78" i="10" s="1"/>
  <c r="AC78" i="10" a="1"/>
  <c r="AC78" i="10" s="1"/>
  <c r="D41" i="10" a="1"/>
  <c r="D41" i="10" s="1"/>
  <c r="T41" i="10" a="1"/>
  <c r="T41" i="10" s="1"/>
  <c r="J41" i="10" a="1"/>
  <c r="J41" i="10" s="1"/>
  <c r="Z41" i="10" a="1"/>
  <c r="Z41" i="10" s="1"/>
  <c r="X41" i="10" a="1"/>
  <c r="X41" i="10" s="1"/>
  <c r="AD41" i="10" a="1"/>
  <c r="AD41" i="10" s="1"/>
  <c r="V41" i="10" a="1"/>
  <c r="V41" i="10" s="1"/>
  <c r="AA41" i="10" a="1"/>
  <c r="AA41" i="10" s="1"/>
  <c r="I41" i="10" a="1"/>
  <c r="I41" i="10" s="1"/>
  <c r="Y41" i="10" a="1"/>
  <c r="Y41" i="10" s="1"/>
  <c r="O41" i="10" a="1"/>
  <c r="O41" i="10" s="1"/>
  <c r="AE41" i="10" a="1"/>
  <c r="AE41" i="10" s="1"/>
  <c r="AC41" i="10" a="1"/>
  <c r="AC41" i="10" s="1"/>
  <c r="U41" i="10" a="1"/>
  <c r="U41" i="10" s="1"/>
  <c r="E41" i="10" a="1"/>
  <c r="E41" i="10" s="1"/>
  <c r="L41" i="10" a="1"/>
  <c r="L41" i="10" s="1"/>
  <c r="AB41" i="10" a="1"/>
  <c r="AB41" i="10" s="1"/>
  <c r="R41" i="10" a="1"/>
  <c r="R41" i="10" s="1"/>
  <c r="H41" i="10" a="1"/>
  <c r="H41" i="10" s="1"/>
  <c r="N41" i="10" a="1"/>
  <c r="N41" i="10" s="1"/>
  <c r="AF41" i="10" a="1"/>
  <c r="AF41" i="10" s="1"/>
  <c r="P41" i="10" a="1"/>
  <c r="P41" i="10" s="1"/>
  <c r="Q41" i="10" a="1"/>
  <c r="Q41" i="10" s="1"/>
  <c r="S41" i="10" a="1"/>
  <c r="S41" i="10" s="1"/>
  <c r="G41" i="10" a="1"/>
  <c r="G41" i="10" s="1"/>
  <c r="K41" i="10" a="1"/>
  <c r="K41" i="10" s="1"/>
  <c r="M41" i="10" a="1"/>
  <c r="M41" i="10" s="1"/>
  <c r="F41" i="10" a="1"/>
  <c r="F41" i="10" s="1"/>
  <c r="K39" i="10" a="1"/>
  <c r="K39" i="10" s="1"/>
  <c r="S39" i="10" a="1"/>
  <c r="S39" i="10" s="1"/>
  <c r="AA39" i="10" a="1"/>
  <c r="AA39" i="10" s="1"/>
  <c r="J39" i="10" a="1"/>
  <c r="J39" i="10" s="1"/>
  <c r="Z39" i="10" a="1"/>
  <c r="Z39" i="10" s="1"/>
  <c r="X39" i="10" a="1"/>
  <c r="X39" i="10" s="1"/>
  <c r="D39" i="10" a="1"/>
  <c r="D39" i="10" s="1"/>
  <c r="E39" i="10" a="1"/>
  <c r="E39" i="10" s="1"/>
  <c r="M39" i="10" a="1"/>
  <c r="M39" i="10" s="1"/>
  <c r="U39" i="10" a="1"/>
  <c r="U39" i="10" s="1"/>
  <c r="AC39" i="10" a="1"/>
  <c r="AC39" i="10" s="1"/>
  <c r="N39" i="10" a="1"/>
  <c r="N39" i="10" s="1"/>
  <c r="AD39" i="10" a="1"/>
  <c r="AD39" i="10" s="1"/>
  <c r="AF39" i="10" a="1"/>
  <c r="AF39" i="10" s="1"/>
  <c r="T39" i="10" a="1"/>
  <c r="T39" i="10" s="1"/>
  <c r="G39" i="10" a="1"/>
  <c r="G39" i="10" s="1"/>
  <c r="O39" i="10" a="1"/>
  <c r="O39" i="10" s="1"/>
  <c r="W39" i="10" a="1"/>
  <c r="W39" i="10" s="1"/>
  <c r="AE39" i="10" a="1"/>
  <c r="AE39" i="10" s="1"/>
  <c r="R39" i="10" a="1"/>
  <c r="R39" i="10" s="1"/>
  <c r="H39" i="10" a="1"/>
  <c r="H39" i="10" s="1"/>
  <c r="L39" i="10" a="1"/>
  <c r="L39" i="10" s="1"/>
  <c r="Q39" i="10" a="1"/>
  <c r="Q39" i="10" s="1"/>
  <c r="P39" i="10" a="1"/>
  <c r="P39" i="10" s="1"/>
  <c r="Y39" i="10" a="1"/>
  <c r="Y39" i="10" s="1"/>
  <c r="AB39" i="10" a="1"/>
  <c r="AB39" i="10" s="1"/>
  <c r="I39" i="10" a="1"/>
  <c r="I39" i="10" s="1"/>
  <c r="V39" i="10" a="1"/>
  <c r="V39" i="10" s="1"/>
  <c r="F39" i="10" a="1"/>
  <c r="F39" i="10" s="1"/>
  <c r="J48" i="10" a="1"/>
  <c r="J48" i="10" s="1"/>
  <c r="R48" i="10" a="1"/>
  <c r="R48" i="10" s="1"/>
  <c r="Z48" i="10" a="1"/>
  <c r="Z48" i="10" s="1"/>
  <c r="S48" i="10" a="1"/>
  <c r="S48" i="10" s="1"/>
  <c r="AE48" i="10" a="1"/>
  <c r="AE48" i="10" s="1"/>
  <c r="E48" i="10" a="1"/>
  <c r="E48" i="10" s="1"/>
  <c r="G48" i="10" a="1"/>
  <c r="G48" i="10" s="1"/>
  <c r="D48" i="10" a="1"/>
  <c r="D48" i="10" s="1"/>
  <c r="L48" i="10" a="1"/>
  <c r="L48" i="10" s="1"/>
  <c r="T48" i="10" a="1"/>
  <c r="T48" i="10" s="1"/>
  <c r="AB48" i="10" a="1"/>
  <c r="AB48" i="10" s="1"/>
  <c r="AA48" i="10" a="1"/>
  <c r="AA48" i="10" s="1"/>
  <c r="I48" i="10" a="1"/>
  <c r="I48" i="10" s="1"/>
  <c r="K48" i="10" a="1"/>
  <c r="K48" i="10" s="1"/>
  <c r="W48" i="10" a="1"/>
  <c r="W48" i="10" s="1"/>
  <c r="F48" i="10" a="1"/>
  <c r="F48" i="10" s="1"/>
  <c r="N48" i="10" a="1"/>
  <c r="N48" i="10" s="1"/>
  <c r="V48" i="10" a="1"/>
  <c r="V48" i="10" s="1"/>
  <c r="AD48" i="10" a="1"/>
  <c r="AD48" i="10" s="1"/>
  <c r="M48" i="10" a="1"/>
  <c r="M48" i="10" s="1"/>
  <c r="U48" i="10" a="1"/>
  <c r="U48" i="10" s="1"/>
  <c r="O48" i="10" a="1"/>
  <c r="O48" i="10" s="1"/>
  <c r="AF48" i="10" a="1"/>
  <c r="AF48" i="10" s="1"/>
  <c r="H48" i="10" a="1"/>
  <c r="H48" i="10" s="1"/>
  <c r="Q48" i="10" a="1"/>
  <c r="Q48" i="10" s="1"/>
  <c r="X48" i="10" a="1"/>
  <c r="X48" i="10" s="1"/>
  <c r="AC48" i="10" a="1"/>
  <c r="AC48" i="10" s="1"/>
  <c r="P48" i="10" a="1"/>
  <c r="P48" i="10" s="1"/>
  <c r="Y48" i="10" a="1"/>
  <c r="Y48" i="10" s="1"/>
  <c r="E45" i="10" a="1"/>
  <c r="E45" i="10" s="1"/>
  <c r="M45" i="10" a="1"/>
  <c r="M45" i="10" s="1"/>
  <c r="U45" i="10" a="1"/>
  <c r="U45" i="10" s="1"/>
  <c r="AC45" i="10" a="1"/>
  <c r="AC45" i="10" s="1"/>
  <c r="T45" i="10" a="1"/>
  <c r="T45" i="10" s="1"/>
  <c r="V45" i="10" a="1"/>
  <c r="V45" i="10" s="1"/>
  <c r="AB45" i="10" a="1"/>
  <c r="AB45" i="10" s="1"/>
  <c r="N45" i="10" a="1"/>
  <c r="N45" i="10" s="1"/>
  <c r="G45" i="10" a="1"/>
  <c r="G45" i="10" s="1"/>
  <c r="O45" i="10" a="1"/>
  <c r="O45" i="10" s="1"/>
  <c r="W45" i="10" a="1"/>
  <c r="W45" i="10" s="1"/>
  <c r="AE45" i="10" a="1"/>
  <c r="AE45" i="10" s="1"/>
  <c r="Z45" i="10" a="1"/>
  <c r="Z45" i="10" s="1"/>
  <c r="AF45" i="10" a="1"/>
  <c r="AF45" i="10" s="1"/>
  <c r="X45" i="10" a="1"/>
  <c r="X45" i="10" s="1"/>
  <c r="I45" i="10" a="1"/>
  <c r="I45" i="10" s="1"/>
  <c r="Q45" i="10" a="1"/>
  <c r="Q45" i="10" s="1"/>
  <c r="Y45" i="10" a="1"/>
  <c r="Y45" i="10" s="1"/>
  <c r="F45" i="10" a="1"/>
  <c r="F45" i="10" s="1"/>
  <c r="D45" i="10" a="1"/>
  <c r="D45" i="10" s="1"/>
  <c r="L45" i="10" a="1"/>
  <c r="L45" i="10" s="1"/>
  <c r="H45" i="10" a="1"/>
  <c r="H45" i="10" s="1"/>
  <c r="J45" i="10" a="1"/>
  <c r="J45" i="10" s="1"/>
  <c r="K45" i="10" a="1"/>
  <c r="K45" i="10" s="1"/>
  <c r="P45" i="10" a="1"/>
  <c r="P45" i="10" s="1"/>
  <c r="AA45" i="10" a="1"/>
  <c r="AA45" i="10" s="1"/>
  <c r="AD45" i="10" a="1"/>
  <c r="AD45" i="10" s="1"/>
  <c r="R45" i="10" a="1"/>
  <c r="R45" i="10" s="1"/>
  <c r="S45" i="10" a="1"/>
  <c r="S45" i="10" s="1"/>
  <c r="O63" i="10" a="1"/>
  <c r="O63" i="10" s="1"/>
  <c r="AE63" i="10" a="1"/>
  <c r="AE63" i="10" s="1"/>
  <c r="R63" i="10" a="1"/>
  <c r="R63" i="10" s="1"/>
  <c r="H63" i="10" a="1"/>
  <c r="H63" i="10" s="1"/>
  <c r="N63" i="10" a="1"/>
  <c r="N63" i="10" s="1"/>
  <c r="P63" i="10" a="1"/>
  <c r="P63" i="10" s="1"/>
  <c r="Q63" i="10" a="1"/>
  <c r="Q63" i="10" s="1"/>
  <c r="D63" i="10" a="1"/>
  <c r="D63" i="10" s="1"/>
  <c r="T63" i="10" a="1"/>
  <c r="T63" i="10" s="1"/>
  <c r="E63" i="10" a="1"/>
  <c r="E63" i="10" s="1"/>
  <c r="U63" i="10" a="1"/>
  <c r="U63" i="10" s="1"/>
  <c r="S63" i="10" a="1"/>
  <c r="S63" i="10" s="1"/>
  <c r="Y63" i="10" a="1"/>
  <c r="Y63" i="10" s="1"/>
  <c r="AA63" i="10" a="1"/>
  <c r="AA63" i="10" s="1"/>
  <c r="V63" i="10" a="1"/>
  <c r="V63" i="10" s="1"/>
  <c r="L63" i="10" a="1"/>
  <c r="L63" i="10" s="1"/>
  <c r="AB63" i="10" a="1"/>
  <c r="AB63" i="10" s="1"/>
  <c r="M63" i="10" a="1"/>
  <c r="M63" i="10" s="1"/>
  <c r="AC63" i="10" a="1"/>
  <c r="AC63" i="10" s="1"/>
  <c r="I63" i="10" a="1"/>
  <c r="I63" i="10" s="1"/>
  <c r="K63" i="10" a="1"/>
  <c r="K63" i="10" s="1"/>
  <c r="F63" i="10" a="1"/>
  <c r="F63" i="10" s="1"/>
  <c r="O89" i="10" a="1"/>
  <c r="O89" i="10" s="1"/>
  <c r="AE89" i="10" a="1"/>
  <c r="AE89" i="10" s="1"/>
  <c r="P89" i="10" a="1"/>
  <c r="P89" i="10" s="1"/>
  <c r="AF89" i="10" a="1"/>
  <c r="AF89" i="10" s="1"/>
  <c r="S89" i="10" a="1"/>
  <c r="S89" i="10" s="1"/>
  <c r="I89" i="10" a="1"/>
  <c r="I89" i="10" s="1"/>
  <c r="Y89" i="10" a="1"/>
  <c r="Y89" i="10" s="1"/>
  <c r="R89" i="10" a="1"/>
  <c r="R89" i="10" s="1"/>
  <c r="E89" i="10" a="1"/>
  <c r="E89" i="10" s="1"/>
  <c r="U89" i="10" a="1"/>
  <c r="U89" i="10" s="1"/>
  <c r="F89" i="10" a="1"/>
  <c r="F89" i="10" s="1"/>
  <c r="V89" i="10" a="1"/>
  <c r="V89" i="10" s="1"/>
  <c r="T89" i="10" a="1"/>
  <c r="T89" i="10" s="1"/>
  <c r="AB89" i="10" a="1"/>
  <c r="AB89" i="10" s="1"/>
  <c r="G89" i="10" a="1"/>
  <c r="G89" i="10" s="1"/>
  <c r="W89" i="10" a="1"/>
  <c r="W89" i="10" s="1"/>
  <c r="H89" i="10" a="1"/>
  <c r="H89" i="10" s="1"/>
  <c r="X89" i="10" a="1"/>
  <c r="X89" i="10" s="1"/>
  <c r="K89" i="10" a="1"/>
  <c r="K89" i="10" s="1"/>
  <c r="AA89" i="10" a="1"/>
  <c r="AA89" i="10" s="1"/>
  <c r="L89" i="10" a="1"/>
  <c r="L89" i="10" s="1"/>
  <c r="Q89" i="10" a="1"/>
  <c r="Q89" i="10" s="1"/>
  <c r="M89" i="10" a="1"/>
  <c r="M89" i="10" s="1"/>
  <c r="D89" i="10" a="1"/>
  <c r="D89" i="10" s="1"/>
  <c r="AC89" i="10" a="1"/>
  <c r="AC89" i="10" s="1"/>
  <c r="Z89" i="10" a="1"/>
  <c r="Z89" i="10" s="1"/>
  <c r="AD89" i="10" a="1"/>
  <c r="AD89" i="10" s="1"/>
  <c r="N89" i="10" a="1"/>
  <c r="N89" i="10" s="1"/>
  <c r="J89" i="10" a="1"/>
  <c r="J89" i="10" s="1"/>
  <c r="AD43" i="10" a="1"/>
  <c r="AD43" i="10" s="1"/>
  <c r="AF43" i="10" a="1"/>
  <c r="AF43" i="10" s="1"/>
  <c r="P43" i="10" a="1"/>
  <c r="P43" i="10" s="1"/>
  <c r="AE43" i="10" a="1"/>
  <c r="AE43" i="10" s="1"/>
  <c r="W43" i="10" a="1"/>
  <c r="W43" i="10" s="1"/>
  <c r="O43" i="10" a="1"/>
  <c r="O43" i="10" s="1"/>
  <c r="G43" i="10" a="1"/>
  <c r="G43" i="10" s="1"/>
  <c r="G75" i="10" a="1"/>
  <c r="G75" i="10" s="1"/>
  <c r="L75" i="10" a="1"/>
  <c r="L75" i="10" s="1"/>
  <c r="AE75" i="10" a="1"/>
  <c r="AE75" i="10" s="1"/>
  <c r="V75" i="10" a="1"/>
  <c r="V75" i="10" s="1"/>
  <c r="AF75" i="10" a="1"/>
  <c r="AF75" i="10" s="1"/>
  <c r="K75" i="10" a="1"/>
  <c r="K75" i="10" s="1"/>
  <c r="Z37" i="10" a="1"/>
  <c r="Z37" i="10" s="1"/>
  <c r="T37" i="10" a="1"/>
  <c r="T37" i="10" s="1"/>
  <c r="AE37" i="10" a="1"/>
  <c r="AE37" i="10" s="1"/>
  <c r="U37" i="10" a="1"/>
  <c r="U37" i="10" s="1"/>
  <c r="I37" i="10" a="1"/>
  <c r="I37" i="10" s="1"/>
  <c r="T72" i="10" a="1"/>
  <c r="T72" i="10" s="1"/>
  <c r="I72" i="10" a="1"/>
  <c r="I72" i="10" s="1"/>
  <c r="U72" i="10" a="1"/>
  <c r="U72" i="10" s="1"/>
  <c r="R72" i="10" a="1"/>
  <c r="R72" i="10" s="1"/>
  <c r="AD64" i="10" a="1"/>
  <c r="AD64" i="10" s="1"/>
  <c r="K64" i="10" a="1"/>
  <c r="K64" i="10" s="1"/>
  <c r="H64" i="10" a="1"/>
  <c r="H64" i="10" s="1"/>
  <c r="G64" i="10" a="1"/>
  <c r="G64" i="10" s="1"/>
  <c r="T80" i="10" a="1"/>
  <c r="T80" i="10" s="1"/>
  <c r="G80" i="10" a="1"/>
  <c r="G80" i="10" s="1"/>
  <c r="AC87" i="10" a="1"/>
  <c r="AC87" i="10" s="1"/>
  <c r="T87" i="10" a="1"/>
  <c r="T87" i="10" s="1"/>
  <c r="AD66" i="10" a="1"/>
  <c r="AD66" i="10" s="1"/>
  <c r="AC49" i="10" a="1"/>
  <c r="AC49" i="10" s="1"/>
  <c r="Q49" i="10" a="1"/>
  <c r="Q49" i="10" s="1"/>
  <c r="N60" i="10" a="1"/>
  <c r="N60" i="10" s="1"/>
  <c r="AC60" i="10" a="1"/>
  <c r="AC60" i="10" s="1"/>
  <c r="AE67" i="10" a="1"/>
  <c r="AE67" i="10" s="1"/>
  <c r="K67" i="10" a="1"/>
  <c r="K67" i="10" s="1"/>
  <c r="I46" i="10" a="1"/>
  <c r="I46" i="10" s="1"/>
  <c r="J46" i="10" a="1"/>
  <c r="J46" i="10" s="1"/>
  <c r="AA29" i="10" a="1"/>
  <c r="AA29" i="10" s="1"/>
  <c r="O36" i="10" a="1"/>
  <c r="O36" i="10" s="1"/>
  <c r="R36" i="10" a="1"/>
  <c r="R36" i="10" s="1"/>
  <c r="W56" i="10" a="1"/>
  <c r="W56" i="10" s="1"/>
  <c r="V56" i="10" a="1"/>
  <c r="V56" i="10" s="1"/>
  <c r="J47" i="10" a="1"/>
  <c r="J47" i="10" s="1"/>
  <c r="G90" i="10" a="1"/>
  <c r="G90" i="10" s="1"/>
  <c r="K90" i="10" a="1"/>
  <c r="K90" i="10" s="1"/>
  <c r="N73" i="10" a="1"/>
  <c r="N73" i="10" s="1"/>
  <c r="AF63" i="10" a="1"/>
  <c r="AF63" i="10" s="1"/>
  <c r="J63" i="10" a="1"/>
  <c r="J63" i="10" s="1"/>
  <c r="AE70" i="10" a="1"/>
  <c r="AE70" i="10" s="1"/>
  <c r="X59" i="10" a="1"/>
  <c r="X59" i="10" s="1"/>
  <c r="M86" i="10" a="1"/>
  <c r="M86" i="10" s="1"/>
  <c r="R92" i="10" a="1"/>
  <c r="R92" i="10" s="1"/>
  <c r="AF92" i="10" a="1"/>
  <c r="AF92" i="10" s="1"/>
  <c r="G76" i="10" a="1"/>
  <c r="G76" i="10" s="1"/>
  <c r="T54" i="10" a="1"/>
  <c r="T54" i="10" s="1"/>
  <c r="J81" i="10" a="1"/>
  <c r="J81" i="10" s="1"/>
  <c r="K61" i="10" a="1"/>
  <c r="K61" i="10" s="1"/>
  <c r="W41" i="10" a="1"/>
  <c r="W41" i="10" s="1"/>
  <c r="H66" i="10" a="1"/>
  <c r="H66" i="10" s="1"/>
  <c r="S66" i="10" a="1"/>
  <c r="S66" i="10" s="1"/>
  <c r="AA66" i="10" a="1"/>
  <c r="AA66" i="10" s="1"/>
  <c r="K66" i="10" a="1"/>
  <c r="K66" i="10" s="1"/>
  <c r="X66" i="10" a="1"/>
  <c r="X66" i="10" s="1"/>
  <c r="D66" i="10" a="1"/>
  <c r="D66" i="10" s="1"/>
  <c r="V66" i="10" a="1"/>
  <c r="V66" i="10" s="1"/>
  <c r="M66" i="10" a="1"/>
  <c r="M66" i="10" s="1"/>
  <c r="U66" i="10" a="1"/>
  <c r="U66" i="10" s="1"/>
  <c r="AC66" i="10" a="1"/>
  <c r="AC66" i="10" s="1"/>
  <c r="L66" i="10" a="1"/>
  <c r="L66" i="10" s="1"/>
  <c r="AB66" i="10" a="1"/>
  <c r="AB66" i="10" s="1"/>
  <c r="I66" i="10" a="1"/>
  <c r="I66" i="10" s="1"/>
  <c r="Z66" i="10" a="1"/>
  <c r="Z66" i="10" s="1"/>
  <c r="E66" i="10" a="1"/>
  <c r="E66" i="10" s="1"/>
  <c r="Q66" i="10" a="1"/>
  <c r="Q66" i="10" s="1"/>
  <c r="Y66" i="10" a="1"/>
  <c r="Y66" i="10" s="1"/>
  <c r="F66" i="10" a="1"/>
  <c r="F66" i="10" s="1"/>
  <c r="T66" i="10" a="1"/>
  <c r="T66" i="10" s="1"/>
  <c r="G66" i="10" a="1"/>
  <c r="G66" i="10" s="1"/>
  <c r="R66" i="10" a="1"/>
  <c r="R66" i="10" s="1"/>
  <c r="J66" i="10" a="1"/>
  <c r="J66" i="10" s="1"/>
  <c r="L59" i="10" a="1"/>
  <c r="L59" i="10" s="1"/>
  <c r="AB59" i="10" a="1"/>
  <c r="AB59" i="10" s="1"/>
  <c r="S59" i="10" a="1"/>
  <c r="S59" i="10" s="1"/>
  <c r="M59" i="10" a="1"/>
  <c r="M59" i="10" s="1"/>
  <c r="J59" i="10" a="1"/>
  <c r="J59" i="10" s="1"/>
  <c r="R59" i="10" a="1"/>
  <c r="R59" i="10" s="1"/>
  <c r="U59" i="10" a="1"/>
  <c r="U59" i="10" s="1"/>
  <c r="O59" i="10" a="1"/>
  <c r="O59" i="10" s="1"/>
  <c r="AE59" i="10" a="1"/>
  <c r="AE59" i="10" s="1"/>
  <c r="V59" i="10" a="1"/>
  <c r="V59" i="10" s="1"/>
  <c r="P59" i="10" a="1"/>
  <c r="P59" i="10" s="1"/>
  <c r="Q59" i="10" a="1"/>
  <c r="Q59" i="10" s="1"/>
  <c r="Y59" i="10" a="1"/>
  <c r="Y59" i="10" s="1"/>
  <c r="AC59" i="10" a="1"/>
  <c r="AC59" i="10" s="1"/>
  <c r="G59" i="10" a="1"/>
  <c r="G59" i="10" s="1"/>
  <c r="W59" i="10" a="1"/>
  <c r="W59" i="10" s="1"/>
  <c r="H59" i="10" a="1"/>
  <c r="H59" i="10" s="1"/>
  <c r="I59" i="10" a="1"/>
  <c r="I59" i="10" s="1"/>
  <c r="AD59" i="10" a="1"/>
  <c r="AD59" i="10" s="1"/>
  <c r="K59" i="10" a="1"/>
  <c r="K59" i="10" s="1"/>
  <c r="F59" i="10" a="1"/>
  <c r="F59" i="10" s="1"/>
  <c r="D28" i="10" a="1"/>
  <c r="D28" i="10" s="1"/>
  <c r="R28" i="10" a="1"/>
  <c r="R28" i="10" s="1"/>
  <c r="H28" i="10" a="1"/>
  <c r="H28" i="10" s="1"/>
  <c r="X28" i="10" a="1"/>
  <c r="X28" i="10" s="1"/>
  <c r="Q28" i="10" a="1"/>
  <c r="Q28" i="10" s="1"/>
  <c r="W28" i="10" a="1"/>
  <c r="W28" i="10" s="1"/>
  <c r="T28" i="10" a="1"/>
  <c r="T28" i="10" s="1"/>
  <c r="O28" i="10" a="1"/>
  <c r="O28" i="10" s="1"/>
  <c r="E28" i="10" a="1"/>
  <c r="E28" i="10" s="1"/>
  <c r="U28" i="10" a="1"/>
  <c r="U28" i="10" s="1"/>
  <c r="K28" i="10" a="1"/>
  <c r="K28" i="10" s="1"/>
  <c r="AA28" i="10" a="1"/>
  <c r="AA28" i="10" s="1"/>
  <c r="V28" i="10" a="1"/>
  <c r="V28" i="10" s="1"/>
  <c r="AB28" i="10" a="1"/>
  <c r="AB28" i="10" s="1"/>
  <c r="AE28" i="10" a="1"/>
  <c r="AE28" i="10" s="1"/>
  <c r="J28" i="10" a="1"/>
  <c r="J28" i="10" s="1"/>
  <c r="Z28" i="10" a="1"/>
  <c r="Z28" i="10" s="1"/>
  <c r="P28" i="10" a="1"/>
  <c r="P28" i="10" s="1"/>
  <c r="AF28" i="10" a="1"/>
  <c r="AF28" i="10" s="1"/>
  <c r="G28" i="10" a="1"/>
  <c r="G28" i="10" s="1"/>
  <c r="I28" i="10" a="1"/>
  <c r="I28" i="10" s="1"/>
  <c r="N28" i="10" a="1"/>
  <c r="N28" i="10" s="1"/>
  <c r="M28" i="10" a="1"/>
  <c r="M28" i="10" s="1"/>
  <c r="L28" i="10" a="1"/>
  <c r="L28" i="10" s="1"/>
  <c r="AC28" i="10" a="1"/>
  <c r="AC28" i="10" s="1"/>
  <c r="AD28" i="10" a="1"/>
  <c r="AD28" i="10" s="1"/>
  <c r="F28" i="10" a="1"/>
  <c r="F28" i="10" s="1"/>
  <c r="S28" i="10" a="1"/>
  <c r="S28" i="10" s="1"/>
  <c r="Y28" i="10" a="1"/>
  <c r="Y28" i="10" s="1"/>
  <c r="F68" i="10" a="1"/>
  <c r="F68" i="10" s="1"/>
  <c r="V68" i="10" a="1"/>
  <c r="V68" i="10" s="1"/>
  <c r="I68" i="10" a="1"/>
  <c r="I68" i="10" s="1"/>
  <c r="Y68" i="10" a="1"/>
  <c r="Y68" i="10" s="1"/>
  <c r="O68" i="10" a="1"/>
  <c r="O68" i="10" s="1"/>
  <c r="AE68" i="10" a="1"/>
  <c r="AE68" i="10" s="1"/>
  <c r="X68" i="10" a="1"/>
  <c r="X68" i="10" s="1"/>
  <c r="U68" i="10" a="1"/>
  <c r="U68" i="10" s="1"/>
  <c r="K68" i="10" a="1"/>
  <c r="K68" i="10" s="1"/>
  <c r="AA68" i="10" a="1"/>
  <c r="AA68" i="10" s="1"/>
  <c r="L68" i="10" a="1"/>
  <c r="L68" i="10" s="1"/>
  <c r="AB68" i="10" a="1"/>
  <c r="AB68" i="10" s="1"/>
  <c r="R68" i="10" a="1"/>
  <c r="R68" i="10" s="1"/>
  <c r="H68" i="10" a="1"/>
  <c r="H68" i="10" s="1"/>
  <c r="M68" i="10" a="1"/>
  <c r="M68" i="10" s="1"/>
  <c r="N68" i="10" a="1"/>
  <c r="N68" i="10" s="1"/>
  <c r="AD68" i="10" a="1"/>
  <c r="AD68" i="10" s="1"/>
  <c r="Q68" i="10" a="1"/>
  <c r="Q68" i="10" s="1"/>
  <c r="G68" i="10" a="1"/>
  <c r="G68" i="10" s="1"/>
  <c r="W68" i="10" a="1"/>
  <c r="W68" i="10" s="1"/>
  <c r="E68" i="10" a="1"/>
  <c r="E68" i="10" s="1"/>
  <c r="AC68" i="10" a="1"/>
  <c r="AC68" i="10" s="1"/>
  <c r="T68" i="10" a="1"/>
  <c r="T68" i="10" s="1"/>
  <c r="AF68" i="10" a="1"/>
  <c r="AF68" i="10" s="1"/>
  <c r="J68" i="10" a="1"/>
  <c r="J68" i="10" s="1"/>
  <c r="D68" i="10" a="1"/>
  <c r="D68" i="10" s="1"/>
  <c r="P68" i="10" a="1"/>
  <c r="P68" i="10" s="1"/>
  <c r="S68" i="10" a="1"/>
  <c r="S68" i="10" s="1"/>
  <c r="E65" i="10" a="1"/>
  <c r="E65" i="10" s="1"/>
  <c r="U65" i="10" a="1"/>
  <c r="U65" i="10" s="1"/>
  <c r="K65" i="10" a="1"/>
  <c r="K65" i="10" s="1"/>
  <c r="AA65" i="10" a="1"/>
  <c r="AA65" i="10" s="1"/>
  <c r="Y65" i="10" a="1"/>
  <c r="Y65" i="10" s="1"/>
  <c r="T65" i="10" a="1"/>
  <c r="T65" i="10" s="1"/>
  <c r="V65" i="10" a="1"/>
  <c r="V65" i="10" s="1"/>
  <c r="AB65" i="10" a="1"/>
  <c r="AB65" i="10" s="1"/>
  <c r="J65" i="10" a="1"/>
  <c r="J65" i="10" s="1"/>
  <c r="Z65" i="10" a="1"/>
  <c r="Z65" i="10" s="1"/>
  <c r="P65" i="10" a="1"/>
  <c r="P65" i="10" s="1"/>
  <c r="AF65" i="10" a="1"/>
  <c r="AF65" i="10" s="1"/>
  <c r="AD65" i="10" a="1"/>
  <c r="AD65" i="10" s="1"/>
  <c r="AE65" i="10" a="1"/>
  <c r="AE65" i="10" s="1"/>
  <c r="L65" i="10" a="1"/>
  <c r="L65" i="10" s="1"/>
  <c r="M65" i="10" a="1"/>
  <c r="M65" i="10" s="1"/>
  <c r="AC65" i="10" a="1"/>
  <c r="AC65" i="10" s="1"/>
  <c r="S65" i="10" a="1"/>
  <c r="S65" i="10" s="1"/>
  <c r="I65" i="10" a="1"/>
  <c r="I65" i="10" s="1"/>
  <c r="D65" i="10" a="1"/>
  <c r="D65" i="10" s="1"/>
  <c r="F65" i="10" a="1"/>
  <c r="F65" i="10" s="1"/>
  <c r="G65" i="10" a="1"/>
  <c r="G65" i="10" s="1"/>
  <c r="H65" i="10" a="1"/>
  <c r="H65" i="10" s="1"/>
  <c r="Q65" i="10" a="1"/>
  <c r="Q65" i="10" s="1"/>
  <c r="X65" i="10" a="1"/>
  <c r="X65" i="10" s="1"/>
  <c r="W65" i="10" a="1"/>
  <c r="W65" i="10" s="1"/>
  <c r="R65" i="10" a="1"/>
  <c r="R65" i="10" s="1"/>
  <c r="O65" i="10" a="1"/>
  <c r="O65" i="10" s="1"/>
  <c r="Q62" i="10" a="1"/>
  <c r="Q62" i="10" s="1"/>
  <c r="G62" i="10" a="1"/>
  <c r="G62" i="10" s="1"/>
  <c r="W62" i="10" a="1"/>
  <c r="W62" i="10" s="1"/>
  <c r="P62" i="10" a="1"/>
  <c r="P62" i="10" s="1"/>
  <c r="K62" i="10" a="1"/>
  <c r="K62" i="10" s="1"/>
  <c r="M62" i="10" a="1"/>
  <c r="M62" i="10" s="1"/>
  <c r="N62" i="10" a="1"/>
  <c r="N62" i="10" s="1"/>
  <c r="D62" i="10" a="1"/>
  <c r="D62" i="10" s="1"/>
  <c r="T62" i="10" a="1"/>
  <c r="T62" i="10" s="1"/>
  <c r="J62" i="10" a="1"/>
  <c r="J62" i="10" s="1"/>
  <c r="Z62" i="10" a="1"/>
  <c r="Z62" i="10" s="1"/>
  <c r="U62" i="10" a="1"/>
  <c r="U62" i="10" s="1"/>
  <c r="V62" i="10" a="1"/>
  <c r="V62" i="10" s="1"/>
  <c r="X62" i="10" a="1"/>
  <c r="X62" i="10" s="1"/>
  <c r="AD62" i="10" a="1"/>
  <c r="AD62" i="10" s="1"/>
  <c r="I62" i="10" a="1"/>
  <c r="I62" i="10" s="1"/>
  <c r="Y62" i="10" a="1"/>
  <c r="Y62" i="10" s="1"/>
  <c r="O62" i="10" a="1"/>
  <c r="O62" i="10" s="1"/>
  <c r="AE62" i="10" a="1"/>
  <c r="AE62" i="10" s="1"/>
  <c r="AF62" i="10" a="1"/>
  <c r="AF62" i="10" s="1"/>
  <c r="AA62" i="10" a="1"/>
  <c r="AA62" i="10" s="1"/>
  <c r="AC62" i="10" a="1"/>
  <c r="AC62" i="10" s="1"/>
  <c r="L62" i="10" a="1"/>
  <c r="L62" i="10" s="1"/>
  <c r="F62" i="10" a="1"/>
  <c r="F62" i="10" s="1"/>
  <c r="AB62" i="10" a="1"/>
  <c r="AB62" i="10" s="1"/>
  <c r="H62" i="10" a="1"/>
  <c r="H62" i="10" s="1"/>
  <c r="E62" i="10" a="1"/>
  <c r="E62" i="10" s="1"/>
  <c r="R62" i="10" a="1"/>
  <c r="R62" i="10" s="1"/>
  <c r="R43" i="10" a="1"/>
  <c r="R43" i="10" s="1"/>
  <c r="V43" i="10" a="1"/>
  <c r="V43" i="10" s="1"/>
  <c r="AB43" i="10" a="1"/>
  <c r="AB43" i="10" s="1"/>
  <c r="L43" i="10" a="1"/>
  <c r="L43" i="10" s="1"/>
  <c r="AC43" i="10" a="1"/>
  <c r="AC43" i="10" s="1"/>
  <c r="U43" i="10" a="1"/>
  <c r="U43" i="10" s="1"/>
  <c r="M43" i="10" a="1"/>
  <c r="M43" i="10" s="1"/>
  <c r="E43" i="10" a="1"/>
  <c r="E43" i="10" s="1"/>
  <c r="AB75" i="10" a="1"/>
  <c r="AB75" i="10" s="1"/>
  <c r="E75" i="10" a="1"/>
  <c r="E75" i="10" s="1"/>
  <c r="O75" i="10" a="1"/>
  <c r="O75" i="10" s="1"/>
  <c r="Q75" i="10" a="1"/>
  <c r="Q75" i="10" s="1"/>
  <c r="AA75" i="10" a="1"/>
  <c r="AA75" i="10" s="1"/>
  <c r="AD37" i="10" a="1"/>
  <c r="AD37" i="10" s="1"/>
  <c r="J37" i="10" a="1"/>
  <c r="J37" i="10" s="1"/>
  <c r="P37" i="10" a="1"/>
  <c r="P37" i="10" s="1"/>
  <c r="AC37" i="10" a="1"/>
  <c r="AC37" i="10" s="1"/>
  <c r="Q37" i="10" a="1"/>
  <c r="Q37" i="10" s="1"/>
  <c r="N72" i="10" a="1"/>
  <c r="N72" i="10" s="1"/>
  <c r="V72" i="10" a="1"/>
  <c r="V72" i="10" s="1"/>
  <c r="M72" i="10" a="1"/>
  <c r="M72" i="10" s="1"/>
  <c r="J72" i="10" a="1"/>
  <c r="J72" i="10" s="1"/>
  <c r="N64" i="10" a="1"/>
  <c r="N64" i="10" s="1"/>
  <c r="AF64" i="10" a="1"/>
  <c r="AF64" i="10" s="1"/>
  <c r="AE64" i="10" a="1"/>
  <c r="AE64" i="10" s="1"/>
  <c r="Q80" i="10" a="1"/>
  <c r="Q80" i="10" s="1"/>
  <c r="F80" i="10" a="1"/>
  <c r="F80" i="10" s="1"/>
  <c r="M87" i="10" a="1"/>
  <c r="M87" i="10" s="1"/>
  <c r="N66" i="10" a="1"/>
  <c r="N66" i="10" s="1"/>
  <c r="W66" i="10" a="1"/>
  <c r="W66" i="10" s="1"/>
  <c r="M49" i="10" a="1"/>
  <c r="M49" i="10" s="1"/>
  <c r="G49" i="10" a="1"/>
  <c r="G49" i="10" s="1"/>
  <c r="T60" i="10" a="1"/>
  <c r="T60" i="10" s="1"/>
  <c r="H60" i="10" a="1"/>
  <c r="H60" i="10" s="1"/>
  <c r="Q67" i="10" a="1"/>
  <c r="Q67" i="10" s="1"/>
  <c r="N67" i="10" a="1"/>
  <c r="N67" i="10" s="1"/>
  <c r="Q29" i="10" a="1"/>
  <c r="Q29" i="10" s="1"/>
  <c r="K29" i="10" a="1"/>
  <c r="K29" i="10" s="1"/>
  <c r="U36" i="10" a="1"/>
  <c r="U36" i="10" s="1"/>
  <c r="U56" i="10" a="1"/>
  <c r="U56" i="10" s="1"/>
  <c r="F56" i="10" a="1"/>
  <c r="F56" i="10" s="1"/>
  <c r="N47" i="10" a="1"/>
  <c r="N47" i="10" s="1"/>
  <c r="D90" i="10" a="1"/>
  <c r="D90" i="10" s="1"/>
  <c r="U90" i="10" a="1"/>
  <c r="U90" i="10" s="1"/>
  <c r="G73" i="10" a="1"/>
  <c r="G73" i="10" s="1"/>
  <c r="AD63" i="10" a="1"/>
  <c r="AD63" i="10" s="1"/>
  <c r="W63" i="10" a="1"/>
  <c r="W63" i="10" s="1"/>
  <c r="V70" i="10" a="1"/>
  <c r="V70" i="10" s="1"/>
  <c r="AA59" i="10" a="1"/>
  <c r="AA59" i="10" s="1"/>
  <c r="D59" i="10" a="1"/>
  <c r="D59" i="10" s="1"/>
  <c r="G92" i="10" a="1"/>
  <c r="G92" i="10" s="1"/>
  <c r="K92" i="10" a="1"/>
  <c r="K92" i="10" s="1"/>
  <c r="AA76" i="10" a="1"/>
  <c r="AA76" i="10" s="1"/>
  <c r="K74" i="10" a="1"/>
  <c r="K74" i="10" s="1"/>
  <c r="Z68" i="10" a="1"/>
  <c r="Z68" i="10" s="1"/>
  <c r="O69" i="10" a="1"/>
  <c r="O69" i="10" s="1"/>
  <c r="N65" i="10" a="1"/>
  <c r="N65" i="10" s="1"/>
  <c r="H80" i="10" a="1"/>
  <c r="H80" i="10" s="1"/>
  <c r="X80" i="10" a="1"/>
  <c r="X80" i="10" s="1"/>
  <c r="R80" i="10" a="1"/>
  <c r="R80" i="10" s="1"/>
  <c r="AE80" i="10" a="1"/>
  <c r="AE80" i="10" s="1"/>
  <c r="Z80" i="10" a="1"/>
  <c r="Z80" i="10" s="1"/>
  <c r="M80" i="10" a="1"/>
  <c r="M80" i="10" s="1"/>
  <c r="D80" i="10" a="1"/>
  <c r="D80" i="10" s="1"/>
  <c r="V80" i="10" a="1"/>
  <c r="V80" i="10" s="1"/>
  <c r="L80" i="10" a="1"/>
  <c r="L80" i="10" s="1"/>
  <c r="AC80" i="10" a="1"/>
  <c r="AC80" i="10" s="1"/>
  <c r="W80" i="10" a="1"/>
  <c r="W80" i="10" s="1"/>
  <c r="N80" i="10" a="1"/>
  <c r="N80" i="10" s="1"/>
  <c r="E80" i="10" a="1"/>
  <c r="E80" i="10" s="1"/>
  <c r="U80" i="10" a="1"/>
  <c r="U80" i="10" s="1"/>
  <c r="K80" i="10" a="1"/>
  <c r="K80" i="10" s="1"/>
  <c r="AB80" i="10" a="1"/>
  <c r="AB80" i="10" s="1"/>
  <c r="S80" i="10" a="1"/>
  <c r="S80" i="10" s="1"/>
  <c r="I80" i="10" a="1"/>
  <c r="I80" i="10" s="1"/>
  <c r="AF80" i="10" a="1"/>
  <c r="AF80" i="10" s="1"/>
  <c r="AD80" i="10" a="1"/>
  <c r="AD80" i="10" s="1"/>
  <c r="E47" i="10" a="1"/>
  <c r="E47" i="10" s="1"/>
  <c r="M47" i="10" a="1"/>
  <c r="M47" i="10" s="1"/>
  <c r="U47" i="10" a="1"/>
  <c r="U47" i="10" s="1"/>
  <c r="AC47" i="10" a="1"/>
  <c r="AC47" i="10" s="1"/>
  <c r="Z47" i="10" a="1"/>
  <c r="Z47" i="10" s="1"/>
  <c r="V47" i="10" a="1"/>
  <c r="V47" i="10" s="1"/>
  <c r="X47" i="10" a="1"/>
  <c r="X47" i="10" s="1"/>
  <c r="D47" i="10" a="1"/>
  <c r="D47" i="10" s="1"/>
  <c r="G47" i="10" a="1"/>
  <c r="G47" i="10" s="1"/>
  <c r="O47" i="10" a="1"/>
  <c r="O47" i="10" s="1"/>
  <c r="W47" i="10" a="1"/>
  <c r="W47" i="10" s="1"/>
  <c r="AE47" i="10" a="1"/>
  <c r="AE47" i="10" s="1"/>
  <c r="AF47" i="10" a="1"/>
  <c r="AF47" i="10" s="1"/>
  <c r="AB47" i="10" a="1"/>
  <c r="AB47" i="10" s="1"/>
  <c r="AD47" i="10" a="1"/>
  <c r="AD47" i="10" s="1"/>
  <c r="K47" i="10" a="1"/>
  <c r="K47" i="10" s="1"/>
  <c r="S47" i="10" a="1"/>
  <c r="S47" i="10" s="1"/>
  <c r="AA47" i="10" a="1"/>
  <c r="AA47" i="10" s="1"/>
  <c r="P47" i="10" a="1"/>
  <c r="P47" i="10" s="1"/>
  <c r="L47" i="10" a="1"/>
  <c r="L47" i="10" s="1"/>
  <c r="R47" i="10" a="1"/>
  <c r="R47" i="10" s="1"/>
  <c r="T47" i="10" a="1"/>
  <c r="T47" i="10" s="1"/>
  <c r="D33" i="10" a="1"/>
  <c r="D33" i="10" s="1"/>
  <c r="T33" i="10" a="1"/>
  <c r="T33" i="10" s="1"/>
  <c r="AF33" i="10" a="1"/>
  <c r="AF33" i="10" s="1"/>
  <c r="U33" i="10" a="1"/>
  <c r="U33" i="10" s="1"/>
  <c r="O33" i="10" a="1"/>
  <c r="O33" i="10" s="1"/>
  <c r="P33" i="10" a="1"/>
  <c r="P33" i="10" s="1"/>
  <c r="M33" i="10" a="1"/>
  <c r="M33" i="10" s="1"/>
  <c r="S33" i="10" a="1"/>
  <c r="S33" i="10" s="1"/>
  <c r="I33" i="10" a="1"/>
  <c r="I33" i="10" s="1"/>
  <c r="Y33" i="10" a="1"/>
  <c r="Y33" i="10" s="1"/>
  <c r="G33" i="10" a="1"/>
  <c r="G33" i="10" s="1"/>
  <c r="AE33" i="10" a="1"/>
  <c r="AE33" i="10" s="1"/>
  <c r="V33" i="10" a="1"/>
  <c r="V33" i="10" s="1"/>
  <c r="W33" i="10" a="1"/>
  <c r="W33" i="10" s="1"/>
  <c r="AA33" i="10" a="1"/>
  <c r="AA33" i="10" s="1"/>
  <c r="Q33" i="10" a="1"/>
  <c r="Q33" i="10" s="1"/>
  <c r="R33" i="10" a="1"/>
  <c r="R33" i="10" s="1"/>
  <c r="AC33" i="10" a="1"/>
  <c r="AC33" i="10" s="1"/>
  <c r="F33" i="10" a="1"/>
  <c r="F33" i="10" s="1"/>
  <c r="AB33" i="10" a="1"/>
  <c r="AB33" i="10" s="1"/>
  <c r="H33" i="10" a="1"/>
  <c r="H33" i="10" s="1"/>
  <c r="J33" i="10" a="1"/>
  <c r="J33" i="10" s="1"/>
  <c r="L33" i="10" a="1"/>
  <c r="L33" i="10" s="1"/>
  <c r="N33" i="10" a="1"/>
  <c r="N33" i="10" s="1"/>
  <c r="Z33" i="10" a="1"/>
  <c r="Z33" i="10" s="1"/>
  <c r="E33" i="10" a="1"/>
  <c r="E33" i="10" s="1"/>
  <c r="X33" i="10" a="1"/>
  <c r="X33" i="10" s="1"/>
  <c r="K33" i="10" a="1"/>
  <c r="K33" i="10" s="1"/>
  <c r="K37" i="10" a="1"/>
  <c r="K37" i="10" s="1"/>
  <c r="S37" i="10" a="1"/>
  <c r="S37" i="10" s="1"/>
  <c r="AA37" i="10" a="1"/>
  <c r="AA37" i="10" s="1"/>
  <c r="H37" i="10" a="1"/>
  <c r="H37" i="10" s="1"/>
  <c r="X37" i="10" a="1"/>
  <c r="X37" i="10" s="1"/>
  <c r="R37" i="10" a="1"/>
  <c r="R37" i="10" s="1"/>
  <c r="N37" i="10" a="1"/>
  <c r="N37" i="10" s="1"/>
  <c r="L87" i="10" a="1"/>
  <c r="L87" i="10" s="1"/>
  <c r="AB87" i="10" a="1"/>
  <c r="AB87" i="10" s="1"/>
  <c r="R87" i="10" a="1"/>
  <c r="R87" i="10" s="1"/>
  <c r="E87" i="10" a="1"/>
  <c r="E87" i="10" s="1"/>
  <c r="U87" i="10" a="1"/>
  <c r="U87" i="10" s="1"/>
  <c r="N87" i="10" a="1"/>
  <c r="N87" i="10" s="1"/>
  <c r="AD87" i="10" a="1"/>
  <c r="AD87" i="10" s="1"/>
  <c r="Q87" i="10" a="1"/>
  <c r="Q87" i="10" s="1"/>
  <c r="G87" i="10" a="1"/>
  <c r="G87" i="10" s="1"/>
  <c r="W87" i="10" a="1"/>
  <c r="W87" i="10" s="1"/>
  <c r="H87" i="10" a="1"/>
  <c r="H87" i="10" s="1"/>
  <c r="X87" i="10" a="1"/>
  <c r="X87" i="10" s="1"/>
  <c r="F87" i="10" a="1"/>
  <c r="F87" i="10" s="1"/>
  <c r="K87" i="10" a="1"/>
  <c r="K87" i="10" s="1"/>
  <c r="I87" i="10" a="1"/>
  <c r="I87" i="10" s="1"/>
  <c r="Y87" i="10" a="1"/>
  <c r="Y87" i="10" s="1"/>
  <c r="O87" i="10" a="1"/>
  <c r="O87" i="10" s="1"/>
  <c r="AE87" i="10" a="1"/>
  <c r="AE87" i="10" s="1"/>
  <c r="P87" i="10" a="1"/>
  <c r="P87" i="10" s="1"/>
  <c r="AF87" i="10" a="1"/>
  <c r="AF87" i="10" s="1"/>
  <c r="S87" i="10" a="1"/>
  <c r="S87" i="10" s="1"/>
  <c r="F46" i="10" a="1"/>
  <c r="F46" i="10" s="1"/>
  <c r="N46" i="10" a="1"/>
  <c r="N46" i="10" s="1"/>
  <c r="V46" i="10" a="1"/>
  <c r="V46" i="10" s="1"/>
  <c r="AD46" i="10" a="1"/>
  <c r="AD46" i="10" s="1"/>
  <c r="W46" i="10" a="1"/>
  <c r="W46" i="10" s="1"/>
  <c r="Y46" i="10" a="1"/>
  <c r="Y46" i="10" s="1"/>
  <c r="AE46" i="10" a="1"/>
  <c r="AE46" i="10" s="1"/>
  <c r="H46" i="10" a="1"/>
  <c r="H46" i="10" s="1"/>
  <c r="P46" i="10" a="1"/>
  <c r="P46" i="10" s="1"/>
  <c r="X46" i="10" a="1"/>
  <c r="X46" i="10" s="1"/>
  <c r="AF46" i="10" a="1"/>
  <c r="AF46" i="10" s="1"/>
  <c r="AC46" i="10" a="1"/>
  <c r="AC46" i="10" s="1"/>
  <c r="E46" i="10" a="1"/>
  <c r="E46" i="10" s="1"/>
  <c r="Q46" i="10" a="1"/>
  <c r="Q46" i="10" s="1"/>
  <c r="D46" i="10" a="1"/>
  <c r="D46" i="10" s="1"/>
  <c r="L46" i="10" a="1"/>
  <c r="L46" i="10" s="1"/>
  <c r="T46" i="10" a="1"/>
  <c r="T46" i="10" s="1"/>
  <c r="AB46" i="10" a="1"/>
  <c r="AB46" i="10" s="1"/>
  <c r="M46" i="10" a="1"/>
  <c r="M46" i="10" s="1"/>
  <c r="S46" i="10" a="1"/>
  <c r="S46" i="10" s="1"/>
  <c r="U46" i="10" a="1"/>
  <c r="U46" i="10" s="1"/>
  <c r="AA46" i="10" a="1"/>
  <c r="AA46" i="10" s="1"/>
  <c r="F36" i="10" a="1"/>
  <c r="F36" i="10" s="1"/>
  <c r="N36" i="10" a="1"/>
  <c r="N36" i="10" s="1"/>
  <c r="V36" i="10" a="1"/>
  <c r="V36" i="10" s="1"/>
  <c r="AD36" i="10" a="1"/>
  <c r="AD36" i="10" s="1"/>
  <c r="M36" i="10" a="1"/>
  <c r="M36" i="10" s="1"/>
  <c r="AC36" i="10" a="1"/>
  <c r="AC36" i="10" s="1"/>
  <c r="AE36" i="10" a="1"/>
  <c r="AE36" i="10" s="1"/>
  <c r="H36" i="10" a="1"/>
  <c r="H36" i="10" s="1"/>
  <c r="P36" i="10" a="1"/>
  <c r="P36" i="10" s="1"/>
  <c r="X36" i="10" a="1"/>
  <c r="X36" i="10" s="1"/>
  <c r="AF36" i="10" a="1"/>
  <c r="AF36" i="10" s="1"/>
  <c r="Q36" i="10" a="1"/>
  <c r="Q36" i="10" s="1"/>
  <c r="G36" i="10" a="1"/>
  <c r="G36" i="10" s="1"/>
  <c r="S36" i="10" a="1"/>
  <c r="S36" i="10" s="1"/>
  <c r="D36" i="10" a="1"/>
  <c r="D36" i="10" s="1"/>
  <c r="L36" i="10" a="1"/>
  <c r="L36" i="10" s="1"/>
  <c r="T36" i="10" a="1"/>
  <c r="T36" i="10" s="1"/>
  <c r="AB36" i="10" a="1"/>
  <c r="AB36" i="10" s="1"/>
  <c r="I36" i="10" a="1"/>
  <c r="I36" i="10" s="1"/>
  <c r="Y36" i="10" a="1"/>
  <c r="Y36" i="10" s="1"/>
  <c r="W36" i="10" a="1"/>
  <c r="W36" i="10" s="1"/>
  <c r="AA36" i="10" a="1"/>
  <c r="AA36" i="10" s="1"/>
  <c r="J73" i="10" a="1"/>
  <c r="J73" i="10" s="1"/>
  <c r="Z73" i="10" a="1"/>
  <c r="Z73" i="10" s="1"/>
  <c r="P73" i="10" a="1"/>
  <c r="P73" i="10" s="1"/>
  <c r="AF73" i="10" a="1"/>
  <c r="AF73" i="10" s="1"/>
  <c r="AD73" i="10" a="1"/>
  <c r="AD73" i="10" s="1"/>
  <c r="D73" i="10" a="1"/>
  <c r="D73" i="10" s="1"/>
  <c r="V73" i="10" a="1"/>
  <c r="V73" i="10" s="1"/>
  <c r="M73" i="10" a="1"/>
  <c r="M73" i="10" s="1"/>
  <c r="AC73" i="10" a="1"/>
  <c r="AC73" i="10" s="1"/>
  <c r="S73" i="10" a="1"/>
  <c r="S73" i="10" s="1"/>
  <c r="I73" i="10" a="1"/>
  <c r="I73" i="10" s="1"/>
  <c r="Q73" i="10" a="1"/>
  <c r="Q73" i="10" s="1"/>
  <c r="F73" i="10" a="1"/>
  <c r="F73" i="10" s="1"/>
  <c r="AB73" i="10" a="1"/>
  <c r="AB73" i="10" s="1"/>
  <c r="E73" i="10" a="1"/>
  <c r="E73" i="10" s="1"/>
  <c r="U73" i="10" a="1"/>
  <c r="U73" i="10" s="1"/>
  <c r="K73" i="10" a="1"/>
  <c r="K73" i="10" s="1"/>
  <c r="AA73" i="10" a="1"/>
  <c r="AA73" i="10" s="1"/>
  <c r="Y73" i="10" a="1"/>
  <c r="Y73" i="10" s="1"/>
  <c r="AE73" i="10" a="1"/>
  <c r="AE73" i="10" s="1"/>
  <c r="T73" i="10" a="1"/>
  <c r="T73" i="10" s="1"/>
  <c r="O73" i="10" a="1"/>
  <c r="O73" i="10" s="1"/>
  <c r="Q70" i="10" a="1"/>
  <c r="Q70" i="10" s="1"/>
  <c r="G70" i="10" a="1"/>
  <c r="G70" i="10" s="1"/>
  <c r="W70" i="10" a="1"/>
  <c r="W70" i="10" s="1"/>
  <c r="P70" i="10" a="1"/>
  <c r="P70" i="10" s="1"/>
  <c r="F70" i="10" a="1"/>
  <c r="F70" i="10" s="1"/>
  <c r="H70" i="10" a="1"/>
  <c r="H70" i="10" s="1"/>
  <c r="X70" i="10" a="1"/>
  <c r="X70" i="10" s="1"/>
  <c r="D70" i="10" a="1"/>
  <c r="D70" i="10" s="1"/>
  <c r="T70" i="10" a="1"/>
  <c r="T70" i="10" s="1"/>
  <c r="J70" i="10" a="1"/>
  <c r="J70" i="10" s="1"/>
  <c r="Z70" i="10" a="1"/>
  <c r="Z70" i="10" s="1"/>
  <c r="U70" i="10" a="1"/>
  <c r="U70" i="10" s="1"/>
  <c r="M70" i="10" a="1"/>
  <c r="M70" i="10" s="1"/>
  <c r="N70" i="10" a="1"/>
  <c r="N70" i="10" s="1"/>
  <c r="AD70" i="10" a="1"/>
  <c r="AD70" i="10" s="1"/>
  <c r="L70" i="10" a="1"/>
  <c r="L70" i="10" s="1"/>
  <c r="AB70" i="10" a="1"/>
  <c r="AB70" i="10" s="1"/>
  <c r="R70" i="10" a="1"/>
  <c r="R70" i="10" s="1"/>
  <c r="E70" i="10" a="1"/>
  <c r="E70" i="10" s="1"/>
  <c r="K70" i="10" a="1"/>
  <c r="K70" i="10" s="1"/>
  <c r="AA70" i="10" a="1"/>
  <c r="AA70" i="10" s="1"/>
  <c r="AC70" i="10" a="1"/>
  <c r="AC70" i="10" s="1"/>
  <c r="Q86" i="10" a="1"/>
  <c r="Q86" i="10" s="1"/>
  <c r="D86" i="10" a="1"/>
  <c r="D86" i="10" s="1"/>
  <c r="I86" i="10" a="1"/>
  <c r="I86" i="10" s="1"/>
  <c r="AD86" i="10" a="1"/>
  <c r="AD86" i="10" s="1"/>
  <c r="T86" i="10" a="1"/>
  <c r="T86" i="10" s="1"/>
  <c r="E86" i="10" a="1"/>
  <c r="E86" i="10" s="1"/>
  <c r="U86" i="10" a="1"/>
  <c r="U86" i="10" s="1"/>
  <c r="AF86" i="10" a="1"/>
  <c r="AF86" i="10" s="1"/>
  <c r="H86" i="10" a="1"/>
  <c r="H86" i="10" s="1"/>
  <c r="N86" i="10" a="1"/>
  <c r="N86" i="10" s="1"/>
  <c r="G86" i="10" a="1"/>
  <c r="G86" i="10" s="1"/>
  <c r="W86" i="10" a="1"/>
  <c r="W86" i="10" s="1"/>
  <c r="J86" i="10" a="1"/>
  <c r="J86" i="10" s="1"/>
  <c r="Z86" i="10" a="1"/>
  <c r="Z86" i="10" s="1"/>
  <c r="X86" i="10" a="1"/>
  <c r="X86" i="10" s="1"/>
  <c r="S86" i="10" a="1"/>
  <c r="S86" i="10" s="1"/>
  <c r="F86" i="10" a="1"/>
  <c r="F86" i="10" s="1"/>
  <c r="Y86" i="10" a="1"/>
  <c r="Y86" i="10" s="1"/>
  <c r="O86" i="10" a="1"/>
  <c r="O86" i="10" s="1"/>
  <c r="AE86" i="10" a="1"/>
  <c r="AE86" i="10" s="1"/>
  <c r="R86" i="10" a="1"/>
  <c r="R86" i="10" s="1"/>
  <c r="K86" i="10" a="1"/>
  <c r="K86" i="10" s="1"/>
  <c r="AA86" i="10" a="1"/>
  <c r="AA86" i="10" s="1"/>
  <c r="D51" i="10" a="1"/>
  <c r="D51" i="10" s="1"/>
  <c r="T51" i="10" a="1"/>
  <c r="T51" i="10" s="1"/>
  <c r="E51" i="10" a="1"/>
  <c r="E51" i="10" s="1"/>
  <c r="U51" i="10" a="1"/>
  <c r="U51" i="10" s="1"/>
  <c r="K51" i="10" a="1"/>
  <c r="K51" i="10" s="1"/>
  <c r="AA51" i="10" a="1"/>
  <c r="AA51" i="10" s="1"/>
  <c r="Y51" i="10" a="1"/>
  <c r="Y51" i="10" s="1"/>
  <c r="Q51" i="10" a="1"/>
  <c r="Q51" i="10" s="1"/>
  <c r="G51" i="10" a="1"/>
  <c r="G51" i="10" s="1"/>
  <c r="W51" i="10" a="1"/>
  <c r="W51" i="10" s="1"/>
  <c r="J51" i="10" a="1"/>
  <c r="J51" i="10" s="1"/>
  <c r="Z51" i="10" a="1"/>
  <c r="Z51" i="10" s="1"/>
  <c r="P51" i="10" a="1"/>
  <c r="P51" i="10" s="1"/>
  <c r="AF51" i="10" a="1"/>
  <c r="AF51" i="10" s="1"/>
  <c r="F51" i="10" a="1"/>
  <c r="F51" i="10" s="1"/>
  <c r="L51" i="10" a="1"/>
  <c r="L51" i="10" s="1"/>
  <c r="AB51" i="10" a="1"/>
  <c r="AB51" i="10" s="1"/>
  <c r="M51" i="10" a="1"/>
  <c r="M51" i="10" s="1"/>
  <c r="AC51" i="10" a="1"/>
  <c r="AC51" i="10" s="1"/>
  <c r="S51" i="10" a="1"/>
  <c r="S51" i="10" s="1"/>
  <c r="V51" i="10" a="1"/>
  <c r="V51" i="10" s="1"/>
  <c r="I51" i="10" a="1"/>
  <c r="I51" i="10" s="1"/>
  <c r="H51" i="10" a="1"/>
  <c r="H51" i="10" s="1"/>
  <c r="O51" i="10" a="1"/>
  <c r="O51" i="10" s="1"/>
  <c r="X51" i="10" a="1"/>
  <c r="X51" i="10" s="1"/>
  <c r="R51" i="10" a="1"/>
  <c r="R51" i="10" s="1"/>
  <c r="AD51" i="10" a="1"/>
  <c r="AD51" i="10" s="1"/>
  <c r="AE51" i="10" a="1"/>
  <c r="AE51" i="10" s="1"/>
  <c r="N51" i="10" a="1"/>
  <c r="N51" i="10" s="1"/>
  <c r="F77" i="10" a="1"/>
  <c r="F77" i="10" s="1"/>
  <c r="V77" i="10" a="1"/>
  <c r="V77" i="10" s="1"/>
  <c r="G77" i="10" a="1"/>
  <c r="G77" i="10" s="1"/>
  <c r="W77" i="10" a="1"/>
  <c r="W77" i="10" s="1"/>
  <c r="J77" i="10" a="1"/>
  <c r="J77" i="10" s="1"/>
  <c r="H77" i="10" a="1"/>
  <c r="H77" i="10" s="1"/>
  <c r="X77" i="10" a="1"/>
  <c r="X77" i="10" s="1"/>
  <c r="M77" i="10" a="1"/>
  <c r="M77" i="10" s="1"/>
  <c r="I77" i="10" a="1"/>
  <c r="I77" i="10" s="1"/>
  <c r="Y77" i="10" a="1"/>
  <c r="Y77" i="10" s="1"/>
  <c r="L77" i="10" a="1"/>
  <c r="L77" i="10" s="1"/>
  <c r="AB77" i="10" a="1"/>
  <c r="AB77" i="10" s="1"/>
  <c r="U77" i="10" a="1"/>
  <c r="U77" i="10" s="1"/>
  <c r="P77" i="10" a="1"/>
  <c r="P77" i="10" s="1"/>
  <c r="AF77" i="10" a="1"/>
  <c r="AF77" i="10" s="1"/>
  <c r="N77" i="10" a="1"/>
  <c r="N77" i="10" s="1"/>
  <c r="AD77" i="10" a="1"/>
  <c r="AD77" i="10" s="1"/>
  <c r="O77" i="10" a="1"/>
  <c r="O77" i="10" s="1"/>
  <c r="AE77" i="10" a="1"/>
  <c r="AE77" i="10" s="1"/>
  <c r="Z77" i="10" a="1"/>
  <c r="Z77" i="10" s="1"/>
  <c r="K77" i="10" a="1"/>
  <c r="K77" i="10" s="1"/>
  <c r="S77" i="10" a="1"/>
  <c r="S77" i="10" s="1"/>
  <c r="Q77" i="10" a="1"/>
  <c r="Q77" i="10" s="1"/>
  <c r="AC77" i="10" a="1"/>
  <c r="AC77" i="10" s="1"/>
  <c r="D77" i="10" a="1"/>
  <c r="D77" i="10" s="1"/>
  <c r="R77" i="10" a="1"/>
  <c r="R77" i="10" s="1"/>
  <c r="E77" i="10" a="1"/>
  <c r="E77" i="10" s="1"/>
  <c r="T77" i="10" a="1"/>
  <c r="T77" i="10" s="1"/>
  <c r="F31" i="10" a="1"/>
  <c r="F31" i="10" s="1"/>
  <c r="V31" i="10" a="1"/>
  <c r="V31" i="10" s="1"/>
  <c r="L31" i="10" a="1"/>
  <c r="L31" i="10" s="1"/>
  <c r="E31" i="10" a="1"/>
  <c r="E31" i="10" s="1"/>
  <c r="W31" i="10" a="1"/>
  <c r="W31" i="10" s="1"/>
  <c r="AE31" i="10" a="1"/>
  <c r="AE31" i="10" s="1"/>
  <c r="AF31" i="10" a="1"/>
  <c r="AF31" i="10" s="1"/>
  <c r="U31" i="10" a="1"/>
  <c r="U31" i="10" s="1"/>
  <c r="K31" i="10" a="1"/>
  <c r="K31" i="10" s="1"/>
  <c r="AA31" i="10" a="1"/>
  <c r="AA31" i="10" s="1"/>
  <c r="O31" i="10" a="1"/>
  <c r="O31" i="10" s="1"/>
  <c r="I31" i="10" a="1"/>
  <c r="I31" i="10" s="1"/>
  <c r="J31" i="10" a="1"/>
  <c r="J31" i="10" s="1"/>
  <c r="D31" i="10" a="1"/>
  <c r="D31" i="10" s="1"/>
  <c r="M31" i="10" a="1"/>
  <c r="M31" i="10" s="1"/>
  <c r="N31" i="10" a="1"/>
  <c r="N31" i="10" s="1"/>
  <c r="AD31" i="10" a="1"/>
  <c r="AD31" i="10" s="1"/>
  <c r="Z31" i="10" a="1"/>
  <c r="Z31" i="10" s="1"/>
  <c r="P31" i="10" a="1"/>
  <c r="P31" i="10" s="1"/>
  <c r="Q31" i="10" a="1"/>
  <c r="Q31" i="10" s="1"/>
  <c r="R31" i="10" a="1"/>
  <c r="R31" i="10" s="1"/>
  <c r="AB31" i="10" a="1"/>
  <c r="AB31" i="10" s="1"/>
  <c r="H31" i="10" a="1"/>
  <c r="H31" i="10" s="1"/>
  <c r="Y31" i="10" a="1"/>
  <c r="Y31" i="10" s="1"/>
  <c r="AC31" i="10" a="1"/>
  <c r="AC31" i="10" s="1"/>
  <c r="G31" i="10" a="1"/>
  <c r="G31" i="10" s="1"/>
  <c r="S31" i="10" a="1"/>
  <c r="S31" i="10" s="1"/>
  <c r="X31" i="10" a="1"/>
  <c r="X31" i="10" s="1"/>
  <c r="E34" i="10" a="1"/>
  <c r="E34" i="10" s="1"/>
  <c r="M34" i="10" a="1"/>
  <c r="M34" i="10" s="1"/>
  <c r="U34" i="10" a="1"/>
  <c r="U34" i="10" s="1"/>
  <c r="AC34" i="10" a="1"/>
  <c r="AC34" i="10" s="1"/>
  <c r="Z34" i="10" a="1"/>
  <c r="Z34" i="10" s="1"/>
  <c r="AF34" i="10" a="1"/>
  <c r="AF34" i="10" s="1"/>
  <c r="AB34" i="10" a="1"/>
  <c r="AB34" i="10" s="1"/>
  <c r="N34" i="10" a="1"/>
  <c r="N34" i="10" s="1"/>
  <c r="G34" i="10" a="1"/>
  <c r="G34" i="10" s="1"/>
  <c r="O34" i="10" a="1"/>
  <c r="O34" i="10" s="1"/>
  <c r="W34" i="10" a="1"/>
  <c r="W34" i="10" s="1"/>
  <c r="AE34" i="10" a="1"/>
  <c r="AE34" i="10" s="1"/>
  <c r="H34" i="10" a="1"/>
  <c r="H34" i="10" s="1"/>
  <c r="F34" i="10" a="1"/>
  <c r="F34" i="10" s="1"/>
  <c r="AD34" i="10" a="1"/>
  <c r="AD34" i="10" s="1"/>
  <c r="I34" i="10" a="1"/>
  <c r="I34" i="10" s="1"/>
  <c r="Q34" i="10" a="1"/>
  <c r="Q34" i="10" s="1"/>
  <c r="Y34" i="10" a="1"/>
  <c r="Y34" i="10" s="1"/>
  <c r="J34" i="10" a="1"/>
  <c r="J34" i="10" s="1"/>
  <c r="P34" i="10" a="1"/>
  <c r="P34" i="10" s="1"/>
  <c r="V34" i="10" a="1"/>
  <c r="V34" i="10" s="1"/>
  <c r="T34" i="10" a="1"/>
  <c r="T34" i="10" s="1"/>
  <c r="R34" i="10" a="1"/>
  <c r="R34" i="10" s="1"/>
  <c r="K34" i="10" a="1"/>
  <c r="K34" i="10" s="1"/>
  <c r="X34" i="10" a="1"/>
  <c r="X34" i="10" s="1"/>
  <c r="AA34" i="10" a="1"/>
  <c r="AA34" i="10" s="1"/>
  <c r="D34" i="10" a="1"/>
  <c r="D34" i="10" s="1"/>
  <c r="L34" i="10" a="1"/>
  <c r="L34" i="10" s="1"/>
  <c r="H35" i="10" a="1"/>
  <c r="H35" i="10" s="1"/>
  <c r="M35" i="10" a="1"/>
  <c r="M35" i="10" s="1"/>
  <c r="U35" i="10" a="1"/>
  <c r="U35" i="10" s="1"/>
  <c r="AC35" i="10" a="1"/>
  <c r="AC35" i="10" s="1"/>
  <c r="N35" i="10" a="1"/>
  <c r="N35" i="10" s="1"/>
  <c r="AD35" i="10" a="1"/>
  <c r="AD35" i="10" s="1"/>
  <c r="AF35" i="10" a="1"/>
  <c r="AF35" i="10" s="1"/>
  <c r="J35" i="10" a="1"/>
  <c r="J35" i="10" s="1"/>
  <c r="O35" i="10" a="1"/>
  <c r="O35" i="10" s="1"/>
  <c r="W35" i="10" a="1"/>
  <c r="W35" i="10" s="1"/>
  <c r="AE35" i="10" a="1"/>
  <c r="AE35" i="10" s="1"/>
  <c r="R35" i="10" a="1"/>
  <c r="R35" i="10" s="1"/>
  <c r="T35" i="10" a="1"/>
  <c r="T35" i="10" s="1"/>
  <c r="X35" i="10" a="1"/>
  <c r="X35" i="10" s="1"/>
  <c r="D35" i="10" a="1"/>
  <c r="D35" i="10" s="1"/>
  <c r="L35" i="10" a="1"/>
  <c r="L35" i="10" s="1"/>
  <c r="Q35" i="10" a="1"/>
  <c r="Q35" i="10" s="1"/>
  <c r="Y35" i="10" a="1"/>
  <c r="Y35" i="10" s="1"/>
  <c r="K35" i="10" a="1"/>
  <c r="K35" i="10" s="1"/>
  <c r="V35" i="10" a="1"/>
  <c r="V35" i="10" s="1"/>
  <c r="AB35" i="10" a="1"/>
  <c r="AB35" i="10" s="1"/>
  <c r="G35" i="10" a="1"/>
  <c r="G35" i="10" s="1"/>
  <c r="AA35" i="10" a="1"/>
  <c r="AA35" i="10" s="1"/>
  <c r="F35" i="10" a="1"/>
  <c r="F35" i="10" s="1"/>
  <c r="I35" i="10" a="1"/>
  <c r="I35" i="10" s="1"/>
  <c r="S35" i="10" a="1"/>
  <c r="S35" i="10" s="1"/>
  <c r="P35" i="10" a="1"/>
  <c r="P35" i="10" s="1"/>
  <c r="Z35" i="10" a="1"/>
  <c r="Z35" i="10" s="1"/>
  <c r="E35" i="10" a="1"/>
  <c r="E35" i="10" s="1"/>
  <c r="N32" i="10" a="1"/>
  <c r="N32" i="10" s="1"/>
  <c r="AD32" i="10" a="1"/>
  <c r="AD32" i="10" s="1"/>
  <c r="R32" i="10" a="1"/>
  <c r="R32" i="10" s="1"/>
  <c r="H32" i="10" a="1"/>
  <c r="H32" i="10" s="1"/>
  <c r="Z32" i="10" a="1"/>
  <c r="Z32" i="10" s="1"/>
  <c r="X32" i="10" a="1"/>
  <c r="X32" i="10" s="1"/>
  <c r="G32" i="10" a="1"/>
  <c r="G32" i="10" s="1"/>
  <c r="Q32" i="10" a="1"/>
  <c r="Q32" i="10" s="1"/>
  <c r="D32" i="10" a="1"/>
  <c r="D32" i="10" s="1"/>
  <c r="AC32" i="10" a="1"/>
  <c r="AC32" i="10" s="1"/>
  <c r="L32" i="10" a="1"/>
  <c r="L32" i="10" s="1"/>
  <c r="P32" i="10" a="1"/>
  <c r="P32" i="10" s="1"/>
  <c r="M32" i="10" a="1"/>
  <c r="M32" i="10" s="1"/>
  <c r="T32" i="10" a="1"/>
  <c r="T32" i="10" s="1"/>
  <c r="F32" i="10" a="1"/>
  <c r="F32" i="10" s="1"/>
  <c r="V32" i="10" a="1"/>
  <c r="V32" i="10" s="1"/>
  <c r="K32" i="10" a="1"/>
  <c r="K32" i="10" s="1"/>
  <c r="AF32" i="10" a="1"/>
  <c r="AF32" i="10" s="1"/>
  <c r="S32" i="10" a="1"/>
  <c r="S32" i="10" s="1"/>
  <c r="AE32" i="10" a="1"/>
  <c r="AE32" i="10" s="1"/>
  <c r="AA32" i="10" a="1"/>
  <c r="AA32" i="10" s="1"/>
  <c r="U32" i="10" a="1"/>
  <c r="U32" i="10" s="1"/>
  <c r="Y32" i="10" a="1"/>
  <c r="Y32" i="10" s="1"/>
  <c r="J32" i="10" a="1"/>
  <c r="J32" i="10" s="1"/>
  <c r="O32" i="10" a="1"/>
  <c r="O32" i="10" s="1"/>
  <c r="AB32" i="10" a="1"/>
  <c r="AB32" i="10" s="1"/>
  <c r="I32" i="10" a="1"/>
  <c r="I32" i="10" s="1"/>
  <c r="W32" i="10" a="1"/>
  <c r="W32" i="10" s="1"/>
  <c r="E32" i="10" a="1"/>
  <c r="E32" i="10" s="1"/>
  <c r="L58" i="10" a="1"/>
  <c r="L58" i="10" s="1"/>
  <c r="AB58" i="10" a="1"/>
  <c r="AB58" i="10" s="1"/>
  <c r="R58" i="10" a="1"/>
  <c r="R58" i="10" s="1"/>
  <c r="F58" i="10" a="1"/>
  <c r="F58" i="10" s="1"/>
  <c r="H58" i="10" a="1"/>
  <c r="H58" i="10" s="1"/>
  <c r="S58" i="10" a="1"/>
  <c r="S58" i="10" s="1"/>
  <c r="N58" i="10" a="1"/>
  <c r="N58" i="10" s="1"/>
  <c r="Q58" i="10" a="1"/>
  <c r="Q58" i="10" s="1"/>
  <c r="G58" i="10" a="1"/>
  <c r="G58" i="10" s="1"/>
  <c r="W58" i="10" a="1"/>
  <c r="W58" i="10" s="1"/>
  <c r="K58" i="10" a="1"/>
  <c r="K58" i="10" s="1"/>
  <c r="M58" i="10" a="1"/>
  <c r="M58" i="10" s="1"/>
  <c r="AD58" i="10" a="1"/>
  <c r="AD58" i="10" s="1"/>
  <c r="P58" i="10" a="1"/>
  <c r="P58" i="10" s="1"/>
  <c r="D58" i="10" a="1"/>
  <c r="D58" i="10" s="1"/>
  <c r="T58" i="10" a="1"/>
  <c r="T58" i="10" s="1"/>
  <c r="J58" i="10" a="1"/>
  <c r="J58" i="10" s="1"/>
  <c r="Z58" i="10" a="1"/>
  <c r="Z58" i="10" s="1"/>
  <c r="V58" i="10" a="1"/>
  <c r="V58" i="10" s="1"/>
  <c r="X58" i="10" a="1"/>
  <c r="X58" i="10" s="1"/>
  <c r="U58" i="10" a="1"/>
  <c r="U58" i="10" s="1"/>
  <c r="E58" i="10" a="1"/>
  <c r="E58" i="10" s="1"/>
  <c r="O58" i="10" a="1"/>
  <c r="O58" i="10" s="1"/>
  <c r="AF58" i="10" a="1"/>
  <c r="AF58" i="10" s="1"/>
  <c r="AE58" i="10" a="1"/>
  <c r="AE58" i="10" s="1"/>
  <c r="Y58" i="10" a="1"/>
  <c r="Y58" i="10" s="1"/>
  <c r="AC58" i="10" a="1"/>
  <c r="AC58" i="10" s="1"/>
  <c r="I58" i="10" a="1"/>
  <c r="I58" i="10" s="1"/>
  <c r="M53" i="10" a="1"/>
  <c r="M53" i="10" s="1"/>
  <c r="AC53" i="10" a="1"/>
  <c r="AC53" i="10" s="1"/>
  <c r="S53" i="10" a="1"/>
  <c r="S53" i="10" s="1"/>
  <c r="G53" i="10" a="1"/>
  <c r="G53" i="10" s="1"/>
  <c r="I53" i="10" a="1"/>
  <c r="I53" i="10" s="1"/>
  <c r="D53" i="10" a="1"/>
  <c r="D53" i="10" s="1"/>
  <c r="T53" i="10" a="1"/>
  <c r="T53" i="10" s="1"/>
  <c r="R53" i="10" a="1"/>
  <c r="R53" i="10" s="1"/>
  <c r="H53" i="10" a="1"/>
  <c r="H53" i="10" s="1"/>
  <c r="X53" i="10" a="1"/>
  <c r="X53" i="10" s="1"/>
  <c r="L53" i="10" a="1"/>
  <c r="L53" i="10" s="1"/>
  <c r="N53" i="10" a="1"/>
  <c r="N53" i="10" s="1"/>
  <c r="O53" i="10" a="1"/>
  <c r="O53" i="10" s="1"/>
  <c r="AE53" i="10" a="1"/>
  <c r="AE53" i="10" s="1"/>
  <c r="E53" i="10" a="1"/>
  <c r="E53" i="10" s="1"/>
  <c r="U53" i="10" a="1"/>
  <c r="U53" i="10" s="1"/>
  <c r="K53" i="10" a="1"/>
  <c r="K53" i="10" s="1"/>
  <c r="AA53" i="10" a="1"/>
  <c r="AA53" i="10" s="1"/>
  <c r="W53" i="10" a="1"/>
  <c r="W53" i="10" s="1"/>
  <c r="Y53" i="10" a="1"/>
  <c r="Y53" i="10" s="1"/>
  <c r="F53" i="10" a="1"/>
  <c r="F53" i="10" s="1"/>
  <c r="V53" i="10" a="1"/>
  <c r="V53" i="10" s="1"/>
  <c r="J53" i="10" a="1"/>
  <c r="J53" i="10" s="1"/>
  <c r="AB53" i="10" a="1"/>
  <c r="AB53" i="10" s="1"/>
  <c r="Z53" i="10" a="1"/>
  <c r="Z53" i="10" s="1"/>
  <c r="AD53" i="10" a="1"/>
  <c r="AD53" i="10" s="1"/>
  <c r="AF53" i="10" a="1"/>
  <c r="AF53" i="10" s="1"/>
  <c r="Q53" i="10" a="1"/>
  <c r="Q53" i="10" s="1"/>
  <c r="P53" i="10" a="1"/>
  <c r="P53" i="10" s="1"/>
  <c r="J82" i="10" a="1"/>
  <c r="J82" i="10" s="1"/>
  <c r="Z82" i="10" a="1"/>
  <c r="Z82" i="10" s="1"/>
  <c r="P82" i="10" a="1"/>
  <c r="P82" i="10" s="1"/>
  <c r="AF82" i="10" a="1"/>
  <c r="AF82" i="10" s="1"/>
  <c r="Q82" i="10" a="1"/>
  <c r="Q82" i="10" s="1"/>
  <c r="T82" i="10" a="1"/>
  <c r="T82" i="10" s="1"/>
  <c r="D82" i="10" a="1"/>
  <c r="D82" i="10" s="1"/>
  <c r="M82" i="10" a="1"/>
  <c r="M82" i="10" s="1"/>
  <c r="AC82" i="10" a="1"/>
  <c r="AC82" i="10" s="1"/>
  <c r="S82" i="10" a="1"/>
  <c r="S82" i="10" s="1"/>
  <c r="F82" i="10" a="1"/>
  <c r="F82" i="10" s="1"/>
  <c r="V82" i="10" a="1"/>
  <c r="V82" i="10" s="1"/>
  <c r="AE82" i="10" a="1"/>
  <c r="AE82" i="10" s="1"/>
  <c r="O82" i="10" a="1"/>
  <c r="O82" i="10" s="1"/>
  <c r="R82" i="10" a="1"/>
  <c r="R82" i="10" s="1"/>
  <c r="H82" i="10" a="1"/>
  <c r="H82" i="10" s="1"/>
  <c r="X82" i="10" a="1"/>
  <c r="X82" i="10" s="1"/>
  <c r="I82" i="10" a="1"/>
  <c r="I82" i="10" s="1"/>
  <c r="Y82" i="10" a="1"/>
  <c r="Y82" i="10" s="1"/>
  <c r="L82" i="10" a="1"/>
  <c r="L82" i="10" s="1"/>
  <c r="AB82" i="10" a="1"/>
  <c r="AB82" i="10" s="1"/>
  <c r="E82" i="10" a="1"/>
  <c r="E82" i="10" s="1"/>
  <c r="N82" i="10" a="1"/>
  <c r="N82" i="10" s="1"/>
  <c r="U82" i="10" a="1"/>
  <c r="U82" i="10" s="1"/>
  <c r="AD82" i="10" a="1"/>
  <c r="AD82" i="10" s="1"/>
  <c r="AA82" i="10" a="1"/>
  <c r="AA82" i="10" s="1"/>
  <c r="G82" i="10" a="1"/>
  <c r="G82" i="10" s="1"/>
  <c r="W82" i="10" a="1"/>
  <c r="W82" i="10" s="1"/>
  <c r="K82" i="10" a="1"/>
  <c r="K82" i="10" s="1"/>
  <c r="E83" i="10" a="1"/>
  <c r="E83" i="10" s="1"/>
  <c r="U83" i="10" a="1"/>
  <c r="U83" i="10" s="1"/>
  <c r="F83" i="10" a="1"/>
  <c r="F83" i="10" s="1"/>
  <c r="V83" i="10" a="1"/>
  <c r="V83" i="10" s="1"/>
  <c r="I83" i="10" a="1"/>
  <c r="I83" i="10" s="1"/>
  <c r="Y83" i="10" a="1"/>
  <c r="Y83" i="10" s="1"/>
  <c r="Z83" i="10" a="1"/>
  <c r="Z83" i="10" s="1"/>
  <c r="J83" i="10" a="1"/>
  <c r="J83" i="10" s="1"/>
  <c r="H83" i="10" a="1"/>
  <c r="H83" i="10" s="1"/>
  <c r="X83" i="10" a="1"/>
  <c r="X83" i="10" s="1"/>
  <c r="K83" i="10" a="1"/>
  <c r="K83" i="10" s="1"/>
  <c r="AA83" i="10" a="1"/>
  <c r="AA83" i="10" s="1"/>
  <c r="L83" i="10" a="1"/>
  <c r="L83" i="10" s="1"/>
  <c r="AB83" i="10" a="1"/>
  <c r="AB83" i="10" s="1"/>
  <c r="G83" i="10" a="1"/>
  <c r="G83" i="10" s="1"/>
  <c r="M83" i="10" a="1"/>
  <c r="M83" i="10" s="1"/>
  <c r="AC83" i="10" a="1"/>
  <c r="AC83" i="10" s="1"/>
  <c r="N83" i="10" a="1"/>
  <c r="N83" i="10" s="1"/>
  <c r="AD83" i="10" a="1"/>
  <c r="AD83" i="10" s="1"/>
  <c r="Q83" i="10" a="1"/>
  <c r="Q83" i="10" s="1"/>
  <c r="W83" i="10" a="1"/>
  <c r="W83" i="10" s="1"/>
  <c r="R83" i="10" a="1"/>
  <c r="R83" i="10" s="1"/>
  <c r="S83" i="10" a="1"/>
  <c r="S83" i="10" s="1"/>
  <c r="AE83" i="10" a="1"/>
  <c r="AE83" i="10" s="1"/>
  <c r="D83" i="10" a="1"/>
  <c r="D83" i="10" s="1"/>
  <c r="AF83" i="10" a="1"/>
  <c r="AF83" i="10" s="1"/>
  <c r="O83" i="10" a="1"/>
  <c r="O83" i="10" s="1"/>
  <c r="T83" i="10" a="1"/>
  <c r="T83" i="10" s="1"/>
  <c r="J43" i="10" a="1"/>
  <c r="J43" i="10" s="1"/>
  <c r="N43" i="10" a="1"/>
  <c r="N43" i="10" s="1"/>
  <c r="X43" i="10" a="1"/>
  <c r="X43" i="10" s="1"/>
  <c r="H43" i="10" a="1"/>
  <c r="H43" i="10" s="1"/>
  <c r="AA43" i="10" a="1"/>
  <c r="AA43" i="10" s="1"/>
  <c r="S43" i="10" a="1"/>
  <c r="S43" i="10" s="1"/>
  <c r="U75" i="10" a="1"/>
  <c r="U75" i="10" s="1"/>
  <c r="AC75" i="10" a="1"/>
  <c r="AC75" i="10" s="1"/>
  <c r="D75" i="10" a="1"/>
  <c r="D75" i="10" s="1"/>
  <c r="N75" i="10" a="1"/>
  <c r="N75" i="10" s="1"/>
  <c r="S75" i="10" a="1"/>
  <c r="S75" i="10" s="1"/>
  <c r="V37" i="10" a="1"/>
  <c r="V37" i="10" s="1"/>
  <c r="AF37" i="10" a="1"/>
  <c r="AF37" i="10" s="1"/>
  <c r="L37" i="10" a="1"/>
  <c r="L37" i="10" s="1"/>
  <c r="Y37" i="10" a="1"/>
  <c r="Y37" i="10" s="1"/>
  <c r="O37" i="10" a="1"/>
  <c r="O37" i="10" s="1"/>
  <c r="E37" i="10" a="1"/>
  <c r="E37" i="10" s="1"/>
  <c r="S72" i="10" a="1"/>
  <c r="S72" i="10" s="1"/>
  <c r="F72" i="10" a="1"/>
  <c r="F72" i="10" s="1"/>
  <c r="E72" i="10" a="1"/>
  <c r="E72" i="10" s="1"/>
  <c r="I64" i="10" a="1"/>
  <c r="I64" i="10" s="1"/>
  <c r="Q64" i="10" a="1"/>
  <c r="Q64" i="10" s="1"/>
  <c r="X64" i="10" a="1"/>
  <c r="X64" i="10" s="1"/>
  <c r="W64" i="10" a="1"/>
  <c r="W64" i="10" s="1"/>
  <c r="J80" i="10" a="1"/>
  <c r="J80" i="10" s="1"/>
  <c r="O80" i="10" a="1"/>
  <c r="O80" i="10" s="1"/>
  <c r="V87" i="10" a="1"/>
  <c r="V87" i="10" s="1"/>
  <c r="Z87" i="10" a="1"/>
  <c r="Z87" i="10" s="1"/>
  <c r="AF66" i="10" a="1"/>
  <c r="AF66" i="10" s="1"/>
  <c r="O66" i="10" a="1"/>
  <c r="O66" i="10" s="1"/>
  <c r="AB49" i="10" a="1"/>
  <c r="AB49" i="10" s="1"/>
  <c r="Q60" i="10" a="1"/>
  <c r="Q60" i="10" s="1"/>
  <c r="W60" i="10" a="1"/>
  <c r="W60" i="10" s="1"/>
  <c r="AD67" i="10" a="1"/>
  <c r="AD67" i="10" s="1"/>
  <c r="F67" i="10" a="1"/>
  <c r="F67" i="10" s="1"/>
  <c r="K46" i="10" a="1"/>
  <c r="K46" i="10" s="1"/>
  <c r="Z46" i="10" a="1"/>
  <c r="Z46" i="10" s="1"/>
  <c r="Z29" i="10" a="1"/>
  <c r="Z29" i="10" s="1"/>
  <c r="X29" i="10" a="1"/>
  <c r="X29" i="10" s="1"/>
  <c r="E36" i="10" a="1"/>
  <c r="E36" i="10" s="1"/>
  <c r="J56" i="10" a="1"/>
  <c r="J56" i="10" s="1"/>
  <c r="Y56" i="10" a="1"/>
  <c r="Y56" i="10" s="1"/>
  <c r="H47" i="10" a="1"/>
  <c r="H47" i="10" s="1"/>
  <c r="Q47" i="10" a="1"/>
  <c r="Q47" i="10" s="1"/>
  <c r="N90" i="10" a="1"/>
  <c r="N90" i="10" s="1"/>
  <c r="E90" i="10" a="1"/>
  <c r="E90" i="10" s="1"/>
  <c r="L73" i="10" a="1"/>
  <c r="L73" i="10" s="1"/>
  <c r="H73" i="10" a="1"/>
  <c r="H73" i="10" s="1"/>
  <c r="X63" i="10" a="1"/>
  <c r="X63" i="10" s="1"/>
  <c r="G63" i="10" a="1"/>
  <c r="G63" i="10" s="1"/>
  <c r="S70" i="10" a="1"/>
  <c r="S70" i="10" s="1"/>
  <c r="Y70" i="10" a="1"/>
  <c r="Y70" i="10" s="1"/>
  <c r="N59" i="10" a="1"/>
  <c r="N59" i="10" s="1"/>
  <c r="Z59" i="10" a="1"/>
  <c r="Z59" i="10" s="1"/>
  <c r="P86" i="10" a="1"/>
  <c r="P86" i="10" s="1"/>
  <c r="L86" i="10" a="1"/>
  <c r="L86" i="10" s="1"/>
  <c r="AE92" i="10" a="1"/>
  <c r="AE92" i="10" s="1"/>
  <c r="AF76" i="10" a="1"/>
  <c r="AF76" i="10" s="1"/>
  <c r="Q71" i="10" a="1"/>
  <c r="Q71" i="10" s="1"/>
  <c r="AE50" i="10" a="1"/>
  <c r="AE50" i="10" s="1"/>
  <c r="AA77" i="10" a="1"/>
  <c r="AA77" i="10" s="1"/>
  <c r="AD55" i="10" a="1"/>
  <c r="AD55" i="10" s="1"/>
  <c r="V40" i="10" a="1"/>
  <c r="V40" i="10" s="1"/>
  <c r="AC42" i="10" a="1"/>
  <c r="AC42" i="10" s="1"/>
  <c r="K15" i="10" a="1"/>
  <c r="K15" i="10" s="1"/>
  <c r="S15" i="10" a="1"/>
  <c r="S15" i="10" s="1"/>
  <c r="AA15" i="10" a="1"/>
  <c r="AA15" i="10" s="1"/>
  <c r="G15" i="10" a="1"/>
  <c r="G15" i="10" s="1"/>
  <c r="N15" i="10" a="1"/>
  <c r="N15" i="10" s="1"/>
  <c r="V15" i="10" a="1"/>
  <c r="V15" i="10" s="1"/>
  <c r="AF15" i="10" a="1"/>
  <c r="AF15" i="10" s="1"/>
  <c r="M15" i="10" a="1"/>
  <c r="M15" i="10" s="1"/>
  <c r="U15" i="10" a="1"/>
  <c r="U15" i="10" s="1"/>
  <c r="AC15" i="10" a="1"/>
  <c r="AC15" i="10" s="1"/>
  <c r="E15" i="10" a="1"/>
  <c r="E15" i="10" s="1"/>
  <c r="P15" i="10" a="1"/>
  <c r="P15" i="10" s="1"/>
  <c r="H15" i="10" a="1"/>
  <c r="H15" i="10" s="1"/>
  <c r="Z15" i="10" a="1"/>
  <c r="Z15" i="10" s="1"/>
  <c r="F15" i="10" a="1"/>
  <c r="F15" i="10" s="1"/>
  <c r="O15" i="10" a="1"/>
  <c r="O15" i="10" s="1"/>
  <c r="W15" i="10" a="1"/>
  <c r="W15" i="10" s="1"/>
  <c r="AE15" i="10" a="1"/>
  <c r="AE15" i="10" s="1"/>
  <c r="J15" i="10" a="1"/>
  <c r="J15" i="10" s="1"/>
  <c r="R15" i="10" a="1"/>
  <c r="R15" i="10" s="1"/>
  <c r="X15" i="10" a="1"/>
  <c r="X15" i="10" s="1"/>
  <c r="AD15" i="10" a="1"/>
  <c r="AD15" i="10" s="1"/>
  <c r="E12" i="10" a="1"/>
  <c r="E12" i="10" s="1"/>
  <c r="U12" i="10" a="1"/>
  <c r="U12" i="10" s="1"/>
  <c r="F12" i="10" a="1"/>
  <c r="F12" i="10" s="1"/>
  <c r="V12" i="10" a="1"/>
  <c r="V12" i="10" s="1"/>
  <c r="I12" i="10" a="1"/>
  <c r="I12" i="10" s="1"/>
  <c r="Y12" i="10" a="1"/>
  <c r="Y12" i="10" s="1"/>
  <c r="W12" i="10" a="1"/>
  <c r="W12" i="10" s="1"/>
  <c r="G12" i="10" a="1"/>
  <c r="G12" i="10" s="1"/>
  <c r="H12" i="10" a="1"/>
  <c r="H12" i="10" s="1"/>
  <c r="X12" i="10" a="1"/>
  <c r="X12" i="10" s="1"/>
  <c r="K12" i="10" a="1"/>
  <c r="K12" i="10" s="1"/>
  <c r="AA12" i="10" a="1"/>
  <c r="AA12" i="10" s="1"/>
  <c r="L12" i="10" a="1"/>
  <c r="L12" i="10" s="1"/>
  <c r="AB12" i="10" a="1"/>
  <c r="AB12" i="10" s="1"/>
  <c r="O12" i="10" a="1"/>
  <c r="O12" i="10" s="1"/>
  <c r="M12" i="10" a="1"/>
  <c r="M12" i="10" s="1"/>
  <c r="AC12" i="10" a="1"/>
  <c r="AC12" i="10" s="1"/>
  <c r="N12" i="10" a="1"/>
  <c r="N12" i="10" s="1"/>
  <c r="AD12" i="10" a="1"/>
  <c r="AD12" i="10" s="1"/>
  <c r="Q12" i="10" a="1"/>
  <c r="Q12" i="10" s="1"/>
  <c r="J12" i="10" a="1"/>
  <c r="J12" i="10" s="1"/>
  <c r="Z12" i="10" a="1"/>
  <c r="Z12" i="10" s="1"/>
  <c r="G6" i="10" a="1"/>
  <c r="G6" i="10" s="1"/>
  <c r="W6" i="10" a="1"/>
  <c r="W6" i="10" s="1"/>
  <c r="J6" i="10" a="1"/>
  <c r="J6" i="10" s="1"/>
  <c r="K6" i="10" a="1"/>
  <c r="K6" i="10" s="1"/>
  <c r="AC6" i="10" a="1"/>
  <c r="AC6" i="10" s="1"/>
  <c r="I6" i="10" a="1"/>
  <c r="I6" i="10" s="1"/>
  <c r="S6" i="10" a="1"/>
  <c r="S6" i="10" s="1"/>
  <c r="L6" i="10" a="1"/>
  <c r="L6" i="10" s="1"/>
  <c r="AB6" i="10" a="1"/>
  <c r="AB6" i="10" s="1"/>
  <c r="Q6" i="10" a="1"/>
  <c r="Q6" i="10" s="1"/>
  <c r="N6" i="10" a="1"/>
  <c r="N6" i="10" s="1"/>
  <c r="AF6" i="10" a="1"/>
  <c r="AF6" i="10" s="1"/>
  <c r="P6" i="10" a="1"/>
  <c r="P6" i="10" s="1"/>
  <c r="Z6" i="10" a="1"/>
  <c r="Z6" i="10" s="1"/>
  <c r="O6" i="10" a="1"/>
  <c r="O6" i="10" s="1"/>
  <c r="AE6" i="10" a="1"/>
  <c r="AE6" i="10" s="1"/>
  <c r="U6" i="10" a="1"/>
  <c r="U6" i="10" s="1"/>
  <c r="R6" i="10" a="1"/>
  <c r="R6" i="10" s="1"/>
  <c r="H6" i="10" a="1"/>
  <c r="H6" i="10" s="1"/>
  <c r="AD6" i="10" a="1"/>
  <c r="AD6" i="10" s="1"/>
  <c r="M6" i="10" a="1"/>
  <c r="M6" i="10" s="1"/>
  <c r="I24" i="10" a="1"/>
  <c r="I24" i="10" s="1"/>
  <c r="Y24" i="10" a="1"/>
  <c r="Y24" i="10" s="1"/>
  <c r="L24" i="10" a="1"/>
  <c r="L24" i="10" s="1"/>
  <c r="N14" i="10" a="1"/>
  <c r="N14" i="10" s="1"/>
  <c r="AD14" i="10" a="1"/>
  <c r="AD14" i="10" s="1"/>
  <c r="Q14" i="10" a="1"/>
  <c r="Q14" i="10" s="1"/>
  <c r="G14" i="10" a="1"/>
  <c r="G14" i="10" s="1"/>
  <c r="W14" i="10" a="1"/>
  <c r="W14" i="10" s="1"/>
  <c r="P14" i="10" a="1"/>
  <c r="P14" i="10" s="1"/>
  <c r="AF14" i="10" a="1"/>
  <c r="AF14" i="10" s="1"/>
  <c r="S14" i="10" a="1"/>
  <c r="S14" i="10" s="1"/>
  <c r="D14" i="10" a="1"/>
  <c r="D14" i="10" s="1"/>
  <c r="T14" i="10" a="1"/>
  <c r="T14" i="10" s="1"/>
  <c r="J14" i="10" a="1"/>
  <c r="J14" i="10" s="1"/>
  <c r="Z14" i="10" a="1"/>
  <c r="Z14" i="10" s="1"/>
  <c r="H14" i="10" a="1"/>
  <c r="H14" i="10" s="1"/>
  <c r="M14" i="10" a="1"/>
  <c r="M14" i="10" s="1"/>
  <c r="F14" i="10" a="1"/>
  <c r="F14" i="10" s="1"/>
  <c r="V14" i="10" a="1"/>
  <c r="V14" i="10" s="1"/>
  <c r="I14" i="10" a="1"/>
  <c r="I14" i="10" s="1"/>
  <c r="Y14" i="10" a="1"/>
  <c r="Y14" i="10" s="1"/>
  <c r="O14" i="10" a="1"/>
  <c r="O14" i="10" s="1"/>
  <c r="AE14" i="10" a="1"/>
  <c r="AE14" i="10" s="1"/>
  <c r="AC14" i="10" a="1"/>
  <c r="AC14" i="10" s="1"/>
  <c r="X14" i="10" a="1"/>
  <c r="X14" i="10" s="1"/>
  <c r="R20" i="10" a="1"/>
  <c r="R20" i="10" s="1"/>
  <c r="H20" i="10" a="1"/>
  <c r="H20" i="10" s="1"/>
  <c r="X20" i="10" a="1"/>
  <c r="X20" i="10" s="1"/>
  <c r="Q20" i="10" a="1"/>
  <c r="Q20" i="10" s="1"/>
  <c r="V20" i="10" a="1"/>
  <c r="V20" i="10" s="1"/>
  <c r="D20" i="10" a="1"/>
  <c r="D20" i="10" s="1"/>
  <c r="AB20" i="10" a="1"/>
  <c r="AB20" i="10" s="1"/>
  <c r="E20" i="10" a="1"/>
  <c r="E20" i="10" s="1"/>
  <c r="U20" i="10" a="1"/>
  <c r="U20" i="10" s="1"/>
  <c r="K20" i="10" a="1"/>
  <c r="K20" i="10" s="1"/>
  <c r="AA20" i="10" a="1"/>
  <c r="AA20" i="10" s="1"/>
  <c r="Y20" i="10" a="1"/>
  <c r="Y20" i="10" s="1"/>
  <c r="AD20" i="10" a="1"/>
  <c r="AD20" i="10" s="1"/>
  <c r="O20" i="10" a="1"/>
  <c r="O20" i="10" s="1"/>
  <c r="AE20" i="10" a="1"/>
  <c r="AE20" i="10" s="1"/>
  <c r="J20" i="10" a="1"/>
  <c r="J20" i="10" s="1"/>
  <c r="Z20" i="10" a="1"/>
  <c r="Z20" i="10" s="1"/>
  <c r="P20" i="10" a="1"/>
  <c r="P20" i="10" s="1"/>
  <c r="AF20" i="10" a="1"/>
  <c r="AF20" i="10" s="1"/>
  <c r="F20" i="10" a="1"/>
  <c r="F20" i="10" s="1"/>
  <c r="L20" i="10" a="1"/>
  <c r="L20" i="10" s="1"/>
  <c r="T20" i="10" a="1"/>
  <c r="T20" i="10" s="1"/>
  <c r="J13" i="10" a="1"/>
  <c r="J13" i="10" s="1"/>
  <c r="Z13" i="10" a="1"/>
  <c r="Z13" i="10" s="1"/>
  <c r="AB13" i="10" a="1"/>
  <c r="AB13" i="10" s="1"/>
  <c r="L13" i="10" a="1"/>
  <c r="L13" i="10" s="1"/>
  <c r="Y13" i="10" a="1"/>
  <c r="Y13" i="10" s="1"/>
  <c r="I13" i="10" a="1"/>
  <c r="I13" i="10" s="1"/>
  <c r="X13" i="10" a="1"/>
  <c r="X13" i="10" s="1"/>
  <c r="H13" i="10" a="1"/>
  <c r="H13" i="10" s="1"/>
  <c r="AA24" i="10" a="1"/>
  <c r="AA24" i="10" s="1"/>
  <c r="AC24" i="10" a="1"/>
  <c r="AC24" i="10" s="1"/>
  <c r="U24" i="10" a="1"/>
  <c r="U24" i="10" s="1"/>
  <c r="AB24" i="10" a="1"/>
  <c r="AB24" i="10" s="1"/>
  <c r="G24" i="10" a="1"/>
  <c r="G24" i="10" s="1"/>
  <c r="Q24" i="10" a="1"/>
  <c r="Q24" i="10" s="1"/>
  <c r="M22" i="10" a="1"/>
  <c r="M22" i="10" s="1"/>
  <c r="AB22" i="10" a="1"/>
  <c r="AB22" i="10" s="1"/>
  <c r="W22" i="10" a="1"/>
  <c r="W22" i="10" s="1"/>
  <c r="V22" i="10" a="1"/>
  <c r="V22" i="10" s="1"/>
  <c r="R21" i="10" a="1"/>
  <c r="R21" i="10" s="1"/>
  <c r="U4" i="10" a="1"/>
  <c r="U4" i="10" s="1"/>
  <c r="H26" i="10" a="1"/>
  <c r="H26" i="10" s="1"/>
  <c r="E26" i="10" a="1"/>
  <c r="E26" i="10" s="1"/>
  <c r="U23" i="10" a="1"/>
  <c r="U23" i="10" s="1"/>
  <c r="Y3" i="10" a="1"/>
  <c r="Y3" i="10" s="1"/>
  <c r="M3" i="10" a="1"/>
  <c r="M3" i="10" s="1"/>
  <c r="D12" i="10" a="1"/>
  <c r="D12" i="10" s="1"/>
  <c r="AD25" i="10" a="1"/>
  <c r="AD25" i="10" s="1"/>
  <c r="Z25" i="10" a="1"/>
  <c r="Z25" i="10" s="1"/>
  <c r="AC8" i="10" a="1"/>
  <c r="AC8" i="10" s="1"/>
  <c r="X5" i="10" a="1"/>
  <c r="X5" i="10" s="1"/>
  <c r="AB5" i="10" a="1"/>
  <c r="AB5" i="10" s="1"/>
  <c r="AB19" i="10" a="1"/>
  <c r="AB19" i="10" s="1"/>
  <c r="K19" i="10" a="1"/>
  <c r="K19" i="10" s="1"/>
  <c r="Y6" i="10" a="1"/>
  <c r="Y6" i="10" s="1"/>
  <c r="D6" i="10" a="1"/>
  <c r="D6" i="10" s="1"/>
  <c r="AB14" i="10" a="1"/>
  <c r="AB14" i="10" s="1"/>
  <c r="F11" i="10" a="1"/>
  <c r="F11" i="10" s="1"/>
  <c r="Y11" i="10" a="1"/>
  <c r="Y11" i="10" s="1"/>
  <c r="K7" i="10" a="1"/>
  <c r="K7" i="10" s="1"/>
  <c r="W2" i="10" a="1"/>
  <c r="W2" i="10" s="1"/>
  <c r="R2" i="10" a="1"/>
  <c r="R2" i="10" s="1"/>
  <c r="L15" i="10" a="1"/>
  <c r="L15" i="10" s="1"/>
  <c r="I15" i="10" a="1"/>
  <c r="I15" i="10" s="1"/>
  <c r="AC9" i="10" a="1"/>
  <c r="AC9" i="10" s="1"/>
  <c r="T10" i="10" a="1"/>
  <c r="T10" i="10" s="1"/>
  <c r="U10" i="10" a="1"/>
  <c r="U10" i="10" s="1"/>
  <c r="O18" i="10" a="1"/>
  <c r="O18" i="10" s="1"/>
  <c r="AE16" i="10" a="1"/>
  <c r="AE16" i="10" s="1"/>
  <c r="N16" i="10" a="1"/>
  <c r="N16" i="10" s="1"/>
  <c r="N20" i="10" a="1"/>
  <c r="N20" i="10" s="1"/>
  <c r="M20" i="10" a="1"/>
  <c r="M20" i="10" s="1"/>
  <c r="J17" i="10" a="1"/>
  <c r="J17" i="10" s="1"/>
  <c r="F18" i="10" a="1"/>
  <c r="F18" i="10" s="1"/>
  <c r="N18" i="10" a="1"/>
  <c r="N18" i="10" s="1"/>
  <c r="V18" i="10" a="1"/>
  <c r="V18" i="10" s="1"/>
  <c r="AD18" i="10" a="1"/>
  <c r="AD18" i="10" s="1"/>
  <c r="M18" i="10" a="1"/>
  <c r="M18" i="10" s="1"/>
  <c r="AC18" i="10" a="1"/>
  <c r="AC18" i="10" s="1"/>
  <c r="S18" i="10" a="1"/>
  <c r="S18" i="10" s="1"/>
  <c r="H18" i="10" a="1"/>
  <c r="H18" i="10" s="1"/>
  <c r="P18" i="10" a="1"/>
  <c r="P18" i="10" s="1"/>
  <c r="X18" i="10" a="1"/>
  <c r="X18" i="10" s="1"/>
  <c r="AF18" i="10" a="1"/>
  <c r="AF18" i="10" s="1"/>
  <c r="Q18" i="10" a="1"/>
  <c r="Q18" i="10" s="1"/>
  <c r="G18" i="10" a="1"/>
  <c r="G18" i="10" s="1"/>
  <c r="W18" i="10" a="1"/>
  <c r="W18" i="10" s="1"/>
  <c r="J18" i="10" a="1"/>
  <c r="J18" i="10" s="1"/>
  <c r="R18" i="10" a="1"/>
  <c r="R18" i="10" s="1"/>
  <c r="Z18" i="10" a="1"/>
  <c r="Z18" i="10" s="1"/>
  <c r="E18" i="10" a="1"/>
  <c r="E18" i="10" s="1"/>
  <c r="U18" i="10" a="1"/>
  <c r="U18" i="10" s="1"/>
  <c r="K18" i="10" a="1"/>
  <c r="K18" i="10" s="1"/>
  <c r="AA18" i="10" a="1"/>
  <c r="AA18" i="10" s="1"/>
  <c r="P22" i="10" a="1"/>
  <c r="P22" i="10" s="1"/>
  <c r="AF22" i="10" a="1"/>
  <c r="AF22" i="10" s="1"/>
  <c r="Q22" i="10" a="1"/>
  <c r="Q22" i="10" s="1"/>
  <c r="G22" i="10" a="1"/>
  <c r="G22" i="10" s="1"/>
  <c r="D22" i="10" a="1"/>
  <c r="D22" i="10" s="1"/>
  <c r="R22" i="10" a="1"/>
  <c r="R22" i="10" s="1"/>
  <c r="E22" i="10" a="1"/>
  <c r="E22" i="10" s="1"/>
  <c r="H22" i="10" a="1"/>
  <c r="H22" i="10" s="1"/>
  <c r="X22" i="10" a="1"/>
  <c r="X22" i="10" s="1"/>
  <c r="H4" i="10" a="1"/>
  <c r="H4" i="10" s="1"/>
  <c r="F4" i="10" a="1"/>
  <c r="F4" i="10" s="1"/>
  <c r="V4" i="10" a="1"/>
  <c r="V4" i="10" s="1"/>
  <c r="L4" i="10" a="1"/>
  <c r="L4" i="10" s="1"/>
  <c r="R4" i="10" a="1"/>
  <c r="R4" i="10" s="1"/>
  <c r="O4" i="10" a="1"/>
  <c r="O4" i="10" s="1"/>
  <c r="T4" i="10" a="1"/>
  <c r="T4" i="10" s="1"/>
  <c r="AB4" i="10" a="1"/>
  <c r="AB4" i="10" s="1"/>
  <c r="K4" i="10" a="1"/>
  <c r="K4" i="10" s="1"/>
  <c r="I4" i="10" a="1"/>
  <c r="I4" i="10" s="1"/>
  <c r="Y4" i="10" a="1"/>
  <c r="Y4" i="10" s="1"/>
  <c r="AC4" i="10" a="1"/>
  <c r="AC4" i="10" s="1"/>
  <c r="W4" i="10" a="1"/>
  <c r="W4" i="10" s="1"/>
  <c r="AE4" i="10" a="1"/>
  <c r="AE4" i="10" s="1"/>
  <c r="AA4" i="10" a="1"/>
  <c r="AA4" i="10" s="1"/>
  <c r="P4" i="10" a="1"/>
  <c r="P4" i="10" s="1"/>
  <c r="N4" i="10" a="1"/>
  <c r="N4" i="10" s="1"/>
  <c r="AD4" i="10" a="1"/>
  <c r="AD4" i="10" s="1"/>
  <c r="AF4" i="10" a="1"/>
  <c r="AF4" i="10" s="1"/>
  <c r="Z4" i="10" a="1"/>
  <c r="Z4" i="10" s="1"/>
  <c r="E4" i="10" a="1"/>
  <c r="E4" i="10" s="1"/>
  <c r="J4" i="10" a="1"/>
  <c r="J4" i="10" s="1"/>
  <c r="L8" i="10" a="1"/>
  <c r="L8" i="10" s="1"/>
  <c r="AB8" i="10" a="1"/>
  <c r="AB8" i="10" s="1"/>
  <c r="R8" i="10" a="1"/>
  <c r="R8" i="10" s="1"/>
  <c r="E8" i="10" a="1"/>
  <c r="E8" i="10" s="1"/>
  <c r="F8" i="10" a="1"/>
  <c r="F8" i="10" s="1"/>
  <c r="H8" i="10" a="1"/>
  <c r="H8" i="10" s="1"/>
  <c r="AD8" i="10" a="1"/>
  <c r="AD8" i="10" s="1"/>
  <c r="Q8" i="10" a="1"/>
  <c r="Q8" i="10" s="1"/>
  <c r="G8" i="10" a="1"/>
  <c r="G8" i="10" s="1"/>
  <c r="W8" i="10" a="1"/>
  <c r="W8" i="10" s="1"/>
  <c r="P8" i="10" a="1"/>
  <c r="P8" i="10" s="1"/>
  <c r="K8" i="10" a="1"/>
  <c r="K8" i="10" s="1"/>
  <c r="M8" i="10" a="1"/>
  <c r="M8" i="10" s="1"/>
  <c r="N8" i="10" a="1"/>
  <c r="N8" i="10" s="1"/>
  <c r="D8" i="10" a="1"/>
  <c r="D8" i="10" s="1"/>
  <c r="T8" i="10" a="1"/>
  <c r="T8" i="10" s="1"/>
  <c r="J8" i="10" a="1"/>
  <c r="J8" i="10" s="1"/>
  <c r="Z8" i="10" a="1"/>
  <c r="Z8" i="10" s="1"/>
  <c r="U8" i="10" a="1"/>
  <c r="U8" i="10" s="1"/>
  <c r="V8" i="10" a="1"/>
  <c r="V8" i="10" s="1"/>
  <c r="X8" i="10" a="1"/>
  <c r="X8" i="10" s="1"/>
  <c r="S8" i="10" a="1"/>
  <c r="S8" i="10" s="1"/>
  <c r="P21" i="10" a="1"/>
  <c r="P21" i="10" s="1"/>
  <c r="AF21" i="10" a="1"/>
  <c r="AF21" i="10" s="1"/>
  <c r="S21" i="10" a="1"/>
  <c r="S21" i="10" s="1"/>
  <c r="D21" i="10" a="1"/>
  <c r="D21" i="10" s="1"/>
  <c r="L21" i="10" a="1"/>
  <c r="L21" i="10" s="1"/>
  <c r="Z21" i="10" a="1"/>
  <c r="Z21" i="10" s="1"/>
  <c r="J21" i="10" a="1"/>
  <c r="J21" i="10" s="1"/>
  <c r="E21" i="10" a="1"/>
  <c r="E21" i="10" s="1"/>
  <c r="U21" i="10" a="1"/>
  <c r="U21" i="10" s="1"/>
  <c r="F21" i="10" a="1"/>
  <c r="F21" i="10" s="1"/>
  <c r="V21" i="10" a="1"/>
  <c r="V21" i="10" s="1"/>
  <c r="I21" i="10" a="1"/>
  <c r="I21" i="10" s="1"/>
  <c r="Q21" i="10" a="1"/>
  <c r="Q21" i="10" s="1"/>
  <c r="H21" i="10" a="1"/>
  <c r="H21" i="10" s="1"/>
  <c r="X21" i="10" a="1"/>
  <c r="X21" i="10" s="1"/>
  <c r="K21" i="10" a="1"/>
  <c r="K21" i="10" s="1"/>
  <c r="AA21" i="10" a="1"/>
  <c r="AA21" i="10" s="1"/>
  <c r="T21" i="10" a="1"/>
  <c r="T21" i="10" s="1"/>
  <c r="AB21" i="10" a="1"/>
  <c r="AB21" i="10" s="1"/>
  <c r="G21" i="10" a="1"/>
  <c r="G21" i="10" s="1"/>
  <c r="G7" i="10" a="1"/>
  <c r="G7" i="10" s="1"/>
  <c r="W7" i="10" a="1"/>
  <c r="W7" i="10" s="1"/>
  <c r="M7" i="10" a="1"/>
  <c r="M7" i="10" s="1"/>
  <c r="AD7" i="10" a="1"/>
  <c r="AD7" i="10" s="1"/>
  <c r="AB7" i="10" a="1"/>
  <c r="AB7" i="10" s="1"/>
  <c r="AC7" i="10" a="1"/>
  <c r="AC7" i="10" s="1"/>
  <c r="Y7" i="10" a="1"/>
  <c r="Y7" i="10" s="1"/>
  <c r="S7" i="10" a="1"/>
  <c r="S7" i="10" s="1"/>
  <c r="J7" i="10" a="1"/>
  <c r="J7" i="10" s="1"/>
  <c r="Z7" i="10" a="1"/>
  <c r="Z7" i="10" s="1"/>
  <c r="T7" i="10" a="1"/>
  <c r="T7" i="10" s="1"/>
  <c r="N7" i="10" a="1"/>
  <c r="N7" i="10" s="1"/>
  <c r="AE7" i="10" a="1"/>
  <c r="AE7" i="10" s="1"/>
  <c r="P7" i="10" a="1"/>
  <c r="P7" i="10" s="1"/>
  <c r="E7" i="10" a="1"/>
  <c r="E7" i="10" s="1"/>
  <c r="O7" i="10" a="1"/>
  <c r="O7" i="10" s="1"/>
  <c r="F7" i="10" a="1"/>
  <c r="F7" i="10" s="1"/>
  <c r="X7" i="10" a="1"/>
  <c r="X7" i="10" s="1"/>
  <c r="Q7" i="10" a="1"/>
  <c r="Q7" i="10" s="1"/>
  <c r="H7" i="10" a="1"/>
  <c r="H7" i="10" s="1"/>
  <c r="D7" i="10" a="1"/>
  <c r="D7" i="10" s="1"/>
  <c r="AF7" i="10" a="1"/>
  <c r="AF7" i="10" s="1"/>
  <c r="N23" i="10" a="1"/>
  <c r="N23" i="10" s="1"/>
  <c r="AD23" i="10" a="1"/>
  <c r="AD23" i="10" s="1"/>
  <c r="Q23" i="10" a="1"/>
  <c r="Q23" i="10" s="1"/>
  <c r="G23" i="10" a="1"/>
  <c r="G23" i="10" s="1"/>
  <c r="O23" i="10" a="1"/>
  <c r="O23" i="10" s="1"/>
  <c r="AF23" i="10" a="1"/>
  <c r="AF23" i="10" s="1"/>
  <c r="AC23" i="10" a="1"/>
  <c r="AC23" i="10" s="1"/>
  <c r="S23" i="10" a="1"/>
  <c r="S23" i="10" s="1"/>
  <c r="D23" i="10" a="1"/>
  <c r="D23" i="10" s="1"/>
  <c r="T23" i="10" a="1"/>
  <c r="T23" i="10" s="1"/>
  <c r="R23" i="10" a="1"/>
  <c r="R23" i="10" s="1"/>
  <c r="Z23" i="10" a="1"/>
  <c r="Z23" i="10" s="1"/>
  <c r="H23" i="10" a="1"/>
  <c r="H23" i="10" s="1"/>
  <c r="E23" i="10" a="1"/>
  <c r="E23" i="10" s="1"/>
  <c r="F23" i="10" a="1"/>
  <c r="F23" i="10" s="1"/>
  <c r="V23" i="10" a="1"/>
  <c r="V23" i="10" s="1"/>
  <c r="I23" i="10" a="1"/>
  <c r="I23" i="10" s="1"/>
  <c r="Y23" i="10" a="1"/>
  <c r="Y23" i="10" s="1"/>
  <c r="W23" i="10" a="1"/>
  <c r="W23" i="10" s="1"/>
  <c r="AE23" i="10" a="1"/>
  <c r="AE23" i="10" s="1"/>
  <c r="M23" i="10" a="1"/>
  <c r="M23" i="10" s="1"/>
  <c r="P23" i="10" a="1"/>
  <c r="P23" i="10" s="1"/>
  <c r="U13" i="10" a="1"/>
  <c r="U13" i="10" s="1"/>
  <c r="E13" i="10" a="1"/>
  <c r="E13" i="10" s="1"/>
  <c r="W13" i="10" a="1"/>
  <c r="W13" i="10" s="1"/>
  <c r="G13" i="10" a="1"/>
  <c r="G13" i="10" s="1"/>
  <c r="V13" i="10" a="1"/>
  <c r="V13" i="10" s="1"/>
  <c r="F13" i="10" a="1"/>
  <c r="F13" i="10" s="1"/>
  <c r="S13" i="10" a="1"/>
  <c r="S13" i="10" s="1"/>
  <c r="K24" i="10" a="1"/>
  <c r="K24" i="10" s="1"/>
  <c r="P24" i="10" a="1"/>
  <c r="P24" i="10" s="1"/>
  <c r="R24" i="10" a="1"/>
  <c r="R24" i="10" s="1"/>
  <c r="J24" i="10" a="1"/>
  <c r="J24" i="10" s="1"/>
  <c r="W24" i="10" a="1"/>
  <c r="W24" i="10" s="1"/>
  <c r="D24" i="10" a="1"/>
  <c r="D24" i="10" s="1"/>
  <c r="N24" i="10" a="1"/>
  <c r="N24" i="10" s="1"/>
  <c r="U22" i="10" a="1"/>
  <c r="U22" i="10" s="1"/>
  <c r="T22" i="10" a="1"/>
  <c r="T22" i="10" s="1"/>
  <c r="O22" i="10" a="1"/>
  <c r="O22" i="10" s="1"/>
  <c r="N22" i="10" a="1"/>
  <c r="N22" i="10" s="1"/>
  <c r="S22" i="10" a="1"/>
  <c r="S22" i="10" s="1"/>
  <c r="W21" i="10" a="1"/>
  <c r="W21" i="10" s="1"/>
  <c r="N21" i="10" a="1"/>
  <c r="N21" i="10" s="1"/>
  <c r="X4" i="10" a="1"/>
  <c r="X4" i="10" s="1"/>
  <c r="Q4" i="10" a="1"/>
  <c r="Q4" i="10" s="1"/>
  <c r="N26" i="10" a="1"/>
  <c r="N26" i="10" s="1"/>
  <c r="J23" i="10" a="1"/>
  <c r="J23" i="10" s="1"/>
  <c r="K23" i="10" a="1"/>
  <c r="K23" i="10" s="1"/>
  <c r="AD3" i="10" a="1"/>
  <c r="AD3" i="10" s="1"/>
  <c r="R12" i="10" a="1"/>
  <c r="R12" i="10" s="1"/>
  <c r="S12" i="10" a="1"/>
  <c r="S12" i="10" s="1"/>
  <c r="AC25" i="10" a="1"/>
  <c r="AC25" i="10" s="1"/>
  <c r="J25" i="10" a="1"/>
  <c r="J25" i="10" s="1"/>
  <c r="AA8" i="10" a="1"/>
  <c r="AA8" i="10" s="1"/>
  <c r="Y8" i="10" a="1"/>
  <c r="Y8" i="10" s="1"/>
  <c r="P5" i="10" a="1"/>
  <c r="P5" i="10" s="1"/>
  <c r="L19" i="10" a="1"/>
  <c r="L19" i="10" s="1"/>
  <c r="AA6" i="10" a="1"/>
  <c r="AA6" i="10" s="1"/>
  <c r="X6" i="10" a="1"/>
  <c r="X6" i="10" s="1"/>
  <c r="U14" i="10" a="1"/>
  <c r="U14" i="10" s="1"/>
  <c r="L14" i="10" a="1"/>
  <c r="L14" i="10" s="1"/>
  <c r="AA11" i="10" a="1"/>
  <c r="AA11" i="10" s="1"/>
  <c r="V7" i="10" a="1"/>
  <c r="V7" i="10" s="1"/>
  <c r="R7" i="10" a="1"/>
  <c r="R7" i="10" s="1"/>
  <c r="Q2" i="10" a="1"/>
  <c r="Q2" i="10" s="1"/>
  <c r="D2" i="10" a="1"/>
  <c r="D2" i="10" s="1"/>
  <c r="D15" i="10" a="1"/>
  <c r="D15" i="10" s="1"/>
  <c r="Q9" i="10" a="1"/>
  <c r="Q9" i="10" s="1"/>
  <c r="AA10" i="10" a="1"/>
  <c r="AA10" i="10" s="1"/>
  <c r="Y18" i="10" a="1"/>
  <c r="Y18" i="10" s="1"/>
  <c r="L18" i="10" a="1"/>
  <c r="L18" i="10" s="1"/>
  <c r="O16" i="10" a="1"/>
  <c r="O16" i="10" s="1"/>
  <c r="F16" i="10" a="1"/>
  <c r="F16" i="10" s="1"/>
  <c r="I20" i="10" a="1"/>
  <c r="I20" i="10" s="1"/>
  <c r="AB17" i="10" a="1"/>
  <c r="AB17" i="10" s="1"/>
  <c r="Q5" i="10" a="1"/>
  <c r="Q5" i="10" s="1"/>
  <c r="G5" i="10" a="1"/>
  <c r="G5" i="10" s="1"/>
  <c r="AF5" i="10" a="1"/>
  <c r="AF5" i="10" s="1"/>
  <c r="V5" i="10" a="1"/>
  <c r="V5" i="10" s="1"/>
  <c r="W5" i="10" a="1"/>
  <c r="W5" i="10" s="1"/>
  <c r="AE5" i="10" a="1"/>
  <c r="AE5" i="10" s="1"/>
  <c r="M5" i="10" a="1"/>
  <c r="M5" i="10" s="1"/>
  <c r="D5" i="10" a="1"/>
  <c r="D5" i="10" s="1"/>
  <c r="T5" i="10" a="1"/>
  <c r="T5" i="10" s="1"/>
  <c r="N5" i="10" a="1"/>
  <c r="N5" i="10" s="1"/>
  <c r="H5" i="10" a="1"/>
  <c r="H5" i="10" s="1"/>
  <c r="Z5" i="10" a="1"/>
  <c r="Z5" i="10" s="1"/>
  <c r="AD5" i="10" a="1"/>
  <c r="AD5" i="10" s="1"/>
  <c r="E5" i="10" a="1"/>
  <c r="E5" i="10" s="1"/>
  <c r="AA5" i="10" a="1"/>
  <c r="AA5" i="10" s="1"/>
  <c r="I5" i="10" a="1"/>
  <c r="I5" i="10" s="1"/>
  <c r="Y5" i="10" a="1"/>
  <c r="Y5" i="10" s="1"/>
  <c r="R5" i="10" a="1"/>
  <c r="R5" i="10" s="1"/>
  <c r="K5" i="10" a="1"/>
  <c r="K5" i="10" s="1"/>
  <c r="AC5" i="10" a="1"/>
  <c r="AC5" i="10" s="1"/>
  <c r="J5" i="10" a="1"/>
  <c r="J5" i="10" s="1"/>
  <c r="S5" i="10" a="1"/>
  <c r="S5" i="10" s="1"/>
  <c r="O9" i="10" a="1"/>
  <c r="O9" i="10" s="1"/>
  <c r="AE9" i="10" a="1"/>
  <c r="AE9" i="10" s="1"/>
  <c r="R9" i="10" a="1"/>
  <c r="R9" i="10" s="1"/>
  <c r="H9" i="10" a="1"/>
  <c r="H9" i="10" s="1"/>
  <c r="N9" i="10" a="1"/>
  <c r="N9" i="10" s="1"/>
  <c r="P9" i="10" a="1"/>
  <c r="P9" i="10" s="1"/>
  <c r="V9" i="10" a="1"/>
  <c r="V9" i="10" s="1"/>
  <c r="D9" i="10" a="1"/>
  <c r="D9" i="10" s="1"/>
  <c r="T9" i="10" a="1"/>
  <c r="T9" i="10" s="1"/>
  <c r="E9" i="10" a="1"/>
  <c r="E9" i="10" s="1"/>
  <c r="U9" i="10" a="1"/>
  <c r="U9" i="10" s="1"/>
  <c r="S9" i="10" a="1"/>
  <c r="S9" i="10" s="1"/>
  <c r="Y9" i="10" a="1"/>
  <c r="Y9" i="10" s="1"/>
  <c r="AA9" i="10" a="1"/>
  <c r="AA9" i="10" s="1"/>
  <c r="F9" i="10" a="1"/>
  <c r="F9" i="10" s="1"/>
  <c r="G9" i="10" a="1"/>
  <c r="G9" i="10" s="1"/>
  <c r="W9" i="10" a="1"/>
  <c r="W9" i="10" s="1"/>
  <c r="J9" i="10" a="1"/>
  <c r="J9" i="10" s="1"/>
  <c r="Z9" i="10" a="1"/>
  <c r="Z9" i="10" s="1"/>
  <c r="X9" i="10" a="1"/>
  <c r="X9" i="10" s="1"/>
  <c r="AD9" i="10" a="1"/>
  <c r="AD9" i="10" s="1"/>
  <c r="AF9" i="10" a="1"/>
  <c r="AF9" i="10" s="1"/>
  <c r="G10" i="10" a="1"/>
  <c r="G10" i="10" s="1"/>
  <c r="W10" i="10" a="1"/>
  <c r="W10" i="10" s="1"/>
  <c r="H10" i="10" a="1"/>
  <c r="H10" i="10" s="1"/>
  <c r="F10" i="10" a="1"/>
  <c r="F10" i="10" s="1"/>
  <c r="AC10" i="10" a="1"/>
  <c r="AC10" i="10" s="1"/>
  <c r="N10" i="10" a="1"/>
  <c r="N10" i="10" s="1"/>
  <c r="I10" i="10" a="1"/>
  <c r="I10" i="10" s="1"/>
  <c r="D10" i="10" a="1"/>
  <c r="D10" i="10" s="1"/>
  <c r="J10" i="10" a="1"/>
  <c r="J10" i="10" s="1"/>
  <c r="Z10" i="10" a="1"/>
  <c r="Z10" i="10" s="1"/>
  <c r="M10" i="10" a="1"/>
  <c r="M10" i="10" s="1"/>
  <c r="K10" i="10" a="1"/>
  <c r="K10" i="10" s="1"/>
  <c r="L10" i="10" a="1"/>
  <c r="L10" i="10" s="1"/>
  <c r="S10" i="10" a="1"/>
  <c r="S10" i="10" s="1"/>
  <c r="AB10" i="10" a="1"/>
  <c r="AB10" i="10" s="1"/>
  <c r="O10" i="10" a="1"/>
  <c r="O10" i="10" s="1"/>
  <c r="AE10" i="10" a="1"/>
  <c r="AE10" i="10" s="1"/>
  <c r="P10" i="10" a="1"/>
  <c r="P10" i="10" s="1"/>
  <c r="V10" i="10" a="1"/>
  <c r="V10" i="10" s="1"/>
  <c r="Q10" i="10" a="1"/>
  <c r="Q10" i="10" s="1"/>
  <c r="X10" i="10" a="1"/>
  <c r="X10" i="10" s="1"/>
  <c r="AF10" i="10" a="1"/>
  <c r="AF10" i="10" s="1"/>
  <c r="G26" i="10" a="1"/>
  <c r="G26" i="10" s="1"/>
  <c r="W26" i="10" a="1"/>
  <c r="W26" i="10" s="1"/>
  <c r="J26" i="10" a="1"/>
  <c r="J26" i="10" s="1"/>
  <c r="Z26" i="10" a="1"/>
  <c r="Z26" i="10" s="1"/>
  <c r="AA26" i="10" a="1"/>
  <c r="AA26" i="10" s="1"/>
  <c r="F26" i="10" a="1"/>
  <c r="F26" i="10" s="1"/>
  <c r="S26" i="10" a="1"/>
  <c r="S26" i="10" s="1"/>
  <c r="L26" i="10" a="1"/>
  <c r="L26" i="10" s="1"/>
  <c r="AB26" i="10" a="1"/>
  <c r="AB26" i="10" s="1"/>
  <c r="M26" i="10" a="1"/>
  <c r="M26" i="10" s="1"/>
  <c r="AC26" i="10" a="1"/>
  <c r="AC26" i="10" s="1"/>
  <c r="AF26" i="10" a="1"/>
  <c r="AF26" i="10" s="1"/>
  <c r="V26" i="10" a="1"/>
  <c r="V26" i="10" s="1"/>
  <c r="X26" i="10" a="1"/>
  <c r="X26" i="10" s="1"/>
  <c r="O26" i="10" a="1"/>
  <c r="O26" i="10" s="1"/>
  <c r="AE26" i="10" a="1"/>
  <c r="AE26" i="10" s="1"/>
  <c r="R26" i="10" a="1"/>
  <c r="R26" i="10" s="1"/>
  <c r="K26" i="10" a="1"/>
  <c r="K26" i="10" s="1"/>
  <c r="Q26" i="10" a="1"/>
  <c r="Q26" i="10" s="1"/>
  <c r="Y26" i="10" a="1"/>
  <c r="Y26" i="10" s="1"/>
  <c r="I26" i="10" a="1"/>
  <c r="I26" i="10" s="1"/>
  <c r="R11" i="10" a="1"/>
  <c r="R11" i="10" s="1"/>
  <c r="G11" i="10" a="1"/>
  <c r="G11" i="10" s="1"/>
  <c r="AB11" i="10" a="1"/>
  <c r="AB11" i="10" s="1"/>
  <c r="S11" i="10" a="1"/>
  <c r="S11" i="10" s="1"/>
  <c r="L11" i="10" a="1"/>
  <c r="L11" i="10" s="1"/>
  <c r="AD11" i="10" a="1"/>
  <c r="AD11" i="10" s="1"/>
  <c r="T11" i="10" a="1"/>
  <c r="T11" i="10" s="1"/>
  <c r="E11" i="10" a="1"/>
  <c r="E11" i="10" s="1"/>
  <c r="U11" i="10" a="1"/>
  <c r="U11" i="10" s="1"/>
  <c r="K11" i="10" a="1"/>
  <c r="K11" i="10" s="1"/>
  <c r="D11" i="10" a="1"/>
  <c r="D11" i="10" s="1"/>
  <c r="V11" i="10" a="1"/>
  <c r="V11" i="10" s="1"/>
  <c r="P11" i="10" a="1"/>
  <c r="P11" i="10" s="1"/>
  <c r="Q11" i="10" a="1"/>
  <c r="Q11" i="10" s="1"/>
  <c r="X11" i="10" a="1"/>
  <c r="X11" i="10" s="1"/>
  <c r="J11" i="10" a="1"/>
  <c r="J11" i="10" s="1"/>
  <c r="Z11" i="10" a="1"/>
  <c r="Z11" i="10" s="1"/>
  <c r="N11" i="10" a="1"/>
  <c r="N11" i="10" s="1"/>
  <c r="H11" i="10" a="1"/>
  <c r="H11" i="10" s="1"/>
  <c r="AF11" i="10" a="1"/>
  <c r="AF11" i="10" s="1"/>
  <c r="W11" i="10" a="1"/>
  <c r="W11" i="10" s="1"/>
  <c r="AE11" i="10" a="1"/>
  <c r="AE11" i="10" s="1"/>
  <c r="E17" i="10" a="1"/>
  <c r="E17" i="10" s="1"/>
  <c r="M17" i="10" a="1"/>
  <c r="M17" i="10" s="1"/>
  <c r="U17" i="10" a="1"/>
  <c r="U17" i="10" s="1"/>
  <c r="AC17" i="10" a="1"/>
  <c r="AC17" i="10" s="1"/>
  <c r="N17" i="10" a="1"/>
  <c r="N17" i="10" s="1"/>
  <c r="AD17" i="10" a="1"/>
  <c r="AD17" i="10" s="1"/>
  <c r="P17" i="10" a="1"/>
  <c r="P17" i="10" s="1"/>
  <c r="AF17" i="10" a="1"/>
  <c r="AF17" i="10" s="1"/>
  <c r="G17" i="10" a="1"/>
  <c r="G17" i="10" s="1"/>
  <c r="O17" i="10" a="1"/>
  <c r="O17" i="10" s="1"/>
  <c r="W17" i="10" a="1"/>
  <c r="W17" i="10" s="1"/>
  <c r="AE17" i="10" a="1"/>
  <c r="AE17" i="10" s="1"/>
  <c r="R17" i="10" a="1"/>
  <c r="R17" i="10" s="1"/>
  <c r="D17" i="10" a="1"/>
  <c r="D17" i="10" s="1"/>
  <c r="T17" i="10" a="1"/>
  <c r="T17" i="10" s="1"/>
  <c r="I17" i="10" a="1"/>
  <c r="I17" i="10" s="1"/>
  <c r="Q17" i="10" a="1"/>
  <c r="Q17" i="10" s="1"/>
  <c r="Y17" i="10" a="1"/>
  <c r="Y17" i="10" s="1"/>
  <c r="F17" i="10" a="1"/>
  <c r="F17" i="10" s="1"/>
  <c r="V17" i="10" a="1"/>
  <c r="V17" i="10" s="1"/>
  <c r="H17" i="10" a="1"/>
  <c r="H17" i="10" s="1"/>
  <c r="X17" i="10" a="1"/>
  <c r="X17" i="10" s="1"/>
  <c r="AC13" i="10" a="1"/>
  <c r="AC13" i="10" s="1"/>
  <c r="M13" i="10" a="1"/>
  <c r="M13" i="10" s="1"/>
  <c r="T13" i="10" a="1"/>
  <c r="T13" i="10" s="1"/>
  <c r="D13" i="10" a="1"/>
  <c r="D13" i="10" s="1"/>
  <c r="Q13" i="10" a="1"/>
  <c r="Q13" i="10" s="1"/>
  <c r="AF13" i="10" a="1"/>
  <c r="AF13" i="10" s="1"/>
  <c r="P13" i="10" a="1"/>
  <c r="P13" i="10" s="1"/>
  <c r="S24" i="10" a="1"/>
  <c r="S24" i="10" s="1"/>
  <c r="AF24" i="10" a="1"/>
  <c r="AF24" i="10" s="1"/>
  <c r="M24" i="10" a="1"/>
  <c r="M24" i="10" s="1"/>
  <c r="E24" i="10" a="1"/>
  <c r="E24" i="10" s="1"/>
  <c r="T24" i="10" a="1"/>
  <c r="T24" i="10" s="1"/>
  <c r="AD24" i="10" a="1"/>
  <c r="AD24" i="10" s="1"/>
  <c r="F24" i="10" a="1"/>
  <c r="F24" i="10" s="1"/>
  <c r="J22" i="10" a="1"/>
  <c r="J22" i="10" s="1"/>
  <c r="L22" i="10" a="1"/>
  <c r="L22" i="10" s="1"/>
  <c r="AD22" i="10" a="1"/>
  <c r="AD22" i="10" s="1"/>
  <c r="I22" i="10" a="1"/>
  <c r="I22" i="10" s="1"/>
  <c r="K22" i="10" a="1"/>
  <c r="K22" i="10" s="1"/>
  <c r="O21" i="10" a="1"/>
  <c r="O21" i="10" s="1"/>
  <c r="AC21" i="10" a="1"/>
  <c r="AC21" i="10" s="1"/>
  <c r="D4" i="10" a="1"/>
  <c r="D4" i="10" s="1"/>
  <c r="S4" i="10" a="1"/>
  <c r="S4" i="10" s="1"/>
  <c r="P26" i="10" a="1"/>
  <c r="P26" i="10" s="1"/>
  <c r="D26" i="10" a="1"/>
  <c r="D26" i="10" s="1"/>
  <c r="AB23" i="10" a="1"/>
  <c r="AB23" i="10" s="1"/>
  <c r="AB3" i="10" a="1"/>
  <c r="AB3" i="10" s="1"/>
  <c r="AE12" i="10" a="1"/>
  <c r="AE12" i="10" s="1"/>
  <c r="AF12" i="10" a="1"/>
  <c r="AF12" i="10" s="1"/>
  <c r="X25" i="10" a="1"/>
  <c r="X25" i="10" s="1"/>
  <c r="AF8" i="10" a="1"/>
  <c r="AF8" i="10" s="1"/>
  <c r="I8" i="10" a="1"/>
  <c r="I8" i="10" s="1"/>
  <c r="O5" i="10" a="1"/>
  <c r="O5" i="10" s="1"/>
  <c r="Z19" i="10" a="1"/>
  <c r="Z19" i="10" s="1"/>
  <c r="E6" i="10" a="1"/>
  <c r="E6" i="10" s="1"/>
  <c r="F6" i="10" a="1"/>
  <c r="F6" i="10" s="1"/>
  <c r="E14" i="10" a="1"/>
  <c r="E14" i="10" s="1"/>
  <c r="AA14" i="10" a="1"/>
  <c r="AA14" i="10" s="1"/>
  <c r="I11" i="10" a="1"/>
  <c r="I11" i="10" s="1"/>
  <c r="M11" i="10" a="1"/>
  <c r="M11" i="10" s="1"/>
  <c r="U7" i="10" a="1"/>
  <c r="U7" i="10" s="1"/>
  <c r="O2" i="10" a="1"/>
  <c r="O2" i="10" s="1"/>
  <c r="AB15" i="10" a="1"/>
  <c r="AB15" i="10" s="1"/>
  <c r="Y15" i="10" a="1"/>
  <c r="Y15" i="10" s="1"/>
  <c r="K9" i="10" a="1"/>
  <c r="K9" i="10" s="1"/>
  <c r="AB9" i="10" a="1"/>
  <c r="AB9" i="10" s="1"/>
  <c r="AD10" i="10" a="1"/>
  <c r="AD10" i="10" s="1"/>
  <c r="R10" i="10" a="1"/>
  <c r="R10" i="10" s="1"/>
  <c r="I18" i="10" a="1"/>
  <c r="I18" i="10" s="1"/>
  <c r="D18" i="10" a="1"/>
  <c r="D18" i="10" s="1"/>
  <c r="G20" i="10" a="1"/>
  <c r="G20" i="10" s="1"/>
  <c r="S20" i="10" a="1"/>
  <c r="S20" i="10" s="1"/>
  <c r="L17" i="10" a="1"/>
  <c r="L17" i="10" s="1"/>
  <c r="S17" i="10" a="1"/>
  <c r="S17" i="10" s="1"/>
  <c r="P3" i="10" a="1"/>
  <c r="P3" i="10" s="1"/>
  <c r="AF3" i="10" a="1"/>
  <c r="AF3" i="10" s="1"/>
  <c r="S3" i="10" a="1"/>
  <c r="S3" i="10" s="1"/>
  <c r="D3" i="10" a="1"/>
  <c r="D3" i="10" s="1"/>
  <c r="J3" i="10" a="1"/>
  <c r="J3" i="10" s="1"/>
  <c r="L3" i="10" a="1"/>
  <c r="L3" i="10" s="1"/>
  <c r="G3" i="10" a="1"/>
  <c r="G3" i="10" s="1"/>
  <c r="E3" i="10" a="1"/>
  <c r="E3" i="10" s="1"/>
  <c r="U3" i="10" a="1"/>
  <c r="U3" i="10" s="1"/>
  <c r="F3" i="10" a="1"/>
  <c r="F3" i="10" s="1"/>
  <c r="V3" i="10" a="1"/>
  <c r="V3" i="10" s="1"/>
  <c r="I3" i="10" a="1"/>
  <c r="I3" i="10" s="1"/>
  <c r="O3" i="10" a="1"/>
  <c r="O3" i="10" s="1"/>
  <c r="W3" i="10" a="1"/>
  <c r="W3" i="10" s="1"/>
  <c r="R3" i="10" a="1"/>
  <c r="R3" i="10" s="1"/>
  <c r="H3" i="10" a="1"/>
  <c r="H3" i="10" s="1"/>
  <c r="X3" i="10" a="1"/>
  <c r="X3" i="10" s="1"/>
  <c r="K3" i="10" a="1"/>
  <c r="K3" i="10" s="1"/>
  <c r="AA3" i="10" a="1"/>
  <c r="AA3" i="10" s="1"/>
  <c r="T3" i="10" a="1"/>
  <c r="T3" i="10" s="1"/>
  <c r="Z3" i="10" a="1"/>
  <c r="Z3" i="10" s="1"/>
  <c r="Q3" i="10" a="1"/>
  <c r="Q3" i="10" s="1"/>
  <c r="H16" i="10" a="1"/>
  <c r="H16" i="10" s="1"/>
  <c r="P16" i="10" a="1"/>
  <c r="P16" i="10" s="1"/>
  <c r="X16" i="10" a="1"/>
  <c r="X16" i="10" s="1"/>
  <c r="AF16" i="10" a="1"/>
  <c r="AF16" i="10" s="1"/>
  <c r="S16" i="10" a="1"/>
  <c r="S16" i="10" s="1"/>
  <c r="E16" i="10" a="1"/>
  <c r="E16" i="10" s="1"/>
  <c r="U16" i="10" a="1"/>
  <c r="U16" i="10" s="1"/>
  <c r="J16" i="10" a="1"/>
  <c r="J16" i="10" s="1"/>
  <c r="R16" i="10" a="1"/>
  <c r="R16" i="10" s="1"/>
  <c r="Z16" i="10" a="1"/>
  <c r="Z16" i="10" s="1"/>
  <c r="G16" i="10" a="1"/>
  <c r="G16" i="10" s="1"/>
  <c r="W16" i="10" a="1"/>
  <c r="W16" i="10" s="1"/>
  <c r="I16" i="10" a="1"/>
  <c r="I16" i="10" s="1"/>
  <c r="Y16" i="10" a="1"/>
  <c r="Y16" i="10" s="1"/>
  <c r="D16" i="10" a="1"/>
  <c r="D16" i="10" s="1"/>
  <c r="L16" i="10" a="1"/>
  <c r="L16" i="10" s="1"/>
  <c r="T16" i="10" a="1"/>
  <c r="T16" i="10" s="1"/>
  <c r="AB16" i="10" a="1"/>
  <c r="AB16" i="10" s="1"/>
  <c r="K16" i="10" a="1"/>
  <c r="K16" i="10" s="1"/>
  <c r="AA16" i="10" a="1"/>
  <c r="AA16" i="10" s="1"/>
  <c r="M16" i="10" a="1"/>
  <c r="M16" i="10" s="1"/>
  <c r="AC16" i="10" a="1"/>
  <c r="AC16" i="10" s="1"/>
  <c r="E19" i="10" a="1"/>
  <c r="E19" i="10" s="1"/>
  <c r="M19" i="10" a="1"/>
  <c r="M19" i="10" s="1"/>
  <c r="U19" i="10" a="1"/>
  <c r="U19" i="10" s="1"/>
  <c r="AC19" i="10" a="1"/>
  <c r="AC19" i="10" s="1"/>
  <c r="P19" i="10" a="1"/>
  <c r="P19" i="10" s="1"/>
  <c r="AE19" i="10" a="1"/>
  <c r="AE19" i="10" s="1"/>
  <c r="N19" i="10" a="1"/>
  <c r="N19" i="10" s="1"/>
  <c r="AD19" i="10" a="1"/>
  <c r="AD19" i="10" s="1"/>
  <c r="G19" i="10" a="1"/>
  <c r="G19" i="10" s="1"/>
  <c r="O19" i="10" a="1"/>
  <c r="O19" i="10" s="1"/>
  <c r="W19" i="10" a="1"/>
  <c r="W19" i="10" s="1"/>
  <c r="D19" i="10" a="1"/>
  <c r="D19" i="10" s="1"/>
  <c r="T19" i="10" a="1"/>
  <c r="T19" i="10" s="1"/>
  <c r="AF19" i="10" a="1"/>
  <c r="AF19" i="10" s="1"/>
  <c r="R19" i="10" a="1"/>
  <c r="R19" i="10" s="1"/>
  <c r="I19" i="10" a="1"/>
  <c r="I19" i="10" s="1"/>
  <c r="Q19" i="10" a="1"/>
  <c r="Q19" i="10" s="1"/>
  <c r="Y19" i="10" a="1"/>
  <c r="Y19" i="10" s="1"/>
  <c r="H19" i="10" a="1"/>
  <c r="H19" i="10" s="1"/>
  <c r="X19" i="10" a="1"/>
  <c r="X19" i="10" s="1"/>
  <c r="F19" i="10" a="1"/>
  <c r="F19" i="10" s="1"/>
  <c r="V19" i="10" a="1"/>
  <c r="V19" i="10" s="1"/>
  <c r="I25" i="10" a="1"/>
  <c r="I25" i="10" s="1"/>
  <c r="Y25" i="10" a="1"/>
  <c r="Y25" i="10" s="1"/>
  <c r="O25" i="10" a="1"/>
  <c r="O25" i="10" s="1"/>
  <c r="AE25" i="10" a="1"/>
  <c r="AE25" i="10" s="1"/>
  <c r="AF25" i="10" a="1"/>
  <c r="AF25" i="10" s="1"/>
  <c r="F25" i="10" a="1"/>
  <c r="F25" i="10" s="1"/>
  <c r="N25" i="10" a="1"/>
  <c r="N25" i="10" s="1"/>
  <c r="L25" i="10" a="1"/>
  <c r="L25" i="10" s="1"/>
  <c r="AB25" i="10" a="1"/>
  <c r="AB25" i="10" s="1"/>
  <c r="R25" i="10" a="1"/>
  <c r="R25" i="10" s="1"/>
  <c r="E25" i="10" a="1"/>
  <c r="E25" i="10" s="1"/>
  <c r="H25" i="10" a="1"/>
  <c r="H25" i="10" s="1"/>
  <c r="AA25" i="10" a="1"/>
  <c r="AA25" i="10" s="1"/>
  <c r="K25" i="10" a="1"/>
  <c r="K25" i="10" s="1"/>
  <c r="Q25" i="10" a="1"/>
  <c r="Q25" i="10" s="1"/>
  <c r="G25" i="10" a="1"/>
  <c r="G25" i="10" s="1"/>
  <c r="W25" i="10" a="1"/>
  <c r="W25" i="10" s="1"/>
  <c r="P25" i="10" a="1"/>
  <c r="P25" i="10" s="1"/>
  <c r="M25" i="10" a="1"/>
  <c r="M25" i="10" s="1"/>
  <c r="S25" i="10" a="1"/>
  <c r="S25" i="10" s="1"/>
  <c r="V25" i="10" a="1"/>
  <c r="V25" i="10" s="1"/>
  <c r="E2" i="10" a="1"/>
  <c r="E2" i="10" s="1"/>
  <c r="U2" i="10" a="1"/>
  <c r="U2" i="10" s="1"/>
  <c r="K2" i="10" a="1"/>
  <c r="K2" i="10" s="1"/>
  <c r="AA2" i="10" a="1"/>
  <c r="AA2" i="10" s="1"/>
  <c r="V2" i="10" a="1"/>
  <c r="V2" i="10" s="1"/>
  <c r="AB2" i="10" a="1"/>
  <c r="AB2" i="10" s="1"/>
  <c r="AE2" i="10" a="1"/>
  <c r="AE2" i="10" s="1"/>
  <c r="J2" i="10" a="1"/>
  <c r="J2" i="10" s="1"/>
  <c r="Z2" i="10" a="1"/>
  <c r="Z2" i="10" s="1"/>
  <c r="P2" i="10" a="1"/>
  <c r="P2" i="10" s="1"/>
  <c r="AF2" i="10" a="1"/>
  <c r="AF2" i="10" s="1"/>
  <c r="G2" i="10" a="1"/>
  <c r="G2" i="10" s="1"/>
  <c r="I2" i="10" a="1"/>
  <c r="I2" i="10" s="1"/>
  <c r="N2" i="10" a="1"/>
  <c r="N2" i="10" s="1"/>
  <c r="M2" i="10" a="1"/>
  <c r="M2" i="10" s="1"/>
  <c r="AC2" i="10" a="1"/>
  <c r="AC2" i="10" s="1"/>
  <c r="S2" i="10" a="1"/>
  <c r="S2" i="10" s="1"/>
  <c r="F2" i="10" a="1"/>
  <c r="F2" i="10" s="1"/>
  <c r="L2" i="10" a="1"/>
  <c r="L2" i="10" s="1"/>
  <c r="AD2" i="10" a="1"/>
  <c r="AD2" i="10" s="1"/>
  <c r="Y2" i="10" a="1"/>
  <c r="Y2" i="10" s="1"/>
  <c r="R13" i="10" a="1"/>
  <c r="R13" i="10" s="1"/>
  <c r="AE13" i="10" a="1"/>
  <c r="AE13" i="10" s="1"/>
  <c r="O13" i="10" a="1"/>
  <c r="O13" i="10" s="1"/>
  <c r="AD13" i="10" a="1"/>
  <c r="AD13" i="10" s="1"/>
  <c r="N13" i="10" a="1"/>
  <c r="N13" i="10" s="1"/>
  <c r="AA13" i="10" a="1"/>
  <c r="AA13" i="10" s="1"/>
  <c r="H24" i="10" a="1"/>
  <c r="H24" i="10" s="1"/>
  <c r="X24" i="10" a="1"/>
  <c r="X24" i="10" s="1"/>
  <c r="Z24" i="10" a="1"/>
  <c r="Z24" i="10" s="1"/>
  <c r="AE24" i="10" a="1"/>
  <c r="AE24" i="10" s="1"/>
  <c r="O24" i="10" a="1"/>
  <c r="O24" i="10" s="1"/>
  <c r="V24" i="10" a="1"/>
  <c r="V24" i="10" s="1"/>
  <c r="Z22" i="10" a="1"/>
  <c r="Z22" i="10" s="1"/>
  <c r="AC22" i="10" a="1"/>
  <c r="AC22" i="10" s="1"/>
  <c r="AE22" i="10" a="1"/>
  <c r="AE22" i="10" s="1"/>
  <c r="Y22" i="10" a="1"/>
  <c r="Y22" i="10" s="1"/>
  <c r="F22" i="10" a="1"/>
  <c r="F22" i="10" s="1"/>
  <c r="AE21" i="10" a="1"/>
  <c r="AE21" i="10" s="1"/>
  <c r="Y21" i="10" a="1"/>
  <c r="Y21" i="10" s="1"/>
  <c r="M21" i="10" a="1"/>
  <c r="M21" i="10" s="1"/>
  <c r="M4" i="10" a="1"/>
  <c r="M4" i="10" s="1"/>
  <c r="AD26" i="10" a="1"/>
  <c r="AD26" i="10" s="1"/>
  <c r="U26" i="10" a="1"/>
  <c r="U26" i="10" s="1"/>
  <c r="X23" i="10" a="1"/>
  <c r="X23" i="10" s="1"/>
  <c r="L23" i="10" a="1"/>
  <c r="L23" i="10" s="1"/>
  <c r="AE3" i="10" a="1"/>
  <c r="AE3" i="10" s="1"/>
  <c r="AC3" i="10" a="1"/>
  <c r="AC3" i="10" s="1"/>
  <c r="T12" i="10" a="1"/>
  <c r="T12" i="10" s="1"/>
  <c r="P12" i="10" a="1"/>
  <c r="P12" i="10" s="1"/>
  <c r="U25" i="10" a="1"/>
  <c r="U25" i="10" s="1"/>
  <c r="D25" i="10" a="1"/>
  <c r="D25" i="10" s="1"/>
  <c r="AE8" i="10" a="1"/>
  <c r="AE8" i="10" s="1"/>
  <c r="F5" i="10" a="1"/>
  <c r="F5" i="10" s="1"/>
  <c r="U5" i="10" a="1"/>
  <c r="U5" i="10" s="1"/>
  <c r="J19" i="10" a="1"/>
  <c r="J19" i="10" s="1"/>
  <c r="S19" i="10" a="1"/>
  <c r="S19" i="10" s="1"/>
  <c r="V6" i="10" a="1"/>
  <c r="V6" i="10" s="1"/>
  <c r="T6" i="10" a="1"/>
  <c r="T6" i="10" s="1"/>
  <c r="R14" i="10" a="1"/>
  <c r="R14" i="10" s="1"/>
  <c r="K14" i="10" a="1"/>
  <c r="K14" i="10" s="1"/>
  <c r="O11" i="10" a="1"/>
  <c r="O11" i="10" s="1"/>
  <c r="L7" i="10" a="1"/>
  <c r="L7" i="10" s="1"/>
  <c r="AA7" i="10" a="1"/>
  <c r="AA7" i="10" s="1"/>
  <c r="T2" i="10" a="1"/>
  <c r="T2" i="10" s="1"/>
  <c r="H2" i="10" a="1"/>
  <c r="H2" i="10" s="1"/>
  <c r="T15" i="10" a="1"/>
  <c r="T15" i="10" s="1"/>
  <c r="Q15" i="10" a="1"/>
  <c r="Q15" i="10" s="1"/>
  <c r="I9" i="10" a="1"/>
  <c r="I9" i="10" s="1"/>
  <c r="L9" i="10" a="1"/>
  <c r="L9" i="10" s="1"/>
  <c r="Y10" i="10" a="1"/>
  <c r="Y10" i="10" s="1"/>
  <c r="AE18" i="10" a="1"/>
  <c r="AE18" i="10" s="1"/>
  <c r="AB18" i="10" a="1"/>
  <c r="AB18" i="10" s="1"/>
  <c r="Q16" i="10" a="1"/>
  <c r="Q16" i="10" s="1"/>
  <c r="V16" i="10" a="1"/>
  <c r="V16" i="10" s="1"/>
  <c r="W20" i="10" a="1"/>
  <c r="W20" i="10" s="1"/>
  <c r="AC20" i="10" a="1"/>
  <c r="AC20" i="10" s="1"/>
  <c r="Z17" i="10" a="1"/>
  <c r="Z17" i="10" s="1"/>
  <c r="K17" i="10" a="1"/>
  <c r="K17" i="10" s="1"/>
  <c r="AE27" i="10" a="1"/>
  <c r="AE27" i="10" s="1"/>
  <c r="Q27" i="10" a="1"/>
  <c r="Q27" i="10" s="1"/>
  <c r="S27" i="10" a="1"/>
  <c r="S27" i="10" s="1"/>
  <c r="Z27" i="10" a="1"/>
  <c r="Z27" i="10" s="1"/>
  <c r="P27" i="10" a="1"/>
  <c r="P27" i="10" s="1"/>
  <c r="AD27" i="10" a="1"/>
  <c r="AD27" i="10" s="1"/>
  <c r="AA27" i="10" a="1"/>
  <c r="AA27" i="10" s="1"/>
  <c r="K27" i="10" a="1"/>
  <c r="K27" i="10" s="1"/>
  <c r="O27" i="10" a="1"/>
  <c r="O27" i="10" s="1"/>
  <c r="V27" i="10" a="1"/>
  <c r="V27" i="10" s="1"/>
  <c r="N27" i="10" a="1"/>
  <c r="N27" i="10" s="1"/>
  <c r="AB27" i="10" a="1"/>
  <c r="AB27" i="10" s="1"/>
  <c r="W27" i="10" a="1"/>
  <c r="W27" i="10" s="1"/>
  <c r="AC27" i="10" a="1"/>
  <c r="AC27" i="10" s="1"/>
  <c r="M27" i="10" a="1"/>
  <c r="M27" i="10" s="1"/>
  <c r="T27" i="10" a="1"/>
  <c r="T27" i="10" s="1"/>
  <c r="L27" i="10" a="1"/>
  <c r="L27" i="10" s="1"/>
  <c r="X27" i="10" a="1"/>
  <c r="X27" i="10" s="1"/>
  <c r="U27" i="10" a="1"/>
  <c r="U27" i="10" s="1"/>
  <c r="Y27" i="10" a="1"/>
  <c r="Y27" i="10" s="1"/>
  <c r="AF27" i="10" a="1"/>
  <c r="AF27" i="10" s="1"/>
  <c r="R27" i="10" a="1"/>
  <c r="R27" i="10" s="1"/>
  <c r="J27" i="10" a="1"/>
  <c r="J27" i="10" s="1"/>
  <c r="I27" i="10" a="1"/>
  <c r="I27" i="10" s="1"/>
  <c r="H27" i="10" a="1"/>
  <c r="H27" i="10" s="1"/>
  <c r="G27" i="10" a="1"/>
  <c r="G27" i="10" s="1"/>
  <c r="F27" i="10" a="1"/>
  <c r="F27" i="10" s="1"/>
  <c r="E27" i="10" a="1"/>
  <c r="E27" i="10" s="1"/>
  <c r="X57" i="3"/>
  <c r="X48" i="3"/>
  <c r="X55" i="3"/>
  <c r="X51" i="3"/>
  <c r="X50" i="3"/>
  <c r="X52" i="3"/>
  <c r="X53" i="3"/>
  <c r="X49" i="3"/>
  <c r="X56" i="3"/>
  <c r="X11" i="3"/>
  <c r="W57" i="3"/>
  <c r="W48" i="3"/>
  <c r="W55" i="3"/>
  <c r="W51" i="3"/>
  <c r="W50" i="3"/>
  <c r="W52" i="3"/>
  <c r="W53" i="3"/>
  <c r="W49" i="3"/>
  <c r="W56" i="3"/>
  <c r="W11" i="3"/>
  <c r="C87" i="10" l="1"/>
  <c r="C27" i="10"/>
  <c r="C19" i="10"/>
  <c r="C3" i="10"/>
  <c r="C18" i="10"/>
  <c r="C4" i="10"/>
  <c r="C20" i="10"/>
  <c r="C32" i="10"/>
  <c r="C35" i="10"/>
  <c r="C31" i="10"/>
  <c r="C86" i="10"/>
  <c r="C70" i="10"/>
  <c r="C73" i="10"/>
  <c r="C48" i="10"/>
  <c r="C41" i="10"/>
  <c r="C71" i="10"/>
  <c r="C43" i="10"/>
  <c r="C57" i="10"/>
  <c r="C44" i="10"/>
  <c r="C76" i="10"/>
  <c r="C25" i="10"/>
  <c r="C26" i="10"/>
  <c r="C10" i="10"/>
  <c r="C5" i="10"/>
  <c r="C15" i="10"/>
  <c r="C24" i="10"/>
  <c r="C7" i="10"/>
  <c r="C8" i="10"/>
  <c r="C6" i="10"/>
  <c r="C75" i="10"/>
  <c r="C58" i="10"/>
  <c r="C34" i="10"/>
  <c r="C77" i="10"/>
  <c r="C46" i="10"/>
  <c r="C47" i="10"/>
  <c r="C90" i="10"/>
  <c r="C66" i="10"/>
  <c r="C89" i="10"/>
  <c r="C63" i="10"/>
  <c r="C78" i="10"/>
  <c r="C81" i="10"/>
  <c r="C29" i="10"/>
  <c r="C49" i="10"/>
  <c r="C91" i="10"/>
  <c r="C79" i="10"/>
  <c r="C55" i="10"/>
  <c r="C56" i="10"/>
  <c r="C13" i="10"/>
  <c r="C17" i="10"/>
  <c r="C21" i="10"/>
  <c r="C22" i="10"/>
  <c r="C12" i="10"/>
  <c r="C83" i="10"/>
  <c r="C82" i="10"/>
  <c r="C53" i="10"/>
  <c r="C51" i="10"/>
  <c r="C33" i="10"/>
  <c r="C80" i="10"/>
  <c r="C59" i="10"/>
  <c r="C62" i="10"/>
  <c r="C65" i="10"/>
  <c r="C28" i="10"/>
  <c r="C45" i="10"/>
  <c r="C30" i="10"/>
  <c r="C64" i="10"/>
  <c r="C72" i="10"/>
  <c r="C37" i="10"/>
  <c r="C40" i="10"/>
  <c r="C84" i="10"/>
  <c r="C61" i="10"/>
  <c r="C52" i="10"/>
  <c r="C50" i="10"/>
  <c r="C92" i="10"/>
  <c r="C16" i="10"/>
  <c r="C11" i="10"/>
  <c r="C9" i="10"/>
  <c r="C23" i="10"/>
  <c r="C14" i="10"/>
  <c r="C36" i="10"/>
  <c r="C68" i="10"/>
  <c r="C39" i="10"/>
  <c r="C85" i="10"/>
  <c r="C74" i="10"/>
  <c r="C88" i="10"/>
  <c r="C67" i="10"/>
  <c r="C42" i="10"/>
  <c r="C69" i="10"/>
  <c r="C54" i="10"/>
  <c r="C38" i="10"/>
  <c r="C60" i="10"/>
  <c r="C2" i="10"/>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<sst xmlns="http://schemas.openxmlformats.org/spreadsheetml/2006/main" count="2525" uniqueCount="496">
  <si>
    <t>Date</t>
  </si>
  <si>
    <t>Lieu</t>
  </si>
  <si>
    <t>Ensemble</t>
  </si>
  <si>
    <t>Organe</t>
  </si>
  <si>
    <t>Sous-organe</t>
  </si>
  <si>
    <t>Pièce</t>
  </si>
  <si>
    <t>Groupe d'opération</t>
  </si>
  <si>
    <t>Travail à faire</t>
  </si>
  <si>
    <t>Observations</t>
  </si>
  <si>
    <t>Fait</t>
  </si>
  <si>
    <t>Par</t>
  </si>
  <si>
    <t>Remarque d'exécution</t>
  </si>
  <si>
    <t>Lien</t>
  </si>
  <si>
    <t>Demandé par</t>
  </si>
  <si>
    <t>SM</t>
  </si>
  <si>
    <t>Massif</t>
  </si>
  <si>
    <t>Béton</t>
  </si>
  <si>
    <t>Tige d'ancrage</t>
  </si>
  <si>
    <t>Ecrous</t>
  </si>
  <si>
    <t>Structure</t>
  </si>
  <si>
    <t>Mise à la terre</t>
  </si>
  <si>
    <t>Boulonnerie</t>
  </si>
  <si>
    <t>Passerelle</t>
  </si>
  <si>
    <t>Echelle</t>
  </si>
  <si>
    <t>Type appareil</t>
  </si>
  <si>
    <t>TKD</t>
  </si>
  <si>
    <t>Moteur</t>
  </si>
  <si>
    <t>Charbons</t>
  </si>
  <si>
    <t>Roulement</t>
  </si>
  <si>
    <t>Transmission</t>
  </si>
  <si>
    <t>Courroie</t>
  </si>
  <si>
    <t>Axe</t>
  </si>
  <si>
    <t>joint</t>
  </si>
  <si>
    <t>Réducteur</t>
  </si>
  <si>
    <t>Poulie</t>
  </si>
  <si>
    <t>Bandage</t>
  </si>
  <si>
    <t>Entrée</t>
  </si>
  <si>
    <t>Guidage</t>
  </si>
  <si>
    <t>Garniture</t>
  </si>
  <si>
    <t>Câble</t>
  </si>
  <si>
    <t>Chainette</t>
  </si>
  <si>
    <t>Agrés</t>
  </si>
  <si>
    <t>Glissière</t>
  </si>
  <si>
    <t>Carré</t>
  </si>
  <si>
    <t>U</t>
  </si>
  <si>
    <t>Electro</t>
  </si>
  <si>
    <t>Ressort</t>
  </si>
  <si>
    <t>Couteaux</t>
  </si>
  <si>
    <t>Goupille</t>
  </si>
  <si>
    <t>Commande manuelle</t>
  </si>
  <si>
    <t>Détecteur double perches</t>
  </si>
  <si>
    <t>Déclencheur</t>
  </si>
  <si>
    <t>Contacteur présence perche</t>
  </si>
  <si>
    <t>Feu</t>
  </si>
  <si>
    <t>Contacteur de départ</t>
  </si>
  <si>
    <t>Baguette</t>
  </si>
  <si>
    <t>P</t>
  </si>
  <si>
    <t>Fut</t>
  </si>
  <si>
    <t>Potence</t>
  </si>
  <si>
    <t>Treillie</t>
  </si>
  <si>
    <t>Bride</t>
  </si>
  <si>
    <t>Confortement</t>
  </si>
  <si>
    <t>Tube carré</t>
  </si>
  <si>
    <t>Embout Comp</t>
  </si>
  <si>
    <t>Embout Sup</t>
  </si>
  <si>
    <t>Bras sup/comp</t>
  </si>
  <si>
    <t>Embout sup/comp</t>
  </si>
  <si>
    <t>Bras sup/comp reg.</t>
  </si>
  <si>
    <t>Potence de décablâge</t>
  </si>
  <si>
    <t>arrêt d'axe</t>
  </si>
  <si>
    <t>Jante</t>
  </si>
  <si>
    <t>Rattrape câble</t>
  </si>
  <si>
    <t>Ensemble Guidage</t>
  </si>
  <si>
    <t>Etrier</t>
  </si>
  <si>
    <t>Support</t>
  </si>
  <si>
    <t>Jambe de force</t>
  </si>
  <si>
    <t>Ensemble SPAA</t>
  </si>
  <si>
    <t>Palier</t>
  </si>
  <si>
    <t>Bloc SPAA</t>
  </si>
  <si>
    <t>Bras</t>
  </si>
  <si>
    <t>Roulette</t>
  </si>
  <si>
    <t>Fixation</t>
  </si>
  <si>
    <t>Isolateur</t>
  </si>
  <si>
    <t>Filerie</t>
  </si>
  <si>
    <t>SR</t>
  </si>
  <si>
    <t>Poussard</t>
  </si>
  <si>
    <t>Haubans</t>
  </si>
  <si>
    <t>Plaque de serrage</t>
  </si>
  <si>
    <t>Crayon</t>
  </si>
  <si>
    <t>Position</t>
  </si>
  <si>
    <t>Poulie retour</t>
  </si>
  <si>
    <t>Réglage inclinaison</t>
  </si>
  <si>
    <t>Palonnier</t>
  </si>
  <si>
    <t>Virgule</t>
  </si>
  <si>
    <t>Système de tension caoutchouc</t>
  </si>
  <si>
    <t>Tendeur</t>
  </si>
  <si>
    <t>Câblette</t>
  </si>
  <si>
    <t>Caoutchouc</t>
  </si>
  <si>
    <t>Encagement</t>
  </si>
  <si>
    <t>Déraillement</t>
  </si>
  <si>
    <t>Sécurisation électrique</t>
  </si>
  <si>
    <t>Tension contrepoids</t>
  </si>
  <si>
    <t>Ancrage</t>
  </si>
  <si>
    <t>Tirefort</t>
  </si>
  <si>
    <t>Poulie de mouflage</t>
  </si>
  <si>
    <t>Masse</t>
  </si>
  <si>
    <t>Masse béton</t>
  </si>
  <si>
    <t>Guidage corde</t>
  </si>
  <si>
    <t>Corde</t>
  </si>
  <si>
    <t>Support roulette</t>
  </si>
  <si>
    <t>Ligne de sécurité</t>
  </si>
  <si>
    <t>Bonton d'arrêt</t>
  </si>
  <si>
    <t>Fin de piste</t>
  </si>
  <si>
    <t>Station d'extrémité</t>
  </si>
  <si>
    <t>Câble tracteur</t>
  </si>
  <si>
    <t>TSD</t>
  </si>
  <si>
    <t>TSF</t>
  </si>
  <si>
    <t>TKF</t>
  </si>
  <si>
    <t>Demandeur</t>
  </si>
  <si>
    <t>STRMTG</t>
  </si>
  <si>
    <t>TIA</t>
  </si>
  <si>
    <t>Personnel</t>
  </si>
  <si>
    <t>VV</t>
  </si>
  <si>
    <t>Nom complet</t>
  </si>
  <si>
    <t>Valéry VITTE</t>
  </si>
  <si>
    <t>FC</t>
  </si>
  <si>
    <t>Fabrice CASTELLI</t>
  </si>
  <si>
    <t>PL</t>
  </si>
  <si>
    <t>Philippe Leclercq</t>
  </si>
  <si>
    <t>CF</t>
  </si>
  <si>
    <t>Camille FOSSET</t>
  </si>
  <si>
    <t>DG</t>
  </si>
  <si>
    <t>Didier GRANOUX</t>
  </si>
  <si>
    <t>OG</t>
  </si>
  <si>
    <t>Olivier GRAS</t>
  </si>
  <si>
    <t>Type</t>
  </si>
  <si>
    <t>Nom</t>
  </si>
  <si>
    <t>Numéro</t>
  </si>
  <si>
    <t>Combe</t>
  </si>
  <si>
    <t>Situation mortice</t>
  </si>
  <si>
    <t>Aval</t>
  </si>
  <si>
    <t>Modèle</t>
  </si>
  <si>
    <t>H-100-3</t>
  </si>
  <si>
    <t>Nombre de pylône</t>
  </si>
  <si>
    <t>Sens de marche</t>
  </si>
  <si>
    <t>Gauche</t>
  </si>
  <si>
    <t>Altitude départ</t>
  </si>
  <si>
    <t>Altitude Arrivée</t>
  </si>
  <si>
    <t>Longueur de ligne (m)</t>
  </si>
  <si>
    <t>Dénivelé ligne (m)</t>
  </si>
  <si>
    <t>Longueur horizontal (m)</t>
  </si>
  <si>
    <t>Longueur suivant la pente (m)</t>
  </si>
  <si>
    <t>Vitesse (m/s)</t>
  </si>
  <si>
    <t>Nombre de véhicules/agrés</t>
  </si>
  <si>
    <t>Pente moyenne (%)</t>
  </si>
  <si>
    <t>Pente maxi (%)</t>
  </si>
  <si>
    <t>Largeur de voie (m)</t>
  </si>
  <si>
    <t>Type de tension</t>
  </si>
  <si>
    <t>To par brin (daN)</t>
  </si>
  <si>
    <t>Contrepoids</t>
  </si>
  <si>
    <t>Armoire Puissance/commande</t>
  </si>
  <si>
    <t>Coffret de sécurité</t>
  </si>
  <si>
    <t>Belvédère</t>
  </si>
  <si>
    <t>Brèche</t>
  </si>
  <si>
    <t>Lacs</t>
  </si>
  <si>
    <t>Dormillouse</t>
  </si>
  <si>
    <t>Loups</t>
  </si>
  <si>
    <t>Maisonnettes</t>
  </si>
  <si>
    <t>Pitchounets</t>
  </si>
  <si>
    <t>Barrière</t>
  </si>
  <si>
    <t>Appareil</t>
  </si>
  <si>
    <t>Tps de travail</t>
  </si>
  <si>
    <t>Changer</t>
  </si>
  <si>
    <t>Mise en service</t>
  </si>
  <si>
    <t>IA 2023</t>
  </si>
  <si>
    <t>GI</t>
  </si>
  <si>
    <t>Tri</t>
  </si>
  <si>
    <t>I30</t>
  </si>
  <si>
    <t>Grande Inspection</t>
  </si>
  <si>
    <t>Triennal</t>
  </si>
  <si>
    <t>Inspection à 30 ans</t>
  </si>
  <si>
    <t>Explication</t>
  </si>
  <si>
    <t>Inspection Annuel</t>
  </si>
  <si>
    <t>Rapport</t>
  </si>
  <si>
    <t>Service Technique des Remontées Mécaniques et des transports Guidés</t>
  </si>
  <si>
    <t>Moteur de secours</t>
  </si>
  <si>
    <t>Filtre huile</t>
  </si>
  <si>
    <t>Poulie motrice</t>
  </si>
  <si>
    <t>Amont</t>
  </si>
  <si>
    <t>Multix 6</t>
  </si>
  <si>
    <t>5,5</t>
  </si>
  <si>
    <t>Espace en véhicules/agrés (m)</t>
  </si>
  <si>
    <t>Hydraulique</t>
  </si>
  <si>
    <t>Date 1er AME</t>
  </si>
  <si>
    <t>Date AET</t>
  </si>
  <si>
    <t>Date AME en cours</t>
  </si>
  <si>
    <t>Débit montée (pers/h)</t>
  </si>
  <si>
    <t>Débit descente (pers/h)</t>
  </si>
  <si>
    <t>Exploitation été</t>
  </si>
  <si>
    <t>Exploitation hiver</t>
  </si>
  <si>
    <t>oui</t>
  </si>
  <si>
    <t>Cas d'exploitation montée (%)</t>
  </si>
  <si>
    <t>Cas d'exploitation descente (%)</t>
  </si>
  <si>
    <t>Diamétre poulie motrice (mm)</t>
  </si>
  <si>
    <t>Diamétre poulie retour (mm)</t>
  </si>
  <si>
    <t>Fabricant</t>
  </si>
  <si>
    <t>Pomagalski</t>
  </si>
  <si>
    <t>Position tension</t>
  </si>
  <si>
    <t>Nombre de vérin</t>
  </si>
  <si>
    <t>Préssion nominale (bar)</t>
  </si>
  <si>
    <t>Arceau coudé</t>
  </si>
  <si>
    <t>Capacité d'un véhicule</t>
  </si>
  <si>
    <t>Type attache</t>
  </si>
  <si>
    <t>LPA-M</t>
  </si>
  <si>
    <t>Administratif</t>
  </si>
  <si>
    <t>Constructeur</t>
  </si>
  <si>
    <t>Technique</t>
  </si>
  <si>
    <t>Eléctrique</t>
  </si>
  <si>
    <t>Type de moteur principale</t>
  </si>
  <si>
    <t>Asynchrone</t>
  </si>
  <si>
    <t>Simulateur de charge</t>
  </si>
  <si>
    <t>Zenis</t>
  </si>
  <si>
    <t>Mécanique</t>
  </si>
  <si>
    <t>Frein</t>
  </si>
  <si>
    <t>FE100</t>
  </si>
  <si>
    <t>Véhicules</t>
  </si>
  <si>
    <t>Porteur tracteur</t>
  </si>
  <si>
    <t>7,66</t>
  </si>
  <si>
    <t>Pas du câble (mm)</t>
  </si>
  <si>
    <t>Composition</t>
  </si>
  <si>
    <t>6*26 fils</t>
  </si>
  <si>
    <t>TREFILEUROPE</t>
  </si>
  <si>
    <t>Type d'âme</t>
  </si>
  <si>
    <t>Textile compactée</t>
  </si>
  <si>
    <t>Sens câblage</t>
  </si>
  <si>
    <t>Droite</t>
  </si>
  <si>
    <t>Résistance rupture (DaN)</t>
  </si>
  <si>
    <t>Diamètre du câble (mm)</t>
  </si>
  <si>
    <r>
      <t>Section du câble (mm</t>
    </r>
    <r>
      <rPr>
        <vertAlign val="superscript"/>
        <sz val="11"/>
        <color theme="1"/>
        <rFont val="Calibri"/>
        <family val="2"/>
        <scheme val="minor"/>
      </rPr>
      <t>2</t>
    </r>
    <r>
      <rPr>
        <sz val="11"/>
        <color theme="1"/>
        <rFont val="Calibri"/>
        <family val="2"/>
        <scheme val="minor"/>
      </rPr>
      <t>)</t>
    </r>
  </si>
  <si>
    <t>Revêtement</t>
  </si>
  <si>
    <t>Clair</t>
  </si>
  <si>
    <t>Section du toron (mm2)</t>
  </si>
  <si>
    <t>Dimètre galet support (mm)</t>
  </si>
  <si>
    <t>Dimètre galet compression (mm)</t>
  </si>
  <si>
    <t>Nombre de pylône support</t>
  </si>
  <si>
    <t>Nombre de pylône compression</t>
  </si>
  <si>
    <t>Nombre de pylône support/compression</t>
  </si>
  <si>
    <t>Pylône</t>
  </si>
  <si>
    <t>040207</t>
  </si>
  <si>
    <t>040175</t>
  </si>
  <si>
    <t>Delta</t>
  </si>
  <si>
    <t>2,3</t>
  </si>
  <si>
    <t>23,58</t>
  </si>
  <si>
    <t xml:space="preserve"> -</t>
  </si>
  <si>
    <t>Safeline 3.1</t>
  </si>
  <si>
    <t>1228,5</t>
  </si>
  <si>
    <t>Puissance moteur électrique</t>
  </si>
  <si>
    <t>455 cv</t>
  </si>
  <si>
    <t>200 kw</t>
  </si>
  <si>
    <t>Position frein de service</t>
  </si>
  <si>
    <t>Position de sécurité</t>
  </si>
  <si>
    <t>Type frein de service</t>
  </si>
  <si>
    <t>Type frein de sécurité</t>
  </si>
  <si>
    <t>Arbre rapide</t>
  </si>
  <si>
    <t>PP220</t>
  </si>
  <si>
    <t>C</t>
  </si>
  <si>
    <t>Plateau de service</t>
  </si>
  <si>
    <t>Mono 2100</t>
  </si>
  <si>
    <t>3,78</t>
  </si>
  <si>
    <t>6*17 fils</t>
  </si>
  <si>
    <t>ARCELOR MITTAL</t>
  </si>
  <si>
    <t>Compacte</t>
  </si>
  <si>
    <t>Droit</t>
  </si>
  <si>
    <t>422,89</t>
  </si>
  <si>
    <t>70,48</t>
  </si>
  <si>
    <t>040177</t>
  </si>
  <si>
    <t>non</t>
  </si>
  <si>
    <t>250 cv</t>
  </si>
  <si>
    <t>24,23</t>
  </si>
  <si>
    <t>4,1</t>
  </si>
  <si>
    <t>6,1</t>
  </si>
  <si>
    <t>Masse linéique (kg/m)</t>
  </si>
  <si>
    <t>3,88</t>
  </si>
  <si>
    <t>433,73</t>
  </si>
  <si>
    <t>72,29</t>
  </si>
  <si>
    <t>040127</t>
  </si>
  <si>
    <t>26,7</t>
  </si>
  <si>
    <t>3,5</t>
  </si>
  <si>
    <t>Contrepoids béton (kg)</t>
  </si>
  <si>
    <t>129 kw</t>
  </si>
  <si>
    <t>Electro-frein</t>
  </si>
  <si>
    <t>GHUS 360</t>
  </si>
  <si>
    <t>Type de véhicule/agrés</t>
  </si>
  <si>
    <t>Perche</t>
  </si>
  <si>
    <t>Tracteur</t>
  </si>
  <si>
    <t>Douille auto-coincante</t>
  </si>
  <si>
    <t>6*7 fils</t>
  </si>
  <si>
    <t>Textile</t>
  </si>
  <si>
    <t>040126</t>
  </si>
  <si>
    <t>H-210</t>
  </si>
  <si>
    <t>3,3</t>
  </si>
  <si>
    <t>19,5</t>
  </si>
  <si>
    <t>44 kw</t>
  </si>
  <si>
    <t>13,6</t>
  </si>
  <si>
    <t>040145</t>
  </si>
  <si>
    <t>4,25</t>
  </si>
  <si>
    <t>22,87</t>
  </si>
  <si>
    <t>55 kw</t>
  </si>
  <si>
    <t>17,6</t>
  </si>
  <si>
    <t>040123</t>
  </si>
  <si>
    <t>H-40</t>
  </si>
  <si>
    <t>3,48</t>
  </si>
  <si>
    <t>26,15</t>
  </si>
  <si>
    <t>15 kw</t>
  </si>
  <si>
    <t>17,4</t>
  </si>
  <si>
    <t>040061</t>
  </si>
  <si>
    <t>Télékit</t>
  </si>
  <si>
    <t>13,51</t>
  </si>
  <si>
    <t>2,2</t>
  </si>
  <si>
    <t>Graves 2</t>
  </si>
  <si>
    <t>7 kw</t>
  </si>
  <si>
    <t>040146</t>
  </si>
  <si>
    <t>1,2</t>
  </si>
  <si>
    <t>12,35</t>
  </si>
  <si>
    <t>2 kw</t>
  </si>
  <si>
    <t>Reflex 100</t>
  </si>
  <si>
    <t>040021</t>
  </si>
  <si>
    <t>2,34</t>
  </si>
  <si>
    <t>26,59</t>
  </si>
  <si>
    <t>11 kw</t>
  </si>
  <si>
    <t>17,2</t>
  </si>
  <si>
    <t>Squelette TKD</t>
  </si>
  <si>
    <t>Armoire de Puissance/commande</t>
  </si>
  <si>
    <t>Caractéristiques</t>
  </si>
  <si>
    <t>Construteur : Pommier
N°: 22478</t>
  </si>
  <si>
    <t>Construteur : CEM
Type : Asyncrone NBPPYG225M4
N° de série : FL 251759
Puissance (kw) : 55
Tension : Y : 380V-140A / A : 220V-179A
Régime : 1450 T/min
Rotor : 340 V- 96 A</t>
  </si>
  <si>
    <t>Qualité A 12 S / Forme26 / 12.5 x 32 - H 40</t>
  </si>
  <si>
    <t>Electro frein</t>
  </si>
  <si>
    <t>Type : FM158
N° de serie : 72903
Couple : 12m/K
Tension : 220/280 V</t>
  </si>
  <si>
    <t>N° : 
Nombre : 6</t>
  </si>
  <si>
    <t>Construteur : Hansen Patent
Type : 
N° de série : 15.102 77
Capacité : 20 L
Type d'huile : 80W 90 - York 793
Périodicité de vidange : 3 ans
RPM : 1265984/64-45
Couple : 6800 N/m</t>
  </si>
  <si>
    <t>Type : Acier
Diamétre : 1250</t>
  </si>
  <si>
    <t>Type : Acier
Diamétre : 1500</t>
  </si>
  <si>
    <t>P-01</t>
  </si>
  <si>
    <t>Potence-M</t>
  </si>
  <si>
    <t>Conformtement</t>
  </si>
  <si>
    <t>Embout comp</t>
  </si>
  <si>
    <t>SafeLine 3.1</t>
  </si>
  <si>
    <t>Poulie-M C 0.800 Alu</t>
  </si>
  <si>
    <t>P-02</t>
  </si>
  <si>
    <t>Embout sup</t>
  </si>
  <si>
    <t>Potence-R</t>
  </si>
  <si>
    <t>Poulie-M S 0.800 Alu</t>
  </si>
  <si>
    <t>Poulie-R S 0.800 Alu</t>
  </si>
  <si>
    <t>Poulie-R C 0.800 Alu Reg</t>
  </si>
  <si>
    <t>Réglage : horizontal</t>
  </si>
  <si>
    <t>Ensemble Guidage-M</t>
  </si>
  <si>
    <t>Ensemble Guidage-R</t>
  </si>
  <si>
    <t>Ensemble SPAA-M</t>
  </si>
  <si>
    <t>Ensemble SPAA-R</t>
  </si>
  <si>
    <t>P-03</t>
  </si>
  <si>
    <t>P-04</t>
  </si>
  <si>
    <t>P-05</t>
  </si>
  <si>
    <t>P-06</t>
  </si>
  <si>
    <t>Poulie-R C 0.800 Alu</t>
  </si>
  <si>
    <t>P-07</t>
  </si>
  <si>
    <t>P-08</t>
  </si>
  <si>
    <t>Lâcher intermédiaire</t>
  </si>
  <si>
    <t>BP arrêt</t>
  </si>
  <si>
    <t>P-09</t>
  </si>
  <si>
    <t>Poulie-M S 0.800 Alu Reg</t>
  </si>
  <si>
    <t>Réglage : 5°20</t>
  </si>
  <si>
    <t>Poulie-R S 0.800 Alu Reg</t>
  </si>
  <si>
    <t>Réglage : 11°</t>
  </si>
  <si>
    <t>Poulie Motrice</t>
  </si>
  <si>
    <t>Poulie entrée</t>
  </si>
  <si>
    <t>Poulie sortie</t>
  </si>
  <si>
    <t>Diamètre : 95</t>
  </si>
  <si>
    <t>Type : Acier
Diamétre : 2000
Montage : porte à faux tambour &lt;400 mm</t>
  </si>
  <si>
    <t>Marque : 
N° : 
CMU :</t>
  </si>
  <si>
    <t>Poids : 2000 kg</t>
  </si>
  <si>
    <t>Diamètre : 12</t>
  </si>
  <si>
    <t>Lexique</t>
  </si>
  <si>
    <t>N_TKD_XX</t>
  </si>
  <si>
    <t>Nomenclature TKD Nom appareil</t>
  </si>
  <si>
    <t>MC</t>
  </si>
  <si>
    <t>Main courante</t>
  </si>
  <si>
    <t>IA</t>
  </si>
  <si>
    <t>x</t>
  </si>
  <si>
    <t>Perches</t>
  </si>
  <si>
    <t>Monter</t>
  </si>
  <si>
    <t>Démonter</t>
  </si>
  <si>
    <t>Nettoyage et entretien</t>
  </si>
  <si>
    <t>Inspection Annuel - Datée</t>
  </si>
  <si>
    <t>Goupilles non remplcées</t>
  </si>
  <si>
    <t>Récupérer l'armoire du Grand Puy</t>
  </si>
  <si>
    <t>FC/CF</t>
  </si>
  <si>
    <t>Fabrice CASTELLI/Camille FOSSET</t>
  </si>
  <si>
    <t>Cabane</t>
  </si>
  <si>
    <t>Réparer</t>
  </si>
  <si>
    <t>Réduction de la vitesse</t>
  </si>
  <si>
    <t>Numéro POMA</t>
  </si>
  <si>
    <t>14621</t>
  </si>
  <si>
    <t>24208</t>
  </si>
  <si>
    <t>24207</t>
  </si>
  <si>
    <t>Colmatage des fuites du toit</t>
  </si>
  <si>
    <t>Prog.</t>
  </si>
  <si>
    <t>Nombre d'agent</t>
  </si>
  <si>
    <t>Temps total</t>
  </si>
  <si>
    <t>Nombre de jour</t>
  </si>
  <si>
    <t>Général</t>
  </si>
  <si>
    <t>Inspection Annuelle</t>
  </si>
  <si>
    <t>Technicien d'Inspection Annuelle</t>
  </si>
  <si>
    <t>Essais en chage</t>
  </si>
  <si>
    <t>Réalisation de la I30 suivant le programme du 22/02/2012</t>
  </si>
  <si>
    <t>RG</t>
  </si>
  <si>
    <t>SG</t>
  </si>
  <si>
    <t>BD</t>
  </si>
  <si>
    <t>Romain GIACOMETTI</t>
  </si>
  <si>
    <t>Stéphane GIACOMETTI</t>
  </si>
  <si>
    <t>GENERAL</t>
  </si>
  <si>
    <t>Zone d'embarquement</t>
  </si>
  <si>
    <t>IA 2010</t>
  </si>
  <si>
    <t>IA 2011</t>
  </si>
  <si>
    <t>IA 2012</t>
  </si>
  <si>
    <t>IA 2013</t>
  </si>
  <si>
    <t>IA 2014</t>
  </si>
  <si>
    <t>IA 2015</t>
  </si>
  <si>
    <t>IA 2016</t>
  </si>
  <si>
    <t>IA 2017</t>
  </si>
  <si>
    <t>IA 2018</t>
  </si>
  <si>
    <t>IA 2019</t>
  </si>
  <si>
    <t>IA 2020</t>
  </si>
  <si>
    <t>IA 2021</t>
  </si>
  <si>
    <t>IA 2022</t>
  </si>
  <si>
    <t>IA 2024</t>
  </si>
  <si>
    <t>IA 2025</t>
  </si>
  <si>
    <t>Suppression d'un rail de guidage et terrassement</t>
  </si>
  <si>
    <t>FJ</t>
  </si>
  <si>
    <t>Frédéric JEAN</t>
  </si>
  <si>
    <t>Benjamin DUPONTAVICE</t>
  </si>
  <si>
    <t>Modifier</t>
  </si>
  <si>
    <t>Couper l'alimentaion de la puissance en conservant l'alimentation des circuits de commande</t>
  </si>
  <si>
    <t>NC</t>
  </si>
  <si>
    <t>Nicolas CLOT</t>
  </si>
  <si>
    <t>Courrier lié</t>
  </si>
  <si>
    <t>Recomandation 2017/119/DTC/PJ</t>
  </si>
  <si>
    <t>Conformité</t>
  </si>
  <si>
    <t>Mise en conformité</t>
  </si>
  <si>
    <t>Remplacement de l'ensemble moteur électrique et réducteur par celui du téléski du Vieux Courtier</t>
  </si>
  <si>
    <t>Rechager le nez de glissière</t>
  </si>
  <si>
    <t>_ESCLAPEZ</t>
  </si>
  <si>
    <t>Départ auto</t>
  </si>
  <si>
    <t>Mise en place de la detection double perche</t>
  </si>
  <si>
    <t>RD</t>
  </si>
  <si>
    <t>Romain DECOLOGNE</t>
  </si>
  <si>
    <t>Numérotation</t>
  </si>
  <si>
    <t>Refaire la numérotation de la ligne</t>
  </si>
  <si>
    <t>Recommandation 2014/076/DTC/SB</t>
  </si>
  <si>
    <t>Réaliser les tests suivant la recommandation pour le remplacement du guidage</t>
  </si>
  <si>
    <t>Hauteur supérieur à 2m - pas de remplacement du guidage</t>
  </si>
  <si>
    <t>Mise en place</t>
  </si>
  <si>
    <t>Déplacer le BP à l'extérieur de la ligne</t>
  </si>
  <si>
    <t>Sécurisation de la poulie flottante suivant notice POMA POR001</t>
  </si>
  <si>
    <t>IA 2000</t>
  </si>
  <si>
    <t>IA 2001</t>
  </si>
  <si>
    <t>IA 2002</t>
  </si>
  <si>
    <t>IA 2003</t>
  </si>
  <si>
    <t>IA 2004</t>
  </si>
  <si>
    <t>IA 2005</t>
  </si>
  <si>
    <t>IA 2006</t>
  </si>
  <si>
    <t>IA 2007</t>
  </si>
  <si>
    <t>IA 2008</t>
  </si>
  <si>
    <t>IA 2009</t>
  </si>
  <si>
    <t>_INGRASSIA</t>
  </si>
  <si>
    <t>Ragréage</t>
  </si>
  <si>
    <t>Longueur : 1850 m - Diamètre : 12 mm</t>
  </si>
  <si>
    <t>_IDM</t>
  </si>
  <si>
    <t>0,538</t>
  </si>
  <si>
    <t>Polyestère</t>
  </si>
  <si>
    <t>62,61</t>
  </si>
  <si>
    <t>CAESA - Espagne</t>
  </si>
  <si>
    <t>CND-MT</t>
  </si>
  <si>
    <t>Contrôle non destructif - Magnétoscopie</t>
  </si>
  <si>
    <t>_HALEC</t>
  </si>
  <si>
    <t>RG/SG/BD</t>
  </si>
  <si>
    <t>UM I30</t>
  </si>
  <si>
    <t>Rattrapage du système de tension</t>
  </si>
  <si>
    <t>Réviser</t>
  </si>
  <si>
    <t>_TRACTION LEVAGE</t>
  </si>
  <si>
    <t>Remplacement par le poussard de Près la Selle ayant les mêmes caractéristiques dimensionnelles</t>
  </si>
  <si>
    <t>Filtre séparateur eau</t>
  </si>
  <si>
    <t>Baldwin B7177</t>
  </si>
  <si>
    <t>Cummins 3973233</t>
  </si>
  <si>
    <t>Loup</t>
  </si>
  <si>
    <t>toto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</si>
</sst>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0.0"/>
  </numFmts>
  <fonts count="4" x14ac:knownFonts="1">
    <font>
      <sz val="11"/>
      <color theme="1"/>
      <name val="Calibri"/>
      <family val="2"/>
      <scheme val="minor"/>
    </font>
    <font>
      <b/>
      <sz val="11"/>
      <color theme="1"/>
      <name val="Calibri"/>
      <family val="2"/>
      <scheme val="minor"/>
    </font>
    <font>
      <vertAlign val="superscript"/>
      <sz val="11"/>
      <color theme="1"/>
      <name val="Calibri"/>
      <family val="2"/>
      <scheme val="minor"/>
    </font>
    <font>
      <sz val="24"/>
      <color theme="4" tint="-0.499984740745262"/>
      <name val="Eras Bold ITC"/>
      <family val="2"/>
    </font>
  </fonts>
  <fills count="8">
    <fill>
      <patternFill patternType="none"/>
    </fill>
    <fill>
      <patternFill patternType="gray125"/>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4" tint="0.39997558519241921"/>
        <bgColor indexed="64"/>
      </patternFill>
    </fill>
    <fill>
      <patternFill patternType="solid">
        <fgColor rgb="FF92D050"/>
        <bgColor indexed="64"/>
      </patternFill>
    </fill>
    <fill>
      <patternFill patternType="solid">
        <fgColor theme="7" tint="0.59999389629810485"/>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theme="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33">
    <xf numFmtId="0" fontId="0" fillId="0" borderId="0" xfId="0"/>
    <xf numFmtId="0" fontId="0" fillId="0" borderId="0" xfId="0" applyAlignment="1">
      <alignmen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vertical="center" wrapText="1"/>
    </xf>
    <xf numFmtId="0" fontId="0" fillId="0" borderId="0" xfId="0" applyAlignment="1">
      <alignment horizontal="left"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1" fillId="3" borderId="1" xfId="0" applyFont="1" applyFill="1" applyBorder="1" applyAlignment="1">
      <alignment horizontal="center" vertical="center"/>
    </xf>
    <xf numFmtId="0" fontId="1" fillId="4" borderId="1" xfId="0" applyFont="1" applyFill="1" applyBorder="1" applyAlignment="1">
      <alignment horizontal="center" vertical="center"/>
    </xf>
    <xf numFmtId="0" fontId="3" fillId="0" borderId="0" xfId="0" applyFont="1" applyAlignment="1">
      <alignment vertical="center"/>
    </xf>
    <xf numFmtId="0" fontId="0" fillId="0" borderId="5" xfId="0" applyBorder="1" applyAlignment="1">
      <alignment horizontal="center" vertical="center"/>
    </xf>
    <xf numFmtId="0" fontId="0" fillId="0" borderId="6" xfId="0" applyBorder="1" applyAlignment="1">
      <alignment vertical="center"/>
    </xf>
    <xf numFmtId="0" fontId="0" fillId="0" borderId="7" xfId="0" applyBorder="1" applyAlignme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3" fillId="0" borderId="0" xfId="0" applyFont="1" applyAlignment="1">
      <alignment horizontal="center" vertical="center"/>
    </xf>
    <xf numFmtId="0" fontId="3" fillId="0" borderId="0" xfId="0" applyFont="1" applyAlignment="1">
      <alignment horizontal="left" vertical="center"/>
    </xf>
    <xf numFmtId="0" fontId="1" fillId="0" borderId="0" xfId="0" applyFont="1" applyAlignment="1">
      <alignment horizontal="center" vertical="center"/>
    </xf>
    <xf numFmtId="0" fontId="0" fillId="5" borderId="1" xfId="0" applyFill="1" applyBorder="1" applyAlignment="1">
      <alignment vertical="center"/>
    </xf>
    <xf numFmtId="0" fontId="0" fillId="5" borderId="1" xfId="0" applyFill="1" applyBorder="1"/>
    <xf numFmtId="0" fontId="0" fillId="6" borderId="1" xfId="0" applyFill="1" applyBorder="1"/>
    <xf numFmtId="0" fontId="0" fillId="7" borderId="0" xfId="0" applyFill="1" applyAlignment="1">
      <alignment horizontal="center" vertical="center"/>
    </xf>
    <xf numFmtId="0" fontId="0" fillId="7" borderId="0" xfId="0" applyFill="1" applyAlignment="1">
      <alignment vertical="center"/>
    </xf>
  </cellXfs>
  <cellStyles count="1">
    <cellStyle name="Normal" xfId="0" builtinId="0"/>
  </cellStyles>
  <dxfs count="74">
    <dxf>
      <fill>
        <patternFill patternType="solid">
          <fgColor indexed="64"/>
          <bgColor theme="7" tint="0.59999389629810485"/>
        </patternFill>
      </fill>
      <alignment horizontal="general" vertical="center" textRotation="0" wrapText="0" indent="0" justifyLastLine="0" shrinkToFit="0" readingOrder="0"/>
    </dxf>
    <dxf>
      <alignment horizontal="general" vertical="center" textRotation="0" wrapText="0" indent="0" justifyLastLine="0" shrinkToFit="0" readingOrder="0"/>
    </dxf>
    <dxf>
      <fill>
        <patternFill patternType="solid">
          <fgColor indexed="64"/>
          <bgColor theme="7" tint="0.59999389629810485"/>
        </patternFill>
      </fill>
      <alignment horizontal="general" vertical="center" textRotation="0" wrapText="0" indent="0" justifyLastLine="0" shrinkToFit="0" readingOrder="0"/>
    </dxf>
    <dxf>
      <fill>
        <patternFill patternType="solid">
          <fgColor indexed="64"/>
          <bgColor theme="7" tint="0.5999938962981048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color auto="1"/>
      </font>
      <fill>
        <patternFill>
          <bgColor theme="9"/>
        </patternFill>
      </fill>
    </dxf>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numFmt numFmtId="165" formatCode="0.0"/>
      <alignment horizontal="center" vertical="center" textRotation="0" wrapText="0" indent="0" justifyLastLine="0" shrinkToFit="0" readingOrder="0"/>
    </dxf>
    <dxf>
      <numFmt numFmtId="164" formatCode="[h]:mm"/>
      <alignment horizontal="center" vertical="center" textRotation="0" wrapText="0" indent="0" justifyLastLine="0" shrinkToFit="0" readingOrder="0"/>
    </dxf>
    <dxf>
      <numFmt numFmtId="164" formatCode="[h]:mm"/>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1" indent="0" justifyLastLine="0" shrinkToFit="0" readingOrder="0"/>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7</xdr:col>
      <xdr:colOff>518160</xdr:colOff>
      <xdr:row>99</xdr:row>
      <xdr:rowOff>60960</xdr:rowOff>
    </xdr:from>
    <xdr:to>
      <xdr:col>13</xdr:col>
      <xdr:colOff>1036320</xdr:colOff>
      <xdr:row>102</xdr:row>
      <xdr:rowOff>175260</xdr:rowOff>
    </xdr:to>
    <xdr:sp macro="" textlink="">
      <xdr:nvSpPr>
        <xdr:cNvPr id="2" name="ZoneTexte 1">
          <a:extLst>
            <a:ext uri="{FF2B5EF4-FFF2-40B4-BE49-F238E27FC236}">
              <a16:creationId xmlns:a16="http://schemas.microsoft.com/office/drawing/2014/main" id="{BDBEEEF3-12E6-A35E-A470-248D6453B45F}"/>
            </a:ext>
          </a:extLst>
        </xdr:cNvPr>
        <xdr:cNvSpPr txBox="1"/>
      </xdr:nvSpPr>
      <xdr:spPr>
        <a:xfrm>
          <a:off x="8976360" y="19072860"/>
          <a:ext cx="5120640" cy="6629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Dans l'onglet main courante (MC) je prévois de renseigner toutes les opérations de maintenance réalisées sur un appareil et je souhaiterais récupérer les données du squelette sous forme de liste déroulante dynamique.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MC" displayName="MC" ref="B4:X117" totalsRowShown="0" headerRowDxfId="73" dataDxfId="72">
  <autoFilter ref="B4:X117" xr:uid="{00000000-0009-0000-0100-000001000000}"/>
  <sortState xmlns:xlrd2="http://schemas.microsoft.com/office/spreadsheetml/2017/richdata2" ref="B5:X57">
    <sortCondition ref="R4:R57"/>
  </sortState>
  <tableColumns count="23">
    <tableColumn id="1" xr3:uid="{00000000-0010-0000-0100-000001000000}" name="Type" dataDxfId="71"/>
    <tableColumn id="2" xr3:uid="{00000000-0010-0000-0100-000002000000}" name="Appareil" dataDxfId="4"/>
    <tableColumn id="3" xr3:uid="{00000000-0010-0000-0100-000003000000}" name="Lieu" dataDxfId="3"/>
    <tableColumn id="4" xr3:uid="{00000000-0010-0000-0100-000004000000}" name="Ensemble" dataDxfId="2"/>
    <tableColumn id="5" xr3:uid="{00000000-0010-0000-0100-000005000000}" name="Organe" dataDxfId="0"/>
    <tableColumn id="6" xr3:uid="{00000000-0010-0000-0100-000006000000}" name="Sous-organe" dataDxfId="1"/>
    <tableColumn id="7" xr3:uid="{00000000-0010-0000-0100-000007000000}" name="Pièce" dataDxfId="70"/>
    <tableColumn id="8" xr3:uid="{00000000-0010-0000-0100-000008000000}" name="Groupe d'opération" dataDxfId="69"/>
    <tableColumn id="22" xr3:uid="{00000000-0010-0000-0100-000016000000}" name="Prog." dataDxfId="68"/>
    <tableColumn id="9" xr3:uid="{00000000-0010-0000-0100-000009000000}" name="Travail à faire" dataDxfId="67"/>
    <tableColumn id="10" xr3:uid="{00000000-0010-0000-0100-00000A000000}" name="Demandé par" dataDxfId="66"/>
    <tableColumn id="11" xr3:uid="{00000000-0010-0000-0100-00000B000000}" name="Rapport" dataDxfId="65"/>
    <tableColumn id="23" xr3:uid="{00000000-0010-0000-0100-000017000000}" name="Courrier lié" dataDxfId="64"/>
    <tableColumn id="12" xr3:uid="{00000000-0010-0000-0100-00000C000000}" name="Observations" dataDxfId="63"/>
    <tableColumn id="13" xr3:uid="{00000000-0010-0000-0100-00000D000000}" name="Fait" dataDxfId="62"/>
    <tableColumn id="14" xr3:uid="{00000000-0010-0000-0100-00000E000000}" name="Par" dataDxfId="61"/>
    <tableColumn id="15" xr3:uid="{00000000-0010-0000-0100-00000F000000}" name="Date" dataDxfId="60"/>
    <tableColumn id="16" xr3:uid="{00000000-0010-0000-0100-000010000000}" name="Remarque d'exécution" dataDxfId="59"/>
    <tableColumn id="17" xr3:uid="{00000000-0010-0000-0100-000011000000}" name="Lien" dataDxfId="58"/>
    <tableColumn id="18" xr3:uid="{00000000-0010-0000-0100-000012000000}" name="Nombre d'agent" dataDxfId="57"/>
    <tableColumn id="19" xr3:uid="{00000000-0010-0000-0100-000013000000}" name="Tps de travail" dataDxfId="56"/>
    <tableColumn id="20" xr3:uid="{00000000-0010-0000-0100-000014000000}" name="Temps total" dataDxfId="55">
      <calculatedColumnFormula>IF(MC[[#This Row],[Tps de travail]]="","",U5*V5)</calculatedColumnFormula>
    </tableColumn>
    <tableColumn id="21" xr3:uid="{00000000-0010-0000-0100-000015000000}" name="Nombre de jour" dataDxfId="54">
      <calculatedColumnFormula>IF(MC[[#This Row],[Tps de travail]]="","",MC[[#This Row],[Tps de travail]]/8.75/"1:0")</calculatedColumnFormula>
    </tableColumn>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N_TKD_Combe" displayName="N_TKD_Combe" ref="B4:H170" headerRowDxfId="53" dataDxfId="52">
  <autoFilter ref="B4:H170" xr:uid="{00000000-0009-0000-0100-000002000000}"/>
  <tableColumns count="7">
    <tableColumn id="7" xr3:uid="{00000000-0010-0000-0400-000007000000}" name="Position" dataDxfId="51" totalsRowDxfId="50"/>
    <tableColumn id="1" xr3:uid="{00000000-0010-0000-0400-000001000000}" name="Lieu" totalsRowLabel="Total" dataDxfId="49" totalsRowDxfId="48"/>
    <tableColumn id="2" xr3:uid="{00000000-0010-0000-0400-000002000000}" name="Ensemble" dataDxfId="47" totalsRowDxfId="46"/>
    <tableColumn id="3" xr3:uid="{00000000-0010-0000-0400-000003000000}" name="Organe" dataDxfId="45" totalsRowDxfId="44"/>
    <tableColumn id="4" xr3:uid="{00000000-0010-0000-0400-000004000000}" name="Sous-organe" dataDxfId="43" totalsRowDxfId="42"/>
    <tableColumn id="5" xr3:uid="{00000000-0010-0000-0400-000005000000}" name="Pièce" dataDxfId="41" totalsRowDxfId="40"/>
    <tableColumn id="6" xr3:uid="{00000000-0010-0000-0400-000006000000}" name="Caractéristiques" totalsRowFunction="count" dataDxfId="39" totalsRowDxfId="3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7000000}" name="SqTKD" displayName="SqTKD" ref="B4:H173" totalsRowShown="0" headerRowDxfId="37" dataDxfId="36">
  <autoFilter ref="B4:H173" xr:uid="{00000000-0009-0000-0100-00000B000000}"/>
  <tableColumns count="7">
    <tableColumn id="7" xr3:uid="{00000000-0010-0000-0700-000007000000}" name="Position" dataDxfId="35"/>
    <tableColumn id="6" xr3:uid="{00000000-0010-0000-0700-000006000000}" name="Type appareil" dataDxfId="34"/>
    <tableColumn id="1" xr3:uid="{00000000-0010-0000-0700-000001000000}" name="Lieu" dataDxfId="33"/>
    <tableColumn id="2" xr3:uid="{00000000-0010-0000-0700-000002000000}" name="Ensemble" dataDxfId="32"/>
    <tableColumn id="3" xr3:uid="{00000000-0010-0000-0700-000003000000}" name="Organe" dataDxfId="31"/>
    <tableColumn id="4" xr3:uid="{00000000-0010-0000-0700-000004000000}" name="Sous-organe" dataDxfId="30"/>
    <tableColumn id="5" xr3:uid="{00000000-0010-0000-0700-000005000000}" name="Pièce" dataDxfId="29"/>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A000000}" name="Demandeurs" displayName="Demandeurs" ref="G2:H4" totalsRowShown="0" headerRowDxfId="28" dataDxfId="27">
  <autoFilter ref="G2:H4" xr:uid="{00000000-0009-0000-0100-000004000000}">
    <filterColumn colId="0" hiddenButton="1"/>
    <filterColumn colId="1" hiddenButton="1"/>
  </autoFilter>
  <tableColumns count="2">
    <tableColumn id="1" xr3:uid="{00000000-0010-0000-0A00-000001000000}" name="Demandeur" dataDxfId="26"/>
    <tableColumn id="2" xr3:uid="{00000000-0010-0000-0A00-000002000000}" name="Explication" dataDxfId="25"/>
  </tableColumns>
  <tableStyleInfo name="TableStyleMedium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B000000}" name="Personnels" displayName="Personnels" ref="J2:K21" totalsRowShown="0" headerRowDxfId="24" dataDxfId="23">
  <autoFilter ref="J2:K21" xr:uid="{00000000-0009-0000-0100-000006000000}"/>
  <sortState xmlns:xlrd2="http://schemas.microsoft.com/office/spreadsheetml/2017/richdata2" ref="J3:K21">
    <sortCondition ref="J2:J21"/>
  </sortState>
  <tableColumns count="2">
    <tableColumn id="1" xr3:uid="{00000000-0010-0000-0B00-000001000000}" name="Personnel" dataDxfId="22"/>
    <tableColumn id="2" xr3:uid="{00000000-0010-0000-0B00-000002000000}" name="Nom complet" dataDxfId="21"/>
  </tableColumns>
  <tableStyleInfo name="TableStyleMedium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C000000}" name="TravailAFaire" displayName="TravailAFaire" ref="M2:N16" totalsRowShown="0" headerRowDxfId="20" dataDxfId="19">
  <autoFilter ref="M2:N16" xr:uid="{00000000-0009-0000-0100-000007000000}"/>
  <sortState xmlns:xlrd2="http://schemas.microsoft.com/office/spreadsheetml/2017/richdata2" ref="M3:N16">
    <sortCondition ref="M2:M16"/>
  </sortState>
  <tableColumns count="2">
    <tableColumn id="1" xr3:uid="{00000000-0010-0000-0C00-000001000000}" name="Travail à faire" dataDxfId="18"/>
    <tableColumn id="2" xr3:uid="{00000000-0010-0000-0C00-000002000000}" name="Explication" dataDxfId="17"/>
  </tableColumns>
  <tableStyleInfo name="TableStyleMedium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D000000}" name="GroupeOperation" displayName="GroupeOperation" ref="P2:R32" totalsRowShown="0" headerRowDxfId="16" dataDxfId="15">
  <autoFilter ref="P2:R32" xr:uid="{00000000-0009-0000-0100-000008000000}"/>
  <sortState xmlns:xlrd2="http://schemas.microsoft.com/office/spreadsheetml/2017/richdata2" ref="P3:R32">
    <sortCondition ref="P2:P32"/>
  </sortState>
  <tableColumns count="3">
    <tableColumn id="3" xr3:uid="{00000000-0010-0000-0D00-000003000000}" name="Position" dataDxfId="14"/>
    <tableColumn id="1" xr3:uid="{00000000-0010-0000-0D00-000001000000}" name="Groupe d'opération" dataDxfId="13"/>
    <tableColumn id="2" xr3:uid="{00000000-0010-0000-0D00-000002000000}" name="Explication" dataDxfId="12"/>
  </tableColumns>
  <tableStyleInfo name="TableStyleMedium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FC7FEBFC-0224-4E6A-B12A-1604BF0068FB}" name="Appareils" displayName="Appareils" ref="B2:E6" totalsRowShown="0" headerRowDxfId="11" dataDxfId="10">
  <autoFilter ref="B2:E6" xr:uid="{FC7FEBFC-0224-4E6A-B12A-1604BF0068FB}"/>
  <tableColumns count="4">
    <tableColumn id="1" xr3:uid="{FB3C2115-5BF1-41AD-94B9-F093CC9CCEF5}" name="TSD" dataDxfId="9"/>
    <tableColumn id="2" xr3:uid="{BD8491BA-663C-448C-8041-5DD113B4BCBC}" name="TSF" dataDxfId="8"/>
    <tableColumn id="3" xr3:uid="{8EF5F1CE-5613-4525-A128-90DEB8CE33CD}" name="TKD" dataDxfId="7"/>
    <tableColumn id="4" xr3:uid="{BC3F54F2-692A-401F-8CE4-040BA0696D59}" name="TKF" dataDxfId="6"/>
  </tableColumns>
  <tableStyleInfo name="TableStyleMedium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4.bin"/><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L73"/>
  <sheetViews>
    <sheetView workbookViewId="0">
      <selection activeCell="D6" sqref="D6"/>
    </sheetView>
  </sheetViews>
  <sheetFormatPr baseColWidth="10" defaultColWidth="11.44140625" defaultRowHeight="14.4" x14ac:dyDescent="0.3"/>
  <cols>
    <col min="1" max="1" width="17.6640625" style="1" bestFit="1" customWidth="1"/>
    <col min="2" max="2" width="37.6640625" style="1" bestFit="1" customWidth="1"/>
    <col min="3" max="3" width="18.109375" style="2" bestFit="1" customWidth="1"/>
    <col min="4" max="5" width="15.6640625" style="2" customWidth="1"/>
    <col min="6" max="12" width="21.44140625" style="2" bestFit="1" customWidth="1"/>
    <col min="13" max="16384" width="11.44140625" style="1"/>
  </cols>
  <sheetData>
    <row r="2" spans="1:12" x14ac:dyDescent="0.3">
      <c r="A2" s="21" t="s">
        <v>214</v>
      </c>
      <c r="B2" s="4" t="s">
        <v>135</v>
      </c>
      <c r="C2" s="14" t="s">
        <v>115</v>
      </c>
      <c r="D2" s="14" t="s">
        <v>116</v>
      </c>
      <c r="E2" s="14" t="s">
        <v>116</v>
      </c>
      <c r="F2" s="15" t="s">
        <v>25</v>
      </c>
      <c r="G2" s="15" t="s">
        <v>25</v>
      </c>
      <c r="H2" s="15" t="s">
        <v>25</v>
      </c>
      <c r="I2" s="15" t="s">
        <v>25</v>
      </c>
      <c r="J2" s="16" t="s">
        <v>117</v>
      </c>
      <c r="K2" s="16" t="s">
        <v>117</v>
      </c>
      <c r="L2" s="16" t="s">
        <v>117</v>
      </c>
    </row>
    <row r="3" spans="1:12" x14ac:dyDescent="0.3">
      <c r="A3" s="21"/>
      <c r="B3" s="4" t="s">
        <v>136</v>
      </c>
      <c r="C3" s="14" t="s">
        <v>162</v>
      </c>
      <c r="D3" s="14" t="s">
        <v>163</v>
      </c>
      <c r="E3" s="14" t="s">
        <v>164</v>
      </c>
      <c r="F3" s="15" t="s">
        <v>165</v>
      </c>
      <c r="G3" s="15" t="s">
        <v>166</v>
      </c>
      <c r="H3" s="15" t="s">
        <v>138</v>
      </c>
      <c r="I3" s="15" t="s">
        <v>167</v>
      </c>
      <c r="J3" s="16" t="s">
        <v>319</v>
      </c>
      <c r="K3" s="16" t="s">
        <v>168</v>
      </c>
      <c r="L3" s="16" t="s">
        <v>169</v>
      </c>
    </row>
    <row r="4" spans="1:12" x14ac:dyDescent="0.3">
      <c r="A4" s="21"/>
      <c r="B4" s="4" t="s">
        <v>215</v>
      </c>
      <c r="C4" s="3" t="s">
        <v>206</v>
      </c>
      <c r="D4" s="3" t="s">
        <v>206</v>
      </c>
      <c r="E4" s="3" t="s">
        <v>206</v>
      </c>
      <c r="F4" s="3" t="s">
        <v>206</v>
      </c>
      <c r="G4" s="3" t="s">
        <v>206</v>
      </c>
      <c r="H4" s="3" t="s">
        <v>206</v>
      </c>
      <c r="I4" s="3" t="s">
        <v>206</v>
      </c>
      <c r="J4" s="3" t="s">
        <v>206</v>
      </c>
      <c r="K4" s="3" t="s">
        <v>206</v>
      </c>
      <c r="L4" s="3" t="s">
        <v>206</v>
      </c>
    </row>
    <row r="5" spans="1:12" x14ac:dyDescent="0.3">
      <c r="A5" s="21"/>
      <c r="B5" s="4" t="s">
        <v>137</v>
      </c>
      <c r="C5" s="5" t="s">
        <v>248</v>
      </c>
      <c r="D5" s="5" t="s">
        <v>249</v>
      </c>
      <c r="E5" s="5" t="s">
        <v>275</v>
      </c>
      <c r="F5" s="5" t="s">
        <v>285</v>
      </c>
      <c r="G5" s="5" t="s">
        <v>298</v>
      </c>
      <c r="H5" s="5" t="s">
        <v>304</v>
      </c>
      <c r="I5" s="5" t="s">
        <v>309</v>
      </c>
      <c r="J5" s="5" t="s">
        <v>315</v>
      </c>
      <c r="K5" s="5" t="s">
        <v>321</v>
      </c>
      <c r="L5" s="5" t="s">
        <v>326</v>
      </c>
    </row>
    <row r="6" spans="1:12" x14ac:dyDescent="0.3">
      <c r="A6" s="21"/>
      <c r="B6" s="4" t="s">
        <v>401</v>
      </c>
      <c r="C6" s="5" t="s">
        <v>402</v>
      </c>
      <c r="D6" s="5" t="s">
        <v>403</v>
      </c>
      <c r="E6" s="5" t="s">
        <v>404</v>
      </c>
      <c r="F6" s="5"/>
      <c r="G6" s="5"/>
      <c r="H6" s="5"/>
      <c r="I6" s="5"/>
      <c r="J6" s="5"/>
      <c r="K6" s="5"/>
      <c r="L6" s="5"/>
    </row>
    <row r="7" spans="1:12" x14ac:dyDescent="0.3">
      <c r="A7" s="21"/>
      <c r="B7" s="4" t="s">
        <v>194</v>
      </c>
      <c r="C7" s="6">
        <v>40996</v>
      </c>
      <c r="D7" s="6">
        <v>31747</v>
      </c>
      <c r="E7" s="6">
        <v>31747</v>
      </c>
      <c r="F7" s="6">
        <v>32389</v>
      </c>
      <c r="G7" s="6">
        <v>32389</v>
      </c>
      <c r="H7" s="6">
        <v>29489</v>
      </c>
      <c r="I7" s="6">
        <v>25937</v>
      </c>
      <c r="J7" s="6">
        <v>26665</v>
      </c>
      <c r="K7" s="6">
        <v>29587</v>
      </c>
      <c r="L7" s="6">
        <v>33164</v>
      </c>
    </row>
    <row r="8" spans="1:12" x14ac:dyDescent="0.3">
      <c r="A8" s="21"/>
      <c r="B8" s="4" t="s">
        <v>193</v>
      </c>
      <c r="C8" s="6">
        <v>41243</v>
      </c>
      <c r="D8" s="6">
        <v>31911</v>
      </c>
      <c r="E8" s="6">
        <v>31809</v>
      </c>
      <c r="F8" s="6">
        <v>32611</v>
      </c>
      <c r="G8" s="6">
        <v>32589</v>
      </c>
      <c r="H8" s="6">
        <v>29619</v>
      </c>
      <c r="I8" s="6">
        <v>25958</v>
      </c>
      <c r="J8" s="6">
        <v>26999</v>
      </c>
      <c r="K8" s="6">
        <v>29638</v>
      </c>
      <c r="L8" s="6">
        <v>33298</v>
      </c>
    </row>
    <row r="9" spans="1:12" x14ac:dyDescent="0.3">
      <c r="A9" s="21"/>
      <c r="B9" s="4" t="s">
        <v>195</v>
      </c>
      <c r="C9" s="6">
        <v>41449</v>
      </c>
      <c r="D9" s="6">
        <v>31911</v>
      </c>
      <c r="E9" s="6">
        <v>31910</v>
      </c>
      <c r="F9" s="6">
        <v>32611</v>
      </c>
      <c r="G9" s="6">
        <v>32589</v>
      </c>
      <c r="H9" s="6">
        <v>29619</v>
      </c>
      <c r="I9" s="6">
        <v>25958</v>
      </c>
      <c r="J9" s="6">
        <v>26999</v>
      </c>
      <c r="K9" s="6">
        <v>29638</v>
      </c>
      <c r="L9" s="6">
        <v>33298</v>
      </c>
    </row>
    <row r="10" spans="1:12" x14ac:dyDescent="0.3">
      <c r="A10" s="21"/>
      <c r="B10" s="4" t="s">
        <v>139</v>
      </c>
      <c r="C10" s="3" t="s">
        <v>188</v>
      </c>
      <c r="D10" s="3" t="s">
        <v>140</v>
      </c>
      <c r="E10" s="3" t="s">
        <v>188</v>
      </c>
      <c r="F10" s="3" t="s">
        <v>140</v>
      </c>
      <c r="G10" s="3" t="s">
        <v>140</v>
      </c>
      <c r="H10" s="3" t="s">
        <v>140</v>
      </c>
      <c r="I10" s="3" t="s">
        <v>140</v>
      </c>
      <c r="J10" s="3" t="s">
        <v>140</v>
      </c>
      <c r="K10" s="3" t="s">
        <v>140</v>
      </c>
      <c r="L10" s="3" t="s">
        <v>140</v>
      </c>
    </row>
    <row r="11" spans="1:12" x14ac:dyDescent="0.3">
      <c r="A11" s="21"/>
      <c r="B11" s="4" t="s">
        <v>141</v>
      </c>
      <c r="C11" s="3" t="s">
        <v>189</v>
      </c>
      <c r="D11" s="3" t="s">
        <v>250</v>
      </c>
      <c r="E11" s="3" t="s">
        <v>250</v>
      </c>
      <c r="F11" s="3" t="s">
        <v>299</v>
      </c>
      <c r="G11" s="3" t="s">
        <v>142</v>
      </c>
      <c r="H11" s="3" t="s">
        <v>142</v>
      </c>
      <c r="I11" s="3" t="s">
        <v>310</v>
      </c>
      <c r="J11" s="3" t="s">
        <v>316</v>
      </c>
      <c r="K11" s="3" t="s">
        <v>316</v>
      </c>
      <c r="L11" s="3" t="s">
        <v>316</v>
      </c>
    </row>
    <row r="12" spans="1:12" x14ac:dyDescent="0.3">
      <c r="A12" s="21"/>
      <c r="B12" s="4" t="s">
        <v>198</v>
      </c>
      <c r="C12" s="3" t="s">
        <v>200</v>
      </c>
      <c r="D12" s="3" t="s">
        <v>200</v>
      </c>
      <c r="E12" s="3" t="s">
        <v>276</v>
      </c>
      <c r="F12" s="3" t="s">
        <v>276</v>
      </c>
      <c r="G12" s="3" t="s">
        <v>276</v>
      </c>
      <c r="H12" s="3" t="s">
        <v>276</v>
      </c>
      <c r="I12" s="3" t="s">
        <v>276</v>
      </c>
      <c r="J12" s="3" t="s">
        <v>276</v>
      </c>
      <c r="K12" s="3" t="s">
        <v>276</v>
      </c>
      <c r="L12" s="3" t="s">
        <v>276</v>
      </c>
    </row>
    <row r="13" spans="1:12" x14ac:dyDescent="0.3">
      <c r="A13" s="21"/>
      <c r="B13" s="4" t="s">
        <v>199</v>
      </c>
      <c r="C13" s="3" t="s">
        <v>200</v>
      </c>
      <c r="D13" s="3" t="s">
        <v>200</v>
      </c>
      <c r="E13" s="3" t="s">
        <v>200</v>
      </c>
      <c r="F13" s="3" t="s">
        <v>200</v>
      </c>
      <c r="G13" s="3" t="s">
        <v>200</v>
      </c>
      <c r="H13" s="3" t="s">
        <v>200</v>
      </c>
      <c r="I13" s="3" t="s">
        <v>200</v>
      </c>
      <c r="J13" s="3" t="s">
        <v>200</v>
      </c>
      <c r="K13" s="3" t="s">
        <v>200</v>
      </c>
      <c r="L13" s="3" t="s">
        <v>200</v>
      </c>
    </row>
    <row r="14" spans="1:12" x14ac:dyDescent="0.3">
      <c r="A14" s="21"/>
      <c r="B14" s="4" t="s">
        <v>201</v>
      </c>
      <c r="C14" s="3">
        <v>100</v>
      </c>
      <c r="D14" s="3">
        <v>100</v>
      </c>
      <c r="E14" s="3">
        <v>100</v>
      </c>
      <c r="F14" s="3" t="s">
        <v>253</v>
      </c>
      <c r="G14" s="3" t="s">
        <v>253</v>
      </c>
      <c r="H14" s="3" t="s">
        <v>253</v>
      </c>
      <c r="I14" s="3" t="s">
        <v>253</v>
      </c>
      <c r="J14" s="3" t="s">
        <v>253</v>
      </c>
      <c r="K14" s="3" t="s">
        <v>253</v>
      </c>
      <c r="L14" s="3" t="s">
        <v>253</v>
      </c>
    </row>
    <row r="15" spans="1:12" x14ac:dyDescent="0.3">
      <c r="A15" s="21"/>
      <c r="B15" s="4" t="s">
        <v>202</v>
      </c>
      <c r="C15" s="3">
        <v>67</v>
      </c>
      <c r="D15" s="3">
        <v>66</v>
      </c>
      <c r="E15" s="3" t="s">
        <v>253</v>
      </c>
      <c r="F15" s="3" t="s">
        <v>253</v>
      </c>
      <c r="G15" s="3" t="s">
        <v>253</v>
      </c>
      <c r="H15" s="3" t="s">
        <v>253</v>
      </c>
      <c r="I15" s="3" t="s">
        <v>253</v>
      </c>
      <c r="J15" s="3" t="s">
        <v>253</v>
      </c>
      <c r="K15" s="3" t="s">
        <v>253</v>
      </c>
      <c r="L15" s="3" t="s">
        <v>253</v>
      </c>
    </row>
    <row r="16" spans="1:12" x14ac:dyDescent="0.3">
      <c r="A16" s="21"/>
      <c r="B16" s="4" t="s">
        <v>196</v>
      </c>
      <c r="C16" s="3">
        <v>1500</v>
      </c>
      <c r="D16" s="3">
        <v>1050</v>
      </c>
      <c r="E16" s="3">
        <v>1350</v>
      </c>
      <c r="F16" s="3">
        <v>900</v>
      </c>
      <c r="G16" s="3">
        <v>870</v>
      </c>
      <c r="H16" s="3">
        <v>870</v>
      </c>
      <c r="I16" s="3">
        <v>720</v>
      </c>
      <c r="J16" s="3">
        <v>330</v>
      </c>
      <c r="K16" s="3">
        <v>350</v>
      </c>
      <c r="L16" s="3">
        <v>490</v>
      </c>
    </row>
    <row r="17" spans="1:12" x14ac:dyDescent="0.3">
      <c r="A17" s="21"/>
      <c r="B17" s="4" t="s">
        <v>197</v>
      </c>
      <c r="C17" s="3">
        <v>1000</v>
      </c>
      <c r="D17" s="3">
        <v>700</v>
      </c>
      <c r="E17" s="3" t="s">
        <v>253</v>
      </c>
      <c r="F17" s="3" t="s">
        <v>253</v>
      </c>
      <c r="G17" s="3" t="s">
        <v>253</v>
      </c>
      <c r="H17" s="3" t="s">
        <v>253</v>
      </c>
      <c r="I17" s="3" t="s">
        <v>253</v>
      </c>
      <c r="J17" s="3" t="s">
        <v>253</v>
      </c>
      <c r="K17" s="3" t="s">
        <v>253</v>
      </c>
      <c r="L17" s="3" t="s">
        <v>253</v>
      </c>
    </row>
    <row r="18" spans="1:12" x14ac:dyDescent="0.3">
      <c r="A18" s="21"/>
      <c r="B18" s="4" t="s">
        <v>144</v>
      </c>
      <c r="C18" s="3" t="s">
        <v>145</v>
      </c>
      <c r="D18" s="3" t="s">
        <v>145</v>
      </c>
      <c r="E18" s="3" t="s">
        <v>235</v>
      </c>
      <c r="F18" s="3" t="s">
        <v>235</v>
      </c>
      <c r="G18" s="3" t="s">
        <v>145</v>
      </c>
      <c r="H18" s="3" t="s">
        <v>145</v>
      </c>
      <c r="I18" s="3" t="s">
        <v>145</v>
      </c>
      <c r="J18" s="3" t="s">
        <v>235</v>
      </c>
      <c r="K18" s="3" t="s">
        <v>145</v>
      </c>
      <c r="L18" s="3" t="s">
        <v>145</v>
      </c>
    </row>
    <row r="19" spans="1:12" x14ac:dyDescent="0.3">
      <c r="A19" s="21" t="s">
        <v>216</v>
      </c>
      <c r="B19" s="4" t="s">
        <v>146</v>
      </c>
      <c r="C19" s="3">
        <v>1335</v>
      </c>
      <c r="D19" s="3">
        <v>1925</v>
      </c>
      <c r="E19" s="3">
        <v>1963</v>
      </c>
      <c r="F19" s="3">
        <v>2066</v>
      </c>
      <c r="G19" s="3">
        <v>1962</v>
      </c>
      <c r="H19" s="3">
        <v>1750</v>
      </c>
      <c r="I19" s="3">
        <v>1350</v>
      </c>
      <c r="J19" s="3">
        <v>1305</v>
      </c>
      <c r="K19" s="3">
        <v>1305</v>
      </c>
      <c r="L19" s="3">
        <v>1920</v>
      </c>
    </row>
    <row r="20" spans="1:12" x14ac:dyDescent="0.3">
      <c r="A20" s="21"/>
      <c r="B20" s="4" t="s">
        <v>147</v>
      </c>
      <c r="C20" s="3">
        <v>1964</v>
      </c>
      <c r="D20" s="3">
        <v>2215</v>
      </c>
      <c r="E20" s="3">
        <v>2305</v>
      </c>
      <c r="F20" s="3">
        <v>2450</v>
      </c>
      <c r="G20" s="3">
        <v>2080</v>
      </c>
      <c r="H20" s="3">
        <v>1941</v>
      </c>
      <c r="I20" s="3">
        <v>1418</v>
      </c>
      <c r="J20" s="3">
        <v>1340</v>
      </c>
      <c r="K20" s="3">
        <v>1320</v>
      </c>
      <c r="L20" s="3">
        <v>1991</v>
      </c>
    </row>
    <row r="21" spans="1:12" x14ac:dyDescent="0.3">
      <c r="A21" s="21"/>
      <c r="B21" s="4" t="s">
        <v>149</v>
      </c>
      <c r="C21" s="3">
        <v>629</v>
      </c>
      <c r="D21" s="3">
        <v>290</v>
      </c>
      <c r="E21" s="3">
        <v>342</v>
      </c>
      <c r="F21" s="3">
        <v>384</v>
      </c>
      <c r="G21" s="3">
        <v>118</v>
      </c>
      <c r="H21" s="3">
        <v>191</v>
      </c>
      <c r="I21" s="3">
        <v>68</v>
      </c>
      <c r="J21" s="3">
        <v>35</v>
      </c>
      <c r="K21" s="3">
        <v>15</v>
      </c>
      <c r="L21" s="3">
        <v>71</v>
      </c>
    </row>
    <row r="22" spans="1:12" x14ac:dyDescent="0.3">
      <c r="A22" s="21"/>
      <c r="B22" s="4" t="s">
        <v>148</v>
      </c>
      <c r="C22" s="3">
        <v>2113</v>
      </c>
      <c r="D22" s="3">
        <v>1240</v>
      </c>
      <c r="E22" s="3">
        <v>1560</v>
      </c>
      <c r="F22" s="3">
        <v>1610</v>
      </c>
      <c r="G22" s="3">
        <v>672</v>
      </c>
      <c r="H22" s="3">
        <v>892</v>
      </c>
      <c r="I22" s="3">
        <v>260</v>
      </c>
      <c r="J22" s="3">
        <v>205</v>
      </c>
      <c r="K22" s="3">
        <v>94</v>
      </c>
      <c r="L22" s="3">
        <v>293</v>
      </c>
    </row>
    <row r="23" spans="1:12" x14ac:dyDescent="0.3">
      <c r="A23" s="21"/>
      <c r="B23" s="4" t="s">
        <v>150</v>
      </c>
      <c r="C23" s="3">
        <v>2033</v>
      </c>
      <c r="D23" s="3">
        <v>1108</v>
      </c>
      <c r="E23" s="3">
        <v>1489</v>
      </c>
      <c r="F23" s="3">
        <v>1549</v>
      </c>
      <c r="G23" s="3">
        <v>657</v>
      </c>
      <c r="H23" s="3">
        <v>869</v>
      </c>
      <c r="I23" s="3">
        <v>247</v>
      </c>
      <c r="J23" s="3">
        <v>259</v>
      </c>
      <c r="K23" s="3">
        <v>91</v>
      </c>
      <c r="L23" s="3">
        <v>290</v>
      </c>
    </row>
    <row r="24" spans="1:12" x14ac:dyDescent="0.3">
      <c r="A24" s="21"/>
      <c r="B24" s="4" t="s">
        <v>151</v>
      </c>
      <c r="C24" s="3"/>
      <c r="D24" s="3" t="s">
        <v>255</v>
      </c>
      <c r="E24" s="3">
        <v>1543</v>
      </c>
      <c r="F24" s="3">
        <v>1607</v>
      </c>
      <c r="G24" s="3">
        <v>673</v>
      </c>
      <c r="H24" s="3">
        <v>894</v>
      </c>
      <c r="I24" s="3">
        <v>257</v>
      </c>
      <c r="J24" s="3"/>
      <c r="K24" s="3">
        <v>92</v>
      </c>
      <c r="L24" s="3">
        <v>301</v>
      </c>
    </row>
    <row r="25" spans="1:12" x14ac:dyDescent="0.3">
      <c r="A25" s="21"/>
      <c r="B25" s="4" t="s">
        <v>152</v>
      </c>
      <c r="C25" s="3" t="s">
        <v>190</v>
      </c>
      <c r="D25" s="3" t="s">
        <v>251</v>
      </c>
      <c r="E25" s="3" t="s">
        <v>251</v>
      </c>
      <c r="F25" s="3">
        <v>4</v>
      </c>
      <c r="G25" s="3" t="s">
        <v>300</v>
      </c>
      <c r="H25" s="3" t="s">
        <v>305</v>
      </c>
      <c r="I25" s="3" t="s">
        <v>311</v>
      </c>
      <c r="J25" s="3" t="s">
        <v>318</v>
      </c>
      <c r="K25" s="3" t="s">
        <v>322</v>
      </c>
      <c r="L25" s="3" t="s">
        <v>327</v>
      </c>
    </row>
    <row r="26" spans="1:12" x14ac:dyDescent="0.3">
      <c r="A26" s="21"/>
      <c r="B26" s="4" t="s">
        <v>203</v>
      </c>
      <c r="C26" s="3">
        <v>4900</v>
      </c>
      <c r="D26" s="3">
        <v>3200</v>
      </c>
      <c r="E26" s="3">
        <v>2900</v>
      </c>
      <c r="F26" s="3">
        <v>1700</v>
      </c>
      <c r="G26" s="3">
        <v>1250</v>
      </c>
      <c r="H26" s="3">
        <v>1250</v>
      </c>
      <c r="I26" s="3">
        <v>1070</v>
      </c>
      <c r="J26" s="3">
        <v>1070</v>
      </c>
      <c r="K26" s="3">
        <v>800</v>
      </c>
      <c r="L26" s="3">
        <v>1025</v>
      </c>
    </row>
    <row r="27" spans="1:12" x14ac:dyDescent="0.3">
      <c r="A27" s="21"/>
      <c r="B27" s="4" t="s">
        <v>204</v>
      </c>
      <c r="C27" s="3">
        <v>4900</v>
      </c>
      <c r="D27" s="3">
        <v>3550</v>
      </c>
      <c r="E27" s="3">
        <v>2900</v>
      </c>
      <c r="F27" s="3">
        <v>2000</v>
      </c>
      <c r="G27" s="3">
        <v>2000</v>
      </c>
      <c r="H27" s="3">
        <v>2000</v>
      </c>
      <c r="I27" s="3">
        <v>1500</v>
      </c>
      <c r="J27" s="3">
        <v>1500</v>
      </c>
      <c r="K27" s="3">
        <v>800</v>
      </c>
      <c r="L27" s="3">
        <v>1500</v>
      </c>
    </row>
    <row r="28" spans="1:12" x14ac:dyDescent="0.3">
      <c r="A28" s="21"/>
      <c r="B28" s="4" t="s">
        <v>154</v>
      </c>
      <c r="C28" s="3">
        <v>31</v>
      </c>
      <c r="D28" s="3" t="s">
        <v>252</v>
      </c>
      <c r="E28" s="3" t="s">
        <v>278</v>
      </c>
      <c r="F28" s="3" t="s">
        <v>286</v>
      </c>
      <c r="G28" s="3" t="s">
        <v>301</v>
      </c>
      <c r="H28" s="3" t="s">
        <v>306</v>
      </c>
      <c r="I28" s="3" t="s">
        <v>312</v>
      </c>
      <c r="J28" s="3" t="s">
        <v>317</v>
      </c>
      <c r="K28" s="3">
        <v>15</v>
      </c>
      <c r="L28" s="3" t="s">
        <v>328</v>
      </c>
    </row>
    <row r="29" spans="1:12" x14ac:dyDescent="0.3">
      <c r="A29" s="21"/>
      <c r="B29" s="4" t="s">
        <v>155</v>
      </c>
      <c r="C29" s="3">
        <v>56</v>
      </c>
      <c r="D29" s="3">
        <v>80</v>
      </c>
      <c r="E29" s="3">
        <v>75</v>
      </c>
      <c r="F29" s="3">
        <v>53</v>
      </c>
      <c r="G29" s="3">
        <v>39</v>
      </c>
      <c r="H29" s="3">
        <v>44</v>
      </c>
      <c r="I29" s="3">
        <v>30</v>
      </c>
      <c r="J29" s="3">
        <v>17</v>
      </c>
      <c r="K29" s="3">
        <v>15</v>
      </c>
      <c r="L29" s="3">
        <v>27</v>
      </c>
    </row>
    <row r="30" spans="1:12" x14ac:dyDescent="0.3">
      <c r="A30" s="21"/>
      <c r="B30" s="4" t="s">
        <v>156</v>
      </c>
      <c r="C30" s="3" t="s">
        <v>280</v>
      </c>
      <c r="D30" s="3" t="s">
        <v>279</v>
      </c>
      <c r="E30" s="3" t="s">
        <v>279</v>
      </c>
      <c r="F30" s="3" t="s">
        <v>287</v>
      </c>
      <c r="G30" s="3" t="s">
        <v>287</v>
      </c>
      <c r="H30" s="3" t="s">
        <v>287</v>
      </c>
      <c r="I30" s="3" t="s">
        <v>287</v>
      </c>
      <c r="J30" s="3" t="s">
        <v>287</v>
      </c>
      <c r="K30" s="3"/>
      <c r="L30" s="3"/>
    </row>
    <row r="31" spans="1:12" x14ac:dyDescent="0.3">
      <c r="A31" s="21"/>
      <c r="B31" s="4" t="s">
        <v>157</v>
      </c>
      <c r="C31" s="3" t="s">
        <v>192</v>
      </c>
      <c r="D31" s="3" t="s">
        <v>192</v>
      </c>
      <c r="E31" s="3" t="s">
        <v>192</v>
      </c>
      <c r="F31" s="3" t="s">
        <v>159</v>
      </c>
      <c r="G31" s="3" t="s">
        <v>159</v>
      </c>
      <c r="H31" s="3" t="s">
        <v>159</v>
      </c>
      <c r="I31" s="3" t="s">
        <v>159</v>
      </c>
      <c r="J31" s="3" t="s">
        <v>159</v>
      </c>
      <c r="K31" s="3" t="s">
        <v>103</v>
      </c>
      <c r="L31" s="3" t="s">
        <v>159</v>
      </c>
    </row>
    <row r="32" spans="1:12" x14ac:dyDescent="0.3">
      <c r="A32" s="21"/>
      <c r="B32" s="4" t="s">
        <v>207</v>
      </c>
      <c r="C32" s="3" t="s">
        <v>140</v>
      </c>
      <c r="D32" s="3" t="s">
        <v>140</v>
      </c>
      <c r="E32" s="3" t="s">
        <v>188</v>
      </c>
      <c r="F32" s="3" t="s">
        <v>188</v>
      </c>
      <c r="G32" s="3" t="s">
        <v>188</v>
      </c>
      <c r="H32" s="3" t="s">
        <v>188</v>
      </c>
      <c r="I32" s="3" t="s">
        <v>188</v>
      </c>
      <c r="J32" s="3" t="s">
        <v>188</v>
      </c>
      <c r="K32" s="3" t="s">
        <v>188</v>
      </c>
      <c r="L32" s="3" t="s">
        <v>188</v>
      </c>
    </row>
    <row r="33" spans="1:12" x14ac:dyDescent="0.3">
      <c r="A33" s="21"/>
      <c r="B33" s="4" t="s">
        <v>208</v>
      </c>
      <c r="C33" s="3">
        <v>1</v>
      </c>
      <c r="D33" s="3">
        <v>2</v>
      </c>
      <c r="E33" s="3">
        <v>2</v>
      </c>
      <c r="F33" s="3" t="s">
        <v>253</v>
      </c>
      <c r="G33" s="3" t="s">
        <v>253</v>
      </c>
      <c r="H33" s="3" t="s">
        <v>253</v>
      </c>
      <c r="I33" s="3" t="s">
        <v>253</v>
      </c>
      <c r="J33" s="3" t="s">
        <v>253</v>
      </c>
      <c r="K33" s="3" t="s">
        <v>253</v>
      </c>
      <c r="L33" s="3" t="s">
        <v>253</v>
      </c>
    </row>
    <row r="34" spans="1:12" x14ac:dyDescent="0.3">
      <c r="A34" s="21"/>
      <c r="B34" s="4" t="s">
        <v>209</v>
      </c>
      <c r="C34" s="3">
        <v>122</v>
      </c>
      <c r="D34" s="3">
        <v>92</v>
      </c>
      <c r="E34" s="3">
        <v>134</v>
      </c>
      <c r="F34" s="3" t="s">
        <v>253</v>
      </c>
      <c r="G34" s="3" t="s">
        <v>253</v>
      </c>
      <c r="H34" s="3" t="s">
        <v>253</v>
      </c>
      <c r="I34" s="3" t="s">
        <v>253</v>
      </c>
      <c r="J34" s="3" t="s">
        <v>253</v>
      </c>
      <c r="K34" s="3" t="s">
        <v>253</v>
      </c>
      <c r="L34" s="3" t="s">
        <v>253</v>
      </c>
    </row>
    <row r="35" spans="1:12" x14ac:dyDescent="0.3">
      <c r="A35" s="21"/>
      <c r="B35" s="4" t="s">
        <v>158</v>
      </c>
      <c r="C35" s="3">
        <v>15500</v>
      </c>
      <c r="D35" s="3">
        <v>8860</v>
      </c>
      <c r="E35" s="3">
        <v>12000</v>
      </c>
      <c r="F35" s="3">
        <v>4380</v>
      </c>
      <c r="G35" s="3">
        <v>2000</v>
      </c>
      <c r="H35" s="3">
        <v>2000</v>
      </c>
      <c r="I35" s="3">
        <v>900</v>
      </c>
      <c r="J35" s="3">
        <v>900</v>
      </c>
      <c r="K35" s="3">
        <v>500</v>
      </c>
      <c r="L35" s="3">
        <v>1500</v>
      </c>
    </row>
    <row r="36" spans="1:12" x14ac:dyDescent="0.3">
      <c r="A36" s="21"/>
      <c r="B36" s="4" t="s">
        <v>288</v>
      </c>
      <c r="C36" s="3" t="s">
        <v>253</v>
      </c>
      <c r="D36" s="3" t="s">
        <v>253</v>
      </c>
      <c r="E36" s="3" t="s">
        <v>253</v>
      </c>
      <c r="F36" s="3">
        <v>5840</v>
      </c>
      <c r="G36" s="3">
        <v>3000</v>
      </c>
      <c r="H36" s="3">
        <v>2000</v>
      </c>
      <c r="I36" s="3">
        <v>900</v>
      </c>
      <c r="J36" s="3">
        <v>900</v>
      </c>
      <c r="K36" s="3">
        <v>500</v>
      </c>
      <c r="L36" s="3">
        <v>900</v>
      </c>
    </row>
    <row r="37" spans="1:12" x14ac:dyDescent="0.3">
      <c r="A37" s="22" t="s">
        <v>217</v>
      </c>
      <c r="B37" s="4" t="s">
        <v>218</v>
      </c>
      <c r="C37" s="3" t="s">
        <v>219</v>
      </c>
      <c r="D37" s="3" t="s">
        <v>219</v>
      </c>
      <c r="E37" s="3" t="s">
        <v>219</v>
      </c>
      <c r="F37" s="3" t="s">
        <v>219</v>
      </c>
      <c r="G37" s="3" t="s">
        <v>219</v>
      </c>
      <c r="H37" s="3" t="s">
        <v>219</v>
      </c>
      <c r="I37" s="3" t="s">
        <v>219</v>
      </c>
      <c r="J37" s="3" t="s">
        <v>219</v>
      </c>
      <c r="K37" s="3" t="s">
        <v>219</v>
      </c>
      <c r="L37" s="3" t="s">
        <v>219</v>
      </c>
    </row>
    <row r="38" spans="1:12" x14ac:dyDescent="0.3">
      <c r="A38" s="23"/>
      <c r="B38" s="4" t="s">
        <v>256</v>
      </c>
      <c r="C38" s="3" t="s">
        <v>257</v>
      </c>
      <c r="D38" s="3" t="s">
        <v>258</v>
      </c>
      <c r="E38" s="3" t="s">
        <v>277</v>
      </c>
      <c r="F38" s="3" t="s">
        <v>289</v>
      </c>
      <c r="G38" s="3" t="s">
        <v>302</v>
      </c>
      <c r="H38" s="3" t="s">
        <v>307</v>
      </c>
      <c r="I38" s="3" t="s">
        <v>313</v>
      </c>
      <c r="J38" s="3" t="s">
        <v>320</v>
      </c>
      <c r="K38" s="3" t="s">
        <v>324</v>
      </c>
      <c r="L38" s="3" t="s">
        <v>329</v>
      </c>
    </row>
    <row r="39" spans="1:12" x14ac:dyDescent="0.3">
      <c r="A39" s="23"/>
      <c r="B39" s="4" t="s">
        <v>220</v>
      </c>
      <c r="C39" s="3" t="s">
        <v>221</v>
      </c>
      <c r="D39" s="3" t="s">
        <v>253</v>
      </c>
      <c r="E39" s="3" t="s">
        <v>221</v>
      </c>
      <c r="F39" s="3" t="s">
        <v>253</v>
      </c>
      <c r="G39" s="3" t="s">
        <v>253</v>
      </c>
      <c r="H39" s="3" t="s">
        <v>253</v>
      </c>
      <c r="I39" s="3" t="s">
        <v>253</v>
      </c>
      <c r="J39" s="3" t="s">
        <v>253</v>
      </c>
      <c r="K39" s="3" t="s">
        <v>253</v>
      </c>
      <c r="L39" s="3" t="s">
        <v>253</v>
      </c>
    </row>
    <row r="40" spans="1:12" x14ac:dyDescent="0.3">
      <c r="A40" s="24"/>
      <c r="B40" s="4" t="s">
        <v>161</v>
      </c>
      <c r="C40" s="3" t="s">
        <v>254</v>
      </c>
      <c r="D40" s="3" t="s">
        <v>254</v>
      </c>
      <c r="E40" s="3" t="s">
        <v>254</v>
      </c>
      <c r="F40" s="3" t="s">
        <v>254</v>
      </c>
      <c r="G40" s="3" t="s">
        <v>254</v>
      </c>
      <c r="H40" s="3" t="s">
        <v>254</v>
      </c>
      <c r="I40" s="3" t="s">
        <v>254</v>
      </c>
      <c r="J40" s="3" t="s">
        <v>325</v>
      </c>
      <c r="K40" s="3" t="s">
        <v>325</v>
      </c>
      <c r="L40" s="3" t="s">
        <v>254</v>
      </c>
    </row>
    <row r="41" spans="1:12" x14ac:dyDescent="0.3">
      <c r="A41" s="21" t="s">
        <v>223</v>
      </c>
      <c r="B41" s="4" t="s">
        <v>223</v>
      </c>
      <c r="C41" s="3" t="s">
        <v>222</v>
      </c>
      <c r="D41" s="3" t="s">
        <v>222</v>
      </c>
      <c r="E41" s="3" t="s">
        <v>222</v>
      </c>
      <c r="F41" s="3" t="s">
        <v>290</v>
      </c>
      <c r="G41" s="3" t="s">
        <v>290</v>
      </c>
      <c r="H41" s="3" t="s">
        <v>290</v>
      </c>
      <c r="I41" s="3" t="s">
        <v>290</v>
      </c>
      <c r="J41" s="3" t="s">
        <v>290</v>
      </c>
      <c r="K41" s="3" t="s">
        <v>290</v>
      </c>
      <c r="L41" s="3" t="s">
        <v>290</v>
      </c>
    </row>
    <row r="42" spans="1:12" x14ac:dyDescent="0.3">
      <c r="A42" s="21"/>
      <c r="B42" s="4" t="s">
        <v>261</v>
      </c>
      <c r="C42" s="3" t="s">
        <v>224</v>
      </c>
      <c r="D42" s="3" t="s">
        <v>264</v>
      </c>
      <c r="E42" s="3" t="s">
        <v>264</v>
      </c>
      <c r="F42" s="3" t="s">
        <v>291</v>
      </c>
      <c r="G42" s="3" t="s">
        <v>253</v>
      </c>
      <c r="H42" s="3" t="s">
        <v>253</v>
      </c>
      <c r="I42" s="3" t="s">
        <v>253</v>
      </c>
      <c r="J42" s="3" t="s">
        <v>253</v>
      </c>
      <c r="K42" s="3" t="s">
        <v>253</v>
      </c>
      <c r="L42" s="3" t="s">
        <v>253</v>
      </c>
    </row>
    <row r="43" spans="1:12" x14ac:dyDescent="0.3">
      <c r="A43" s="21"/>
      <c r="B43" s="4" t="s">
        <v>262</v>
      </c>
      <c r="C43" s="3" t="s">
        <v>224</v>
      </c>
      <c r="D43" s="3" t="s">
        <v>265</v>
      </c>
      <c r="E43" s="3" t="s">
        <v>265</v>
      </c>
      <c r="F43" s="3" t="s">
        <v>253</v>
      </c>
      <c r="G43" s="3" t="s">
        <v>253</v>
      </c>
      <c r="H43" s="3" t="s">
        <v>253</v>
      </c>
      <c r="I43" s="3" t="s">
        <v>253</v>
      </c>
      <c r="J43" s="3" t="s">
        <v>253</v>
      </c>
      <c r="K43" s="3" t="s">
        <v>253</v>
      </c>
      <c r="L43" s="3" t="s">
        <v>253</v>
      </c>
    </row>
    <row r="44" spans="1:12" x14ac:dyDescent="0.3">
      <c r="A44" s="21"/>
      <c r="B44" s="4" t="s">
        <v>259</v>
      </c>
      <c r="C44" s="3" t="s">
        <v>187</v>
      </c>
      <c r="D44" s="3" t="s">
        <v>263</v>
      </c>
      <c r="E44" s="3" t="s">
        <v>263</v>
      </c>
      <c r="F44" s="3" t="s">
        <v>253</v>
      </c>
      <c r="G44" s="3" t="s">
        <v>253</v>
      </c>
      <c r="H44" s="3" t="s">
        <v>253</v>
      </c>
      <c r="I44" s="3" t="s">
        <v>253</v>
      </c>
      <c r="J44" s="3" t="s">
        <v>253</v>
      </c>
      <c r="K44" s="3" t="s">
        <v>253</v>
      </c>
      <c r="L44" s="3" t="s">
        <v>253</v>
      </c>
    </row>
    <row r="45" spans="1:12" x14ac:dyDescent="0.3">
      <c r="A45" s="21"/>
      <c r="B45" s="4" t="s">
        <v>260</v>
      </c>
      <c r="C45" s="3" t="s">
        <v>187</v>
      </c>
      <c r="D45" s="3" t="s">
        <v>187</v>
      </c>
      <c r="E45" s="3" t="s">
        <v>187</v>
      </c>
      <c r="F45" s="3" t="s">
        <v>253</v>
      </c>
      <c r="G45" s="3" t="s">
        <v>253</v>
      </c>
      <c r="H45" s="3" t="s">
        <v>253</v>
      </c>
      <c r="I45" s="3" t="s">
        <v>253</v>
      </c>
      <c r="J45" s="3" t="s">
        <v>253</v>
      </c>
      <c r="K45" s="3" t="s">
        <v>253</v>
      </c>
      <c r="L45" s="3" t="s">
        <v>253</v>
      </c>
    </row>
    <row r="46" spans="1:12" x14ac:dyDescent="0.3">
      <c r="A46" s="21" t="s">
        <v>225</v>
      </c>
      <c r="B46" s="4" t="s">
        <v>153</v>
      </c>
      <c r="C46" s="3">
        <v>57</v>
      </c>
      <c r="D46" s="3">
        <v>95</v>
      </c>
      <c r="E46" s="3">
        <v>146</v>
      </c>
      <c r="F46" s="3">
        <v>202</v>
      </c>
      <c r="G46" s="3">
        <v>99</v>
      </c>
      <c r="H46" s="3">
        <v>100</v>
      </c>
      <c r="I46" s="3">
        <v>30</v>
      </c>
      <c r="J46" s="3">
        <v>22</v>
      </c>
      <c r="K46" s="3">
        <v>17</v>
      </c>
      <c r="L46" s="3">
        <v>34</v>
      </c>
    </row>
    <row r="47" spans="1:12" x14ac:dyDescent="0.3">
      <c r="A47" s="21"/>
      <c r="B47" s="4" t="s">
        <v>292</v>
      </c>
      <c r="C47" s="3" t="s">
        <v>210</v>
      </c>
      <c r="D47" s="3" t="s">
        <v>210</v>
      </c>
      <c r="E47" s="3" t="s">
        <v>210</v>
      </c>
      <c r="F47" s="3" t="s">
        <v>293</v>
      </c>
      <c r="G47" s="3" t="s">
        <v>293</v>
      </c>
      <c r="H47" s="3" t="s">
        <v>293</v>
      </c>
      <c r="I47" s="3" t="s">
        <v>293</v>
      </c>
      <c r="J47" s="3" t="s">
        <v>293</v>
      </c>
      <c r="K47" s="3" t="s">
        <v>293</v>
      </c>
      <c r="L47" s="3" t="s">
        <v>293</v>
      </c>
    </row>
    <row r="48" spans="1:12" x14ac:dyDescent="0.3">
      <c r="A48" s="21"/>
      <c r="B48" s="4" t="s">
        <v>211</v>
      </c>
      <c r="C48" s="3">
        <v>6</v>
      </c>
      <c r="D48" s="3">
        <v>3</v>
      </c>
      <c r="E48" s="3">
        <v>3</v>
      </c>
      <c r="F48" s="3">
        <v>1</v>
      </c>
      <c r="G48" s="3">
        <v>1</v>
      </c>
      <c r="H48" s="3">
        <v>1</v>
      </c>
      <c r="I48" s="3">
        <v>1</v>
      </c>
      <c r="J48" s="3">
        <v>1</v>
      </c>
      <c r="K48" s="3">
        <v>1</v>
      </c>
      <c r="L48" s="3">
        <v>1</v>
      </c>
    </row>
    <row r="49" spans="1:12" x14ac:dyDescent="0.3">
      <c r="A49" s="21"/>
      <c r="B49" s="4" t="s">
        <v>191</v>
      </c>
      <c r="C49" s="3">
        <v>77</v>
      </c>
      <c r="D49" s="3"/>
      <c r="E49" s="3"/>
      <c r="F49" s="3">
        <v>16</v>
      </c>
      <c r="G49" s="3" t="s">
        <v>303</v>
      </c>
      <c r="H49" s="3" t="s">
        <v>308</v>
      </c>
      <c r="I49" s="3" t="s">
        <v>314</v>
      </c>
      <c r="J49" s="3"/>
      <c r="K49" s="3" t="s">
        <v>323</v>
      </c>
      <c r="L49" s="3" t="s">
        <v>330</v>
      </c>
    </row>
    <row r="50" spans="1:12" x14ac:dyDescent="0.3">
      <c r="A50" s="21"/>
      <c r="B50" s="4" t="s">
        <v>212</v>
      </c>
      <c r="C50" s="3" t="s">
        <v>213</v>
      </c>
      <c r="D50" s="3" t="s">
        <v>267</v>
      </c>
      <c r="E50" s="3" t="s">
        <v>267</v>
      </c>
      <c r="F50" s="3" t="s">
        <v>295</v>
      </c>
      <c r="G50" s="3" t="s">
        <v>295</v>
      </c>
      <c r="H50" s="3" t="s">
        <v>295</v>
      </c>
      <c r="I50" s="3" t="s">
        <v>295</v>
      </c>
      <c r="J50" s="3" t="s">
        <v>295</v>
      </c>
      <c r="K50" s="3" t="s">
        <v>295</v>
      </c>
      <c r="L50" s="3" t="s">
        <v>295</v>
      </c>
    </row>
    <row r="51" spans="1:12" x14ac:dyDescent="0.3">
      <c r="A51" s="21"/>
      <c r="B51" s="4" t="s">
        <v>266</v>
      </c>
      <c r="C51" s="3">
        <v>1</v>
      </c>
      <c r="D51" s="3">
        <v>1</v>
      </c>
      <c r="E51" s="3">
        <v>1</v>
      </c>
      <c r="F51" s="3" t="s">
        <v>253</v>
      </c>
      <c r="G51" s="3" t="s">
        <v>253</v>
      </c>
      <c r="H51" s="3" t="s">
        <v>253</v>
      </c>
      <c r="I51" s="3" t="s">
        <v>253</v>
      </c>
      <c r="J51" s="3" t="s">
        <v>253</v>
      </c>
      <c r="K51" s="3" t="s">
        <v>253</v>
      </c>
      <c r="L51" s="3" t="s">
        <v>253</v>
      </c>
    </row>
    <row r="52" spans="1:12" x14ac:dyDescent="0.3">
      <c r="A52" s="21" t="s">
        <v>39</v>
      </c>
      <c r="B52" s="4" t="s">
        <v>39</v>
      </c>
      <c r="C52" s="3" t="s">
        <v>226</v>
      </c>
      <c r="D52" s="3" t="s">
        <v>226</v>
      </c>
      <c r="E52" s="3" t="s">
        <v>226</v>
      </c>
      <c r="F52" s="3" t="s">
        <v>294</v>
      </c>
      <c r="G52" s="3" t="s">
        <v>294</v>
      </c>
      <c r="H52" s="3" t="s">
        <v>294</v>
      </c>
      <c r="I52" s="3" t="s">
        <v>294</v>
      </c>
      <c r="J52" s="3" t="s">
        <v>294</v>
      </c>
      <c r="K52" s="3" t="s">
        <v>294</v>
      </c>
      <c r="L52" s="3" t="s">
        <v>294</v>
      </c>
    </row>
    <row r="53" spans="1:12" x14ac:dyDescent="0.3">
      <c r="A53" s="21"/>
      <c r="B53" s="4" t="s">
        <v>281</v>
      </c>
      <c r="C53" s="3" t="s">
        <v>227</v>
      </c>
      <c r="D53" s="3" t="s">
        <v>268</v>
      </c>
      <c r="E53" s="3" t="s">
        <v>282</v>
      </c>
      <c r="F53" s="3" t="s">
        <v>253</v>
      </c>
      <c r="G53" s="3" t="s">
        <v>253</v>
      </c>
      <c r="H53" s="3" t="s">
        <v>478</v>
      </c>
      <c r="I53" s="3" t="s">
        <v>253</v>
      </c>
      <c r="J53" s="3" t="s">
        <v>253</v>
      </c>
      <c r="K53" s="3" t="s">
        <v>253</v>
      </c>
      <c r="L53" s="3" t="s">
        <v>253</v>
      </c>
    </row>
    <row r="54" spans="1:12" x14ac:dyDescent="0.3">
      <c r="A54" s="21"/>
      <c r="B54" s="4" t="s">
        <v>228</v>
      </c>
      <c r="C54" s="3">
        <v>346</v>
      </c>
      <c r="D54" s="3">
        <v>231</v>
      </c>
      <c r="E54" s="3">
        <v>235</v>
      </c>
      <c r="F54" s="3" t="s">
        <v>253</v>
      </c>
      <c r="G54" s="3" t="s">
        <v>253</v>
      </c>
      <c r="H54" s="3">
        <v>86</v>
      </c>
      <c r="I54" s="3" t="s">
        <v>253</v>
      </c>
      <c r="J54" s="3" t="s">
        <v>253</v>
      </c>
      <c r="K54" s="3" t="s">
        <v>253</v>
      </c>
      <c r="L54" s="3" t="s">
        <v>253</v>
      </c>
    </row>
    <row r="55" spans="1:12" x14ac:dyDescent="0.3">
      <c r="A55" s="21"/>
      <c r="B55" s="4" t="s">
        <v>229</v>
      </c>
      <c r="C55" s="3" t="s">
        <v>230</v>
      </c>
      <c r="D55" s="3" t="s">
        <v>269</v>
      </c>
      <c r="E55" s="3" t="s">
        <v>269</v>
      </c>
      <c r="F55" s="3" t="s">
        <v>296</v>
      </c>
      <c r="G55" s="3" t="s">
        <v>296</v>
      </c>
      <c r="H55" s="3" t="s">
        <v>296</v>
      </c>
      <c r="I55" s="3" t="s">
        <v>296</v>
      </c>
      <c r="J55" s="3" t="s">
        <v>296</v>
      </c>
      <c r="K55" s="3" t="s">
        <v>296</v>
      </c>
      <c r="L55" s="3" t="s">
        <v>296</v>
      </c>
    </row>
    <row r="56" spans="1:12" x14ac:dyDescent="0.3">
      <c r="A56" s="21"/>
      <c r="B56" s="4" t="s">
        <v>205</v>
      </c>
      <c r="C56" s="3" t="s">
        <v>231</v>
      </c>
      <c r="D56" s="3" t="s">
        <v>270</v>
      </c>
      <c r="E56" s="3" t="s">
        <v>270</v>
      </c>
      <c r="F56" s="3" t="s">
        <v>231</v>
      </c>
      <c r="G56" s="3"/>
      <c r="H56" s="3" t="s">
        <v>481</v>
      </c>
      <c r="I56" s="3"/>
      <c r="J56" s="3"/>
      <c r="K56" s="3"/>
      <c r="L56" s="3"/>
    </row>
    <row r="57" spans="1:12" x14ac:dyDescent="0.3">
      <c r="A57" s="21"/>
      <c r="B57" s="4" t="s">
        <v>232</v>
      </c>
      <c r="C57" s="3" t="s">
        <v>233</v>
      </c>
      <c r="D57" s="3" t="s">
        <v>271</v>
      </c>
      <c r="E57" s="3" t="s">
        <v>271</v>
      </c>
      <c r="F57" s="3" t="s">
        <v>297</v>
      </c>
      <c r="G57" s="3"/>
      <c r="H57" s="3" t="s">
        <v>479</v>
      </c>
      <c r="I57" s="3"/>
      <c r="J57" s="3"/>
      <c r="K57" s="3"/>
      <c r="L57" s="3"/>
    </row>
    <row r="58" spans="1:12" x14ac:dyDescent="0.3">
      <c r="A58" s="21"/>
      <c r="B58" s="4" t="s">
        <v>234</v>
      </c>
      <c r="C58" s="3" t="s">
        <v>272</v>
      </c>
      <c r="D58" s="3" t="s">
        <v>272</v>
      </c>
      <c r="E58" s="3" t="s">
        <v>272</v>
      </c>
      <c r="F58" s="3" t="s">
        <v>272</v>
      </c>
      <c r="G58" s="3" t="s">
        <v>272</v>
      </c>
      <c r="H58" s="3" t="s">
        <v>272</v>
      </c>
      <c r="I58" s="3" t="s">
        <v>272</v>
      </c>
      <c r="J58" s="3" t="s">
        <v>272</v>
      </c>
      <c r="K58" s="3" t="s">
        <v>272</v>
      </c>
      <c r="L58" s="3" t="s">
        <v>272</v>
      </c>
    </row>
    <row r="59" spans="1:12" x14ac:dyDescent="0.3">
      <c r="A59" s="21"/>
      <c r="B59" s="4" t="s">
        <v>237</v>
      </c>
      <c r="C59" s="3">
        <v>46</v>
      </c>
      <c r="D59" s="3">
        <v>33</v>
      </c>
      <c r="E59" s="3">
        <v>33</v>
      </c>
      <c r="F59" s="3">
        <v>18</v>
      </c>
      <c r="G59" s="3">
        <v>16</v>
      </c>
      <c r="H59" s="3">
        <v>12</v>
      </c>
      <c r="I59" s="3">
        <v>12</v>
      </c>
      <c r="J59" s="3">
        <v>12</v>
      </c>
      <c r="K59" s="3">
        <v>12</v>
      </c>
      <c r="L59" s="3">
        <v>12</v>
      </c>
    </row>
    <row r="60" spans="1:12" x14ac:dyDescent="0.3">
      <c r="A60" s="21"/>
      <c r="B60" s="4" t="s">
        <v>236</v>
      </c>
      <c r="C60" s="3">
        <v>160500</v>
      </c>
      <c r="D60" s="3">
        <v>73500</v>
      </c>
      <c r="E60" s="3">
        <v>76000</v>
      </c>
      <c r="F60" s="3">
        <v>21500</v>
      </c>
      <c r="G60" s="3">
        <v>16800</v>
      </c>
      <c r="H60" s="3">
        <v>11290</v>
      </c>
      <c r="I60" s="3">
        <v>9200</v>
      </c>
      <c r="J60" s="3"/>
      <c r="K60" s="3">
        <v>9000</v>
      </c>
      <c r="L60" s="3">
        <v>9840</v>
      </c>
    </row>
    <row r="61" spans="1:12" ht="16.2" x14ac:dyDescent="0.3">
      <c r="A61" s="21"/>
      <c r="B61" s="4" t="s">
        <v>238</v>
      </c>
      <c r="C61" s="3">
        <v>878</v>
      </c>
      <c r="D61" s="3" t="s">
        <v>273</v>
      </c>
      <c r="E61" s="3" t="s">
        <v>283</v>
      </c>
      <c r="F61" s="3" t="s">
        <v>253</v>
      </c>
      <c r="G61" s="3" t="s">
        <v>253</v>
      </c>
      <c r="H61" s="3" t="s">
        <v>480</v>
      </c>
      <c r="I61" s="3" t="s">
        <v>253</v>
      </c>
      <c r="J61" s="3" t="s">
        <v>253</v>
      </c>
      <c r="K61" s="3" t="s">
        <v>253</v>
      </c>
      <c r="L61" s="3" t="s">
        <v>253</v>
      </c>
    </row>
    <row r="62" spans="1:12" x14ac:dyDescent="0.3">
      <c r="A62" s="21"/>
      <c r="B62" s="4" t="s">
        <v>239</v>
      </c>
      <c r="C62" s="3" t="s">
        <v>240</v>
      </c>
      <c r="D62" s="3" t="s">
        <v>240</v>
      </c>
      <c r="E62" s="3" t="s">
        <v>240</v>
      </c>
      <c r="F62" s="3" t="s">
        <v>253</v>
      </c>
      <c r="G62" s="3" t="s">
        <v>253</v>
      </c>
      <c r="H62" s="3" t="s">
        <v>253</v>
      </c>
      <c r="I62" s="3" t="s">
        <v>253</v>
      </c>
      <c r="J62" s="3" t="s">
        <v>253</v>
      </c>
      <c r="K62" s="3" t="s">
        <v>253</v>
      </c>
      <c r="L62" s="3" t="s">
        <v>253</v>
      </c>
    </row>
    <row r="63" spans="1:12" x14ac:dyDescent="0.3">
      <c r="A63" s="21"/>
      <c r="B63" s="4" t="s">
        <v>241</v>
      </c>
      <c r="C63" s="3">
        <v>8</v>
      </c>
      <c r="D63" s="3" t="s">
        <v>274</v>
      </c>
      <c r="E63" s="3" t="s">
        <v>284</v>
      </c>
      <c r="F63" s="3" t="s">
        <v>253</v>
      </c>
      <c r="G63" s="3" t="s">
        <v>253</v>
      </c>
      <c r="H63" s="3" t="s">
        <v>253</v>
      </c>
      <c r="I63" s="3" t="s">
        <v>253</v>
      </c>
      <c r="J63" s="3" t="s">
        <v>253</v>
      </c>
      <c r="K63" s="3" t="s">
        <v>253</v>
      </c>
      <c r="L63" s="3" t="s">
        <v>253</v>
      </c>
    </row>
    <row r="64" spans="1:12" x14ac:dyDescent="0.3">
      <c r="A64" s="21" t="s">
        <v>247</v>
      </c>
      <c r="B64" s="4" t="s">
        <v>143</v>
      </c>
      <c r="C64" s="3">
        <v>16</v>
      </c>
      <c r="D64" s="3">
        <v>19</v>
      </c>
      <c r="E64" s="3">
        <v>16</v>
      </c>
      <c r="F64" s="3">
        <v>18</v>
      </c>
      <c r="G64" s="3">
        <v>9</v>
      </c>
      <c r="H64" s="3">
        <v>9</v>
      </c>
      <c r="I64" s="3">
        <v>3</v>
      </c>
      <c r="J64" s="3">
        <v>3</v>
      </c>
      <c r="K64" s="3">
        <v>2</v>
      </c>
      <c r="L64" s="3">
        <v>5</v>
      </c>
    </row>
    <row r="65" spans="1:12" x14ac:dyDescent="0.3">
      <c r="A65" s="21"/>
      <c r="B65" s="4" t="s">
        <v>242</v>
      </c>
      <c r="C65" s="3">
        <v>460</v>
      </c>
      <c r="D65" s="3">
        <v>420</v>
      </c>
      <c r="E65" s="3">
        <v>420</v>
      </c>
      <c r="F65" s="3" t="s">
        <v>253</v>
      </c>
      <c r="G65" s="3" t="s">
        <v>253</v>
      </c>
      <c r="H65" s="3" t="s">
        <v>253</v>
      </c>
      <c r="I65" s="3" t="s">
        <v>253</v>
      </c>
      <c r="J65" s="3" t="s">
        <v>253</v>
      </c>
      <c r="K65" s="3" t="s">
        <v>253</v>
      </c>
      <c r="L65" s="3" t="s">
        <v>253</v>
      </c>
    </row>
    <row r="66" spans="1:12" x14ac:dyDescent="0.3">
      <c r="A66" s="21"/>
      <c r="B66" s="4" t="s">
        <v>243</v>
      </c>
      <c r="C66" s="3">
        <v>420</v>
      </c>
      <c r="D66" s="3">
        <v>330</v>
      </c>
      <c r="E66" s="3">
        <v>330</v>
      </c>
      <c r="F66" s="3" t="s">
        <v>253</v>
      </c>
      <c r="G66" s="3" t="s">
        <v>253</v>
      </c>
      <c r="H66" s="3" t="s">
        <v>253</v>
      </c>
      <c r="I66" s="3" t="s">
        <v>253</v>
      </c>
      <c r="J66" s="3" t="s">
        <v>253</v>
      </c>
      <c r="K66" s="3" t="s">
        <v>253</v>
      </c>
      <c r="L66" s="3" t="s">
        <v>253</v>
      </c>
    </row>
    <row r="67" spans="1:12" x14ac:dyDescent="0.3">
      <c r="A67" s="21"/>
      <c r="B67" s="4" t="s">
        <v>244</v>
      </c>
      <c r="C67" s="3">
        <v>13</v>
      </c>
      <c r="D67" s="3">
        <v>14</v>
      </c>
      <c r="E67" s="3">
        <v>11</v>
      </c>
      <c r="F67" s="3">
        <v>7</v>
      </c>
      <c r="G67" s="3">
        <v>6</v>
      </c>
      <c r="H67" s="3">
        <v>5</v>
      </c>
      <c r="I67" s="3">
        <v>1</v>
      </c>
      <c r="J67" s="3">
        <v>1</v>
      </c>
      <c r="K67" s="3">
        <v>0</v>
      </c>
      <c r="L67" s="3">
        <v>1</v>
      </c>
    </row>
    <row r="68" spans="1:12" x14ac:dyDescent="0.3">
      <c r="A68" s="21"/>
      <c r="B68" s="4" t="s">
        <v>245</v>
      </c>
      <c r="C68" s="3">
        <v>1</v>
      </c>
      <c r="D68" s="3">
        <v>3</v>
      </c>
      <c r="E68" s="3">
        <v>1</v>
      </c>
      <c r="F68" s="3">
        <v>4</v>
      </c>
      <c r="G68" s="3">
        <v>2</v>
      </c>
      <c r="H68" s="3">
        <v>2</v>
      </c>
      <c r="I68" s="3">
        <v>1</v>
      </c>
      <c r="J68" s="3">
        <v>0</v>
      </c>
      <c r="K68" s="3">
        <v>0</v>
      </c>
      <c r="L68" s="3">
        <v>0</v>
      </c>
    </row>
    <row r="69" spans="1:12" x14ac:dyDescent="0.3">
      <c r="A69" s="21"/>
      <c r="B69" s="4" t="s">
        <v>246</v>
      </c>
      <c r="C69" s="3">
        <v>2</v>
      </c>
      <c r="D69" s="3">
        <v>2</v>
      </c>
      <c r="E69" s="3">
        <v>4</v>
      </c>
      <c r="F69" s="3">
        <v>7</v>
      </c>
      <c r="G69" s="3">
        <v>1</v>
      </c>
      <c r="H69" s="3">
        <v>2</v>
      </c>
      <c r="I69" s="3">
        <v>1</v>
      </c>
      <c r="J69" s="3">
        <v>2</v>
      </c>
      <c r="K69" s="3">
        <v>2</v>
      </c>
      <c r="L69" s="3">
        <v>4</v>
      </c>
    </row>
    <row r="71" spans="1:12" x14ac:dyDescent="0.3">
      <c r="B71" s="1" t="s">
        <v>185</v>
      </c>
    </row>
    <row r="72" spans="1:12" x14ac:dyDescent="0.3">
      <c r="B72" s="1" t="s">
        <v>186</v>
      </c>
      <c r="C72" s="2" t="s">
        <v>492</v>
      </c>
    </row>
    <row r="73" spans="1:12" x14ac:dyDescent="0.3">
      <c r="B73" s="1" t="s">
        <v>491</v>
      </c>
      <c r="C73" s="2" t="s">
        <v>493</v>
      </c>
    </row>
  </sheetData>
  <mergeCells count="7">
    <mergeCell ref="A52:A63"/>
    <mergeCell ref="A19:A36"/>
    <mergeCell ref="A2:A18"/>
    <mergeCell ref="A64:A69"/>
    <mergeCell ref="A46:A51"/>
    <mergeCell ref="A41:A45"/>
    <mergeCell ref="A37:A40"/>
  </mergeCells>
  <printOptions horizontalCentered="1"/>
  <pageMargins left="0.15748031496062992" right="0.19685039370078741" top="0.47244094488188981" bottom="0.43307086614173229" header="0.19685039370078741" footer="0.15748031496062992"/>
  <pageSetup paperSize="9" scale="53" orientation="landscape" r:id="rId1"/>
  <headerFooter>
    <oddHeader>&amp;L&amp;G&amp;C&amp;"-,Gras"&amp;14Détail des appareils de remontées mécaniques&amp;R1.4 - F-06-QU-00</oddHeader>
    <oddFooter>&amp;LSAS MDS
Station de Montclar&amp;R&amp;D</oddFooter>
  </headerFooter>
  <ignoredErrors>
    <ignoredError sqref="C5:L5 C6:D6" numberStoredAsText="1"/>
  </ignoredErrors>
  <legacyDrawingHF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B2:X563"/>
  <sheetViews>
    <sheetView showGridLines="0" tabSelected="1" workbookViewId="0">
      <pane xSplit="5" ySplit="4" topLeftCell="F5" activePane="bottomRight" state="frozenSplit"/>
      <selection pane="topRight" activeCell="E1" sqref="E1"/>
      <selection pane="bottomLeft" activeCell="A5" sqref="A5"/>
      <selection pane="bottomRight" activeCell="A2" sqref="A2"/>
    </sheetView>
  </sheetViews>
  <sheetFormatPr baseColWidth="10" defaultColWidth="11.44140625" defaultRowHeight="14.4" x14ac:dyDescent="0.3"/>
  <cols>
    <col min="1" max="1" width="11.44140625" style="1"/>
    <col min="2" max="3" width="11.44140625" style="2"/>
    <col min="4" max="4" width="13.44140625" style="2" bestFit="1" customWidth="1"/>
    <col min="5" max="5" width="31.33203125" style="1" bestFit="1" customWidth="1"/>
    <col min="6" max="6" width="31.5546875" style="1" bestFit="1" customWidth="1"/>
    <col min="7" max="7" width="12.6640625" style="1" bestFit="1" customWidth="1"/>
    <col min="8" max="8" width="11.44140625" style="1"/>
    <col min="9" max="9" width="11.44140625" style="2" bestFit="1" customWidth="1"/>
    <col min="10" max="10" width="5.5546875" style="2" bestFit="1" customWidth="1"/>
    <col min="11" max="12" width="15" style="2" customWidth="1"/>
    <col min="13" max="13" width="8.6640625" style="2" customWidth="1"/>
    <col min="14" max="14" width="18.6640625" style="2" customWidth="1"/>
    <col min="15" max="15" width="84.44140625" style="7" bestFit="1" customWidth="1"/>
    <col min="16" max="16" width="5.6640625" style="2" customWidth="1"/>
    <col min="17" max="17" width="18.33203125" style="2" bestFit="1" customWidth="1"/>
    <col min="18" max="18" width="12.6640625" style="2" customWidth="1"/>
    <col min="19" max="19" width="90.6640625" style="1" bestFit="1" customWidth="1"/>
    <col min="20" max="20" width="11.44140625" style="1"/>
    <col min="21" max="24" width="8.6640625" style="2" customWidth="1"/>
    <col min="25" max="16384" width="11.44140625" style="1"/>
  </cols>
  <sheetData>
    <row r="2" spans="2:24" ht="30.6" x14ac:dyDescent="0.3">
      <c r="B2" s="25" t="s">
        <v>386</v>
      </c>
      <c r="C2" s="25"/>
      <c r="D2" s="25"/>
      <c r="E2" s="17"/>
    </row>
    <row r="4" spans="2:24" ht="30" customHeight="1" x14ac:dyDescent="0.3">
      <c r="B4" s="13" t="s">
        <v>135</v>
      </c>
      <c r="C4" s="13" t="s">
        <v>170</v>
      </c>
      <c r="D4" s="13" t="s">
        <v>1</v>
      </c>
      <c r="E4" s="13" t="s">
        <v>2</v>
      </c>
      <c r="F4" s="13" t="s">
        <v>3</v>
      </c>
      <c r="G4" s="13" t="s">
        <v>4</v>
      </c>
      <c r="H4" s="13" t="s">
        <v>5</v>
      </c>
      <c r="I4" s="13" t="s">
        <v>6</v>
      </c>
      <c r="J4" s="13" t="s">
        <v>406</v>
      </c>
      <c r="K4" s="13" t="s">
        <v>7</v>
      </c>
      <c r="L4" s="13" t="s">
        <v>13</v>
      </c>
      <c r="M4" s="13" t="s">
        <v>183</v>
      </c>
      <c r="N4" s="13" t="s">
        <v>445</v>
      </c>
      <c r="O4" s="13" t="s">
        <v>8</v>
      </c>
      <c r="P4" s="13" t="s">
        <v>9</v>
      </c>
      <c r="Q4" s="13" t="s">
        <v>10</v>
      </c>
      <c r="R4" s="13" t="s">
        <v>0</v>
      </c>
      <c r="S4" s="13" t="s">
        <v>11</v>
      </c>
      <c r="T4" s="13" t="s">
        <v>12</v>
      </c>
      <c r="U4" s="13" t="s">
        <v>407</v>
      </c>
      <c r="V4" s="13" t="s">
        <v>171</v>
      </c>
      <c r="W4" s="13" t="s">
        <v>408</v>
      </c>
      <c r="X4" s="13" t="s">
        <v>409</v>
      </c>
    </row>
    <row r="5" spans="2:24" ht="15" customHeight="1" x14ac:dyDescent="0.3">
      <c r="B5" s="2" t="s">
        <v>25</v>
      </c>
      <c r="C5" s="2" t="s">
        <v>138</v>
      </c>
      <c r="D5" s="31" t="s">
        <v>56</v>
      </c>
      <c r="E5" s="32" t="s">
        <v>34</v>
      </c>
      <c r="F5" s="32" t="s">
        <v>69</v>
      </c>
      <c r="I5" s="2" t="s">
        <v>469</v>
      </c>
      <c r="K5" s="2" t="s">
        <v>172</v>
      </c>
      <c r="M5" s="2" t="s">
        <v>388</v>
      </c>
      <c r="N5" s="13"/>
      <c r="P5" s="2" t="s">
        <v>388</v>
      </c>
      <c r="R5" s="12">
        <v>38383</v>
      </c>
      <c r="S5" s="7" t="s">
        <v>476</v>
      </c>
      <c r="U5" s="11"/>
      <c r="V5" s="9"/>
      <c r="W5" s="9" t="str">
        <f>IF(MC[[#This Row],[Tps de travail]]="","",U5*V5)</f>
        <v/>
      </c>
      <c r="X5" s="10" t="str">
        <f>IF(MC[[#This Row],[Tps de travail]]="","",MC[[#This Row],[Tps de travail]]/8.75/"1:0")</f>
        <v/>
      </c>
    </row>
    <row r="6" spans="2:24" ht="15" customHeight="1" x14ac:dyDescent="0.3">
      <c r="B6" s="2" t="s">
        <v>25</v>
      </c>
      <c r="C6" s="2" t="s">
        <v>138</v>
      </c>
      <c r="D6" s="31"/>
      <c r="E6" s="32"/>
      <c r="F6" s="32"/>
      <c r="I6" s="2" t="s">
        <v>470</v>
      </c>
      <c r="K6" s="2" t="s">
        <v>172</v>
      </c>
      <c r="N6" s="13"/>
      <c r="P6" s="2" t="s">
        <v>388</v>
      </c>
      <c r="Q6" s="2" t="s">
        <v>438</v>
      </c>
      <c r="R6" s="12">
        <v>38916</v>
      </c>
      <c r="S6" s="7"/>
      <c r="U6" s="11"/>
      <c r="V6" s="9"/>
      <c r="W6" s="9" t="str">
        <f>IF(MC[[#This Row],[Tps de travail]]="","",U6*V6)</f>
        <v/>
      </c>
      <c r="X6" s="10" t="str">
        <f>IF(MC[[#This Row],[Tps de travail]]="","",MC[[#This Row],[Tps de travail]]/8.75/"1:0")</f>
        <v/>
      </c>
    </row>
    <row r="7" spans="2:24" ht="15" customHeight="1" x14ac:dyDescent="0.3">
      <c r="B7" s="2" t="s">
        <v>25</v>
      </c>
      <c r="C7" s="2" t="s">
        <v>138</v>
      </c>
      <c r="D7" s="31"/>
      <c r="E7" s="32"/>
      <c r="F7" s="32"/>
      <c r="I7" s="2" t="s">
        <v>473</v>
      </c>
      <c r="K7" s="2" t="s">
        <v>172</v>
      </c>
      <c r="N7" s="13"/>
      <c r="P7" s="2" t="s">
        <v>388</v>
      </c>
      <c r="Q7" s="2" t="s">
        <v>131</v>
      </c>
      <c r="R7" s="12">
        <v>40115</v>
      </c>
      <c r="S7" s="7"/>
      <c r="U7" s="11"/>
      <c r="V7" s="9"/>
      <c r="W7" s="9" t="str">
        <f>IF(MC[[#This Row],[Tps de travail]]="","",U7*V7)</f>
        <v/>
      </c>
      <c r="X7" s="10" t="str">
        <f>IF(MC[[#This Row],[Tps de travail]]="","",MC[[#This Row],[Tps de travail]]/8.75/"1:0")</f>
        <v/>
      </c>
    </row>
    <row r="8" spans="2:24" ht="15" customHeight="1" x14ac:dyDescent="0.3">
      <c r="B8" s="2" t="s">
        <v>25</v>
      </c>
      <c r="C8" s="2" t="s">
        <v>138</v>
      </c>
      <c r="D8" s="31"/>
      <c r="E8" s="32"/>
      <c r="F8" s="32"/>
      <c r="I8" s="2" t="s">
        <v>473</v>
      </c>
      <c r="K8" s="2" t="s">
        <v>399</v>
      </c>
      <c r="N8" s="13"/>
      <c r="P8" s="2" t="s">
        <v>388</v>
      </c>
      <c r="Q8" s="2" t="s">
        <v>474</v>
      </c>
      <c r="R8" s="12">
        <v>40115</v>
      </c>
      <c r="S8" s="7"/>
      <c r="U8" s="11"/>
      <c r="V8" s="9"/>
      <c r="W8" s="9" t="str">
        <f>IF(MC[[#This Row],[Tps de travail]]="","",U8*V8)</f>
        <v/>
      </c>
      <c r="X8" s="10" t="str">
        <f>IF(MC[[#This Row],[Tps de travail]]="","",MC[[#This Row],[Tps de travail]]/8.75/"1:0")</f>
        <v/>
      </c>
    </row>
    <row r="9" spans="2:24" ht="15" customHeight="1" x14ac:dyDescent="0.3">
      <c r="B9" s="2" t="s">
        <v>25</v>
      </c>
      <c r="C9" s="2" t="s">
        <v>138</v>
      </c>
      <c r="D9" s="31"/>
      <c r="E9" s="32"/>
      <c r="F9" s="32"/>
      <c r="I9" s="2" t="s">
        <v>473</v>
      </c>
      <c r="K9" s="2" t="s">
        <v>172</v>
      </c>
      <c r="N9" s="13"/>
      <c r="P9" s="2" t="s">
        <v>388</v>
      </c>
      <c r="Q9" s="2" t="s">
        <v>131</v>
      </c>
      <c r="R9" s="12">
        <v>40120</v>
      </c>
      <c r="S9" s="7"/>
      <c r="U9" s="11"/>
      <c r="V9" s="9"/>
      <c r="W9" s="9" t="str">
        <f>IF(MC[[#This Row],[Tps de travail]]="","",U9*V9)</f>
        <v/>
      </c>
      <c r="X9" s="10" t="str">
        <f>IF(MC[[#This Row],[Tps de travail]]="","",MC[[#This Row],[Tps de travail]]/8.75/"1:0")</f>
        <v/>
      </c>
    </row>
    <row r="10" spans="2:24" ht="15" customHeight="1" x14ac:dyDescent="0.3">
      <c r="B10" s="2" t="s">
        <v>25</v>
      </c>
      <c r="C10" s="2" t="s">
        <v>138</v>
      </c>
      <c r="D10" s="31"/>
      <c r="E10" s="32"/>
      <c r="F10" s="32"/>
      <c r="I10" s="2" t="s">
        <v>424</v>
      </c>
      <c r="K10" s="2" t="s">
        <v>441</v>
      </c>
      <c r="N10" s="13"/>
      <c r="P10" s="2" t="s">
        <v>388</v>
      </c>
      <c r="Q10" s="2" t="s">
        <v>454</v>
      </c>
      <c r="R10" s="12">
        <v>41122</v>
      </c>
      <c r="S10" s="7" t="s">
        <v>490</v>
      </c>
      <c r="U10" s="11"/>
      <c r="V10" s="9"/>
      <c r="W10" s="9" t="str">
        <f>IF(MC[[#This Row],[Tps de travail]]="","",U10*V10)</f>
        <v/>
      </c>
      <c r="X10" s="10" t="str">
        <f>IF(MC[[#This Row],[Tps de travail]]="","",MC[[#This Row],[Tps de travail]]/8.75/"1:0")</f>
        <v/>
      </c>
    </row>
    <row r="11" spans="2:24" ht="15" customHeight="1" x14ac:dyDescent="0.3">
      <c r="B11" s="2" t="s">
        <v>25</v>
      </c>
      <c r="C11" s="2" t="s">
        <v>138</v>
      </c>
      <c r="D11" s="31"/>
      <c r="E11" s="32"/>
      <c r="F11" s="32"/>
      <c r="I11" s="2" t="s">
        <v>177</v>
      </c>
      <c r="K11" s="2" t="s">
        <v>177</v>
      </c>
      <c r="N11" s="13"/>
      <c r="O11" s="7" t="s">
        <v>414</v>
      </c>
      <c r="P11" s="2" t="s">
        <v>388</v>
      </c>
      <c r="Q11" s="2" t="s">
        <v>485</v>
      </c>
      <c r="R11" s="12">
        <v>41153</v>
      </c>
      <c r="S11" s="7"/>
      <c r="U11" s="11"/>
      <c r="V11" s="9"/>
      <c r="W11" s="9" t="str">
        <f>IF(MC[[#This Row],[Tps de travail]]="","",U11*V11)</f>
        <v/>
      </c>
      <c r="X11" s="10" t="str">
        <f>IF(MC[[#This Row],[Tps de travail]]="","",MC[[#This Row],[Tps de travail]]/8.75/"1:0")</f>
        <v/>
      </c>
    </row>
    <row r="12" spans="2:24" ht="15" customHeight="1" x14ac:dyDescent="0.3">
      <c r="B12" s="2" t="s">
        <v>25</v>
      </c>
      <c r="C12" s="2" t="s">
        <v>138</v>
      </c>
      <c r="D12" s="31"/>
      <c r="E12" s="32"/>
      <c r="F12" s="32"/>
      <c r="I12" s="2" t="s">
        <v>177</v>
      </c>
      <c r="K12" s="2" t="s">
        <v>482</v>
      </c>
      <c r="N12" s="13"/>
      <c r="P12" s="2" t="s">
        <v>388</v>
      </c>
      <c r="Q12" s="2" t="s">
        <v>474</v>
      </c>
      <c r="R12" s="12">
        <v>41153</v>
      </c>
      <c r="S12" s="7"/>
      <c r="U12" s="11"/>
      <c r="V12" s="9"/>
      <c r="W12" s="9" t="str">
        <f>IF(MC[[#This Row],[Tps de travail]]="","",U12*V12)</f>
        <v/>
      </c>
      <c r="X12" s="10" t="str">
        <f>IF(MC[[#This Row],[Tps de travail]]="","",MC[[#This Row],[Tps de travail]]/8.75/"1:0")</f>
        <v/>
      </c>
    </row>
    <row r="13" spans="2:24" ht="15" customHeight="1" x14ac:dyDescent="0.3">
      <c r="B13" s="2" t="s">
        <v>25</v>
      </c>
      <c r="C13" s="2" t="s">
        <v>138</v>
      </c>
      <c r="D13" s="31"/>
      <c r="E13" s="32"/>
      <c r="F13" s="32"/>
      <c r="I13" s="2" t="s">
        <v>177</v>
      </c>
      <c r="K13" s="2" t="s">
        <v>482</v>
      </c>
      <c r="N13" s="13"/>
      <c r="P13" s="2" t="s">
        <v>388</v>
      </c>
      <c r="Q13" s="2" t="s">
        <v>474</v>
      </c>
      <c r="R13" s="12">
        <v>41153</v>
      </c>
      <c r="S13" s="7"/>
      <c r="U13" s="11"/>
      <c r="V13" s="9"/>
      <c r="W13" s="9" t="str">
        <f>IF(MC[[#This Row],[Tps de travail]]="","",U13*V13)</f>
        <v/>
      </c>
      <c r="X13" s="10" t="str">
        <f>IF(MC[[#This Row],[Tps de travail]]="","",MC[[#This Row],[Tps de travail]]/8.75/"1:0")</f>
        <v/>
      </c>
    </row>
    <row r="14" spans="2:24" ht="15" customHeight="1" x14ac:dyDescent="0.3">
      <c r="B14" s="2" t="s">
        <v>25</v>
      </c>
      <c r="C14" s="2" t="s">
        <v>138</v>
      </c>
      <c r="D14" s="31"/>
      <c r="E14" s="32"/>
      <c r="F14" s="32"/>
      <c r="I14" s="2" t="s">
        <v>177</v>
      </c>
      <c r="K14" s="2" t="s">
        <v>172</v>
      </c>
      <c r="N14" s="13"/>
      <c r="P14" s="2" t="s">
        <v>388</v>
      </c>
      <c r="Q14" s="2" t="s">
        <v>485</v>
      </c>
      <c r="R14" s="12">
        <v>41153</v>
      </c>
      <c r="S14" s="7"/>
      <c r="U14" s="11"/>
      <c r="V14" s="9"/>
      <c r="W14" s="9" t="str">
        <f>IF(MC[[#This Row],[Tps de travail]]="","",U14*V14)</f>
        <v/>
      </c>
      <c r="X14" s="10" t="str">
        <f>IF(MC[[#This Row],[Tps de travail]]="","",MC[[#This Row],[Tps de travail]]/8.75/"1:0")</f>
        <v/>
      </c>
    </row>
    <row r="15" spans="2:24" ht="15" customHeight="1" x14ac:dyDescent="0.3">
      <c r="B15" s="2" t="s">
        <v>25</v>
      </c>
      <c r="C15" s="2" t="s">
        <v>138</v>
      </c>
      <c r="D15" s="31"/>
      <c r="E15" s="32"/>
      <c r="F15" s="32"/>
      <c r="I15" s="2" t="s">
        <v>177</v>
      </c>
      <c r="K15" s="2" t="s">
        <v>172</v>
      </c>
      <c r="N15" s="13"/>
      <c r="P15" s="2" t="s">
        <v>388</v>
      </c>
      <c r="Q15" s="2" t="s">
        <v>485</v>
      </c>
      <c r="R15" s="12">
        <v>41153</v>
      </c>
      <c r="S15" s="7"/>
      <c r="U15" s="11"/>
      <c r="V15" s="9"/>
      <c r="W15" s="9" t="str">
        <f>IF(MC[[#This Row],[Tps de travail]]="","",U15*V15)</f>
        <v/>
      </c>
      <c r="X15" s="10" t="str">
        <f>IF(MC[[#This Row],[Tps de travail]]="","",MC[[#This Row],[Tps de travail]]/8.75/"1:0")</f>
        <v/>
      </c>
    </row>
    <row r="16" spans="2:24" ht="15" customHeight="1" x14ac:dyDescent="0.3">
      <c r="B16" s="2" t="s">
        <v>25</v>
      </c>
      <c r="C16" s="2" t="s">
        <v>138</v>
      </c>
      <c r="D16" s="31"/>
      <c r="E16" s="32"/>
      <c r="F16" s="32"/>
      <c r="I16" s="2" t="s">
        <v>177</v>
      </c>
      <c r="K16" s="2" t="s">
        <v>172</v>
      </c>
      <c r="N16" s="13"/>
      <c r="P16" s="2" t="s">
        <v>388</v>
      </c>
      <c r="Q16" s="2" t="s">
        <v>485</v>
      </c>
      <c r="R16" s="12">
        <v>41153</v>
      </c>
      <c r="S16" s="7"/>
      <c r="U16" s="11"/>
      <c r="V16" s="9"/>
      <c r="W16" s="9" t="str">
        <f>IF(MC[[#This Row],[Tps de travail]]="","",U16*V16)</f>
        <v/>
      </c>
      <c r="X16" s="10" t="str">
        <f>IF(MC[[#This Row],[Tps de travail]]="","",MC[[#This Row],[Tps de travail]]/8.75/"1:0")</f>
        <v/>
      </c>
    </row>
    <row r="17" spans="2:24" ht="15" customHeight="1" x14ac:dyDescent="0.3">
      <c r="B17" s="2" t="s">
        <v>25</v>
      </c>
      <c r="C17" s="2" t="s">
        <v>138</v>
      </c>
      <c r="D17" s="31"/>
      <c r="E17" s="32"/>
      <c r="F17" s="32"/>
      <c r="I17" s="2" t="s">
        <v>177</v>
      </c>
      <c r="K17" s="2" t="s">
        <v>482</v>
      </c>
      <c r="N17" s="13"/>
      <c r="P17" s="2" t="s">
        <v>388</v>
      </c>
      <c r="Q17" s="2" t="s">
        <v>474</v>
      </c>
      <c r="R17" s="12">
        <v>41153</v>
      </c>
      <c r="S17" s="7"/>
      <c r="U17" s="11"/>
      <c r="V17" s="9"/>
      <c r="W17" s="9" t="str">
        <f>IF(MC[[#This Row],[Tps de travail]]="","",U17*V17)</f>
        <v/>
      </c>
      <c r="X17" s="10" t="str">
        <f>IF(MC[[#This Row],[Tps de travail]]="","",MC[[#This Row],[Tps de travail]]/8.75/"1:0")</f>
        <v/>
      </c>
    </row>
    <row r="18" spans="2:24" ht="15" customHeight="1" x14ac:dyDescent="0.3">
      <c r="B18" s="2" t="s">
        <v>25</v>
      </c>
      <c r="C18" s="2" t="s">
        <v>138</v>
      </c>
      <c r="D18" s="31"/>
      <c r="E18" s="32"/>
      <c r="F18" s="32"/>
      <c r="I18" s="2" t="s">
        <v>177</v>
      </c>
      <c r="K18" s="2" t="s">
        <v>172</v>
      </c>
      <c r="N18" s="13"/>
      <c r="P18" s="2" t="s">
        <v>388</v>
      </c>
      <c r="Q18" s="2" t="s">
        <v>485</v>
      </c>
      <c r="R18" s="12">
        <v>41153</v>
      </c>
      <c r="S18" s="7"/>
      <c r="U18" s="11"/>
      <c r="V18" s="9"/>
      <c r="W18" s="9" t="str">
        <f>IF(MC[[#This Row],[Tps de travail]]="","",U18*V18)</f>
        <v/>
      </c>
      <c r="X18" s="10" t="str">
        <f>IF(MC[[#This Row],[Tps de travail]]="","",MC[[#This Row],[Tps de travail]]/8.75/"1:0")</f>
        <v/>
      </c>
    </row>
    <row r="19" spans="2:24" ht="15" customHeight="1" x14ac:dyDescent="0.3">
      <c r="B19" s="2" t="s">
        <v>25</v>
      </c>
      <c r="C19" s="2" t="s">
        <v>138</v>
      </c>
      <c r="D19" s="31"/>
      <c r="E19" s="32"/>
      <c r="F19" s="32"/>
      <c r="I19" s="2" t="s">
        <v>177</v>
      </c>
      <c r="K19" s="2" t="s">
        <v>172</v>
      </c>
      <c r="N19" s="13"/>
      <c r="P19" s="2" t="s">
        <v>388</v>
      </c>
      <c r="Q19" s="2" t="s">
        <v>485</v>
      </c>
      <c r="R19" s="12">
        <v>41153</v>
      </c>
      <c r="S19" s="7"/>
      <c r="U19" s="11"/>
      <c r="V19" s="9"/>
      <c r="W19" s="9" t="str">
        <f>IF(MC[[#This Row],[Tps de travail]]="","",U19*V19)</f>
        <v/>
      </c>
      <c r="X19" s="10" t="str">
        <f>IF(MC[[#This Row],[Tps de travail]]="","",MC[[#This Row],[Tps de travail]]/8.75/"1:0")</f>
        <v/>
      </c>
    </row>
    <row r="20" spans="2:24" ht="15" customHeight="1" x14ac:dyDescent="0.3">
      <c r="B20" s="2" t="s">
        <v>25</v>
      </c>
      <c r="C20" s="2" t="s">
        <v>138</v>
      </c>
      <c r="D20" s="31"/>
      <c r="E20" s="32"/>
      <c r="F20" s="32"/>
      <c r="I20" s="2" t="s">
        <v>177</v>
      </c>
      <c r="K20" s="2" t="s">
        <v>172</v>
      </c>
      <c r="N20" s="13"/>
      <c r="P20" s="2" t="s">
        <v>388</v>
      </c>
      <c r="Q20" s="2" t="s">
        <v>485</v>
      </c>
      <c r="R20" s="12">
        <v>41153</v>
      </c>
      <c r="S20" s="7"/>
      <c r="U20" s="11"/>
      <c r="V20" s="9"/>
      <c r="W20" s="9" t="str">
        <f>IF(MC[[#This Row],[Tps de travail]]="","",U20*V20)</f>
        <v/>
      </c>
      <c r="X20" s="10" t="str">
        <f>IF(MC[[#This Row],[Tps de travail]]="","",MC[[#This Row],[Tps de travail]]/8.75/"1:0")</f>
        <v/>
      </c>
    </row>
    <row r="21" spans="2:24" ht="15" customHeight="1" x14ac:dyDescent="0.3">
      <c r="B21" s="2" t="s">
        <v>25</v>
      </c>
      <c r="C21" s="2" t="s">
        <v>138</v>
      </c>
      <c r="D21" s="31"/>
      <c r="E21" s="32"/>
      <c r="F21" s="32"/>
      <c r="I21" s="2" t="s">
        <v>177</v>
      </c>
      <c r="K21" s="2" t="s">
        <v>482</v>
      </c>
      <c r="N21" s="13"/>
      <c r="P21" s="2" t="s">
        <v>388</v>
      </c>
      <c r="Q21" s="2" t="s">
        <v>474</v>
      </c>
      <c r="R21" s="12">
        <v>41153</v>
      </c>
      <c r="S21" s="7"/>
      <c r="U21" s="11"/>
      <c r="V21" s="9"/>
      <c r="W21" s="9" t="str">
        <f>IF(MC[[#This Row],[Tps de travail]]="","",U21*V21)</f>
        <v/>
      </c>
      <c r="X21" s="10" t="str">
        <f>IF(MC[[#This Row],[Tps de travail]]="","",MC[[#This Row],[Tps de travail]]/8.75/"1:0")</f>
        <v/>
      </c>
    </row>
    <row r="22" spans="2:24" ht="15" customHeight="1" x14ac:dyDescent="0.3">
      <c r="B22" s="2" t="s">
        <v>25</v>
      </c>
      <c r="C22" s="2" t="s">
        <v>138</v>
      </c>
      <c r="D22" s="31"/>
      <c r="E22" s="32"/>
      <c r="F22" s="32"/>
      <c r="I22" s="2" t="s">
        <v>177</v>
      </c>
      <c r="K22" s="2" t="s">
        <v>482</v>
      </c>
      <c r="N22" s="13"/>
      <c r="P22" s="2" t="s">
        <v>388</v>
      </c>
      <c r="Q22" s="2" t="s">
        <v>474</v>
      </c>
      <c r="R22" s="12">
        <v>41153</v>
      </c>
      <c r="S22" s="7"/>
      <c r="U22" s="11"/>
      <c r="V22" s="9"/>
      <c r="W22" s="9" t="str">
        <f>IF(MC[[#This Row],[Tps de travail]]="","",U22*V22)</f>
        <v/>
      </c>
      <c r="X22" s="10" t="str">
        <f>IF(MC[[#This Row],[Tps de travail]]="","",MC[[#This Row],[Tps de travail]]/8.75/"1:0")</f>
        <v/>
      </c>
    </row>
    <row r="23" spans="2:24" ht="15" customHeight="1" x14ac:dyDescent="0.3">
      <c r="B23" s="2" t="s">
        <v>25</v>
      </c>
      <c r="C23" s="2" t="s">
        <v>138</v>
      </c>
      <c r="D23" s="31"/>
      <c r="E23" s="32"/>
      <c r="F23" s="32"/>
      <c r="I23" s="2" t="s">
        <v>177</v>
      </c>
      <c r="K23" s="2" t="s">
        <v>482</v>
      </c>
      <c r="N23" s="13"/>
      <c r="P23" s="2" t="s">
        <v>388</v>
      </c>
      <c r="Q23" s="2" t="s">
        <v>474</v>
      </c>
      <c r="R23" s="12">
        <v>41153</v>
      </c>
      <c r="S23" s="7"/>
      <c r="U23" s="11"/>
      <c r="V23" s="9"/>
      <c r="W23" s="9" t="str">
        <f>IF(MC[[#This Row],[Tps de travail]]="","",U23*V23)</f>
        <v/>
      </c>
      <c r="X23" s="10" t="str">
        <f>IF(MC[[#This Row],[Tps de travail]]="","",MC[[#This Row],[Tps de travail]]/8.75/"1:0")</f>
        <v/>
      </c>
    </row>
    <row r="24" spans="2:24" ht="15" customHeight="1" x14ac:dyDescent="0.3">
      <c r="B24" s="2" t="s">
        <v>25</v>
      </c>
      <c r="C24" s="2" t="s">
        <v>138</v>
      </c>
      <c r="D24" s="31"/>
      <c r="E24" s="32"/>
      <c r="F24" s="32"/>
      <c r="I24" s="2" t="s">
        <v>177</v>
      </c>
      <c r="K24" s="2" t="s">
        <v>172</v>
      </c>
      <c r="N24" s="13"/>
      <c r="P24" s="2" t="s">
        <v>388</v>
      </c>
      <c r="Q24" s="2" t="s">
        <v>485</v>
      </c>
      <c r="R24" s="12">
        <v>41153</v>
      </c>
      <c r="S24" s="7"/>
      <c r="U24" s="11"/>
      <c r="V24" s="9"/>
      <c r="W24" s="9" t="str">
        <f>IF(MC[[#This Row],[Tps de travail]]="","",U24*V24)</f>
        <v/>
      </c>
      <c r="X24" s="10" t="str">
        <f>IF(MC[[#This Row],[Tps de travail]]="","",MC[[#This Row],[Tps de travail]]/8.75/"1:0")</f>
        <v/>
      </c>
    </row>
    <row r="25" spans="2:24" ht="15" customHeight="1" x14ac:dyDescent="0.3">
      <c r="B25" s="2" t="s">
        <v>25</v>
      </c>
      <c r="C25" s="2" t="s">
        <v>138</v>
      </c>
      <c r="D25" s="31"/>
      <c r="E25" s="32"/>
      <c r="F25" s="32"/>
      <c r="I25" s="2" t="s">
        <v>177</v>
      </c>
      <c r="K25" s="2" t="s">
        <v>482</v>
      </c>
      <c r="N25" s="13"/>
      <c r="P25" s="2" t="s">
        <v>388</v>
      </c>
      <c r="Q25" s="2" t="s">
        <v>474</v>
      </c>
      <c r="R25" s="12">
        <v>41153</v>
      </c>
      <c r="S25" s="7"/>
      <c r="U25" s="11"/>
      <c r="V25" s="9"/>
      <c r="W25" s="9" t="str">
        <f>IF(MC[[#This Row],[Tps de travail]]="","",U25*V25)</f>
        <v/>
      </c>
      <c r="X25" s="10" t="str">
        <f>IF(MC[[#This Row],[Tps de travail]]="","",MC[[#This Row],[Tps de travail]]/8.75/"1:0")</f>
        <v/>
      </c>
    </row>
    <row r="26" spans="2:24" ht="15" customHeight="1" x14ac:dyDescent="0.3">
      <c r="B26" s="2" t="s">
        <v>25</v>
      </c>
      <c r="C26" s="2" t="s">
        <v>138</v>
      </c>
      <c r="D26" s="31"/>
      <c r="E26" s="32"/>
      <c r="F26" s="32"/>
      <c r="I26" s="2" t="s">
        <v>177</v>
      </c>
      <c r="K26" s="2" t="s">
        <v>172</v>
      </c>
      <c r="N26" s="13"/>
      <c r="P26" s="2" t="s">
        <v>388</v>
      </c>
      <c r="Q26" s="2" t="s">
        <v>485</v>
      </c>
      <c r="R26" s="12">
        <v>41153</v>
      </c>
      <c r="S26" s="7"/>
      <c r="U26" s="11"/>
      <c r="V26" s="9"/>
      <c r="W26" s="9" t="str">
        <f>IF(MC[[#This Row],[Tps de travail]]="","",U26*V26)</f>
        <v/>
      </c>
      <c r="X26" s="10" t="str">
        <f>IF(MC[[#This Row],[Tps de travail]]="","",MC[[#This Row],[Tps de travail]]/8.75/"1:0")</f>
        <v/>
      </c>
    </row>
    <row r="27" spans="2:24" ht="15" customHeight="1" x14ac:dyDescent="0.3">
      <c r="B27" s="2" t="s">
        <v>25</v>
      </c>
      <c r="C27" s="2" t="s">
        <v>138</v>
      </c>
      <c r="D27" s="31"/>
      <c r="E27" s="32"/>
      <c r="F27" s="32"/>
      <c r="G27" s="1" t="s">
        <v>39</v>
      </c>
      <c r="I27" s="2" t="s">
        <v>177</v>
      </c>
      <c r="K27" s="2" t="s">
        <v>172</v>
      </c>
      <c r="N27" s="13"/>
      <c r="P27" s="2" t="s">
        <v>388</v>
      </c>
      <c r="Q27" s="2" t="s">
        <v>485</v>
      </c>
      <c r="R27" s="12">
        <v>41153</v>
      </c>
      <c r="S27" s="7"/>
      <c r="U27" s="11"/>
      <c r="V27" s="9"/>
      <c r="W27" s="9" t="str">
        <f>IF(MC[[#This Row],[Tps de travail]]="","",U27*V27)</f>
        <v/>
      </c>
      <c r="X27" s="10" t="str">
        <f>IF(MC[[#This Row],[Tps de travail]]="","",MC[[#This Row],[Tps de travail]]/8.75/"1:0")</f>
        <v/>
      </c>
    </row>
    <row r="28" spans="2:24" ht="15" customHeight="1" x14ac:dyDescent="0.3">
      <c r="B28" s="2" t="s">
        <v>25</v>
      </c>
      <c r="C28" s="2" t="s">
        <v>138</v>
      </c>
      <c r="D28" s="31"/>
      <c r="E28" s="32"/>
      <c r="F28" s="32"/>
      <c r="I28" s="2" t="s">
        <v>177</v>
      </c>
      <c r="K28" s="2" t="s">
        <v>482</v>
      </c>
      <c r="N28" s="13"/>
      <c r="P28" s="2" t="s">
        <v>388</v>
      </c>
      <c r="Q28" s="2" t="s">
        <v>474</v>
      </c>
      <c r="R28" s="12">
        <v>41153</v>
      </c>
      <c r="S28" s="7"/>
      <c r="U28" s="11"/>
      <c r="V28" s="9"/>
      <c r="W28" s="9" t="str">
        <f>IF(MC[[#This Row],[Tps de travail]]="","",U28*V28)</f>
        <v/>
      </c>
      <c r="X28" s="10" t="str">
        <f>IF(MC[[#This Row],[Tps de travail]]="","",MC[[#This Row],[Tps de travail]]/8.75/"1:0")</f>
        <v/>
      </c>
    </row>
    <row r="29" spans="2:24" ht="15" customHeight="1" x14ac:dyDescent="0.3">
      <c r="B29" s="2" t="s">
        <v>25</v>
      </c>
      <c r="C29" s="2" t="s">
        <v>138</v>
      </c>
      <c r="D29" s="31"/>
      <c r="E29" s="32"/>
      <c r="F29" s="32"/>
      <c r="G29" s="1" t="s">
        <v>31</v>
      </c>
      <c r="I29" s="2" t="s">
        <v>177</v>
      </c>
      <c r="K29" s="2" t="s">
        <v>482</v>
      </c>
      <c r="N29" s="13"/>
      <c r="P29" s="2" t="s">
        <v>388</v>
      </c>
      <c r="Q29" s="2" t="s">
        <v>474</v>
      </c>
      <c r="R29" s="12">
        <v>41153</v>
      </c>
      <c r="S29" s="7"/>
      <c r="U29" s="11"/>
      <c r="V29" s="9"/>
      <c r="W29" s="9" t="str">
        <f>IF(MC[[#This Row],[Tps de travail]]="","",U29*V29)</f>
        <v/>
      </c>
      <c r="X29" s="10" t="str">
        <f>IF(MC[[#This Row],[Tps de travail]]="","",MC[[#This Row],[Tps de travail]]/8.75/"1:0")</f>
        <v/>
      </c>
    </row>
    <row r="30" spans="2:24" ht="15" customHeight="1" x14ac:dyDescent="0.3">
      <c r="B30" s="2" t="s">
        <v>25</v>
      </c>
      <c r="C30" s="2" t="s">
        <v>138</v>
      </c>
      <c r="D30" s="31"/>
      <c r="E30" s="32"/>
      <c r="F30" s="32"/>
      <c r="I30" s="2" t="s">
        <v>177</v>
      </c>
      <c r="K30" s="2" t="s">
        <v>488</v>
      </c>
      <c r="N30" s="13"/>
      <c r="P30" s="2" t="s">
        <v>388</v>
      </c>
      <c r="Q30" s="2" t="s">
        <v>489</v>
      </c>
      <c r="R30" s="12">
        <v>41153</v>
      </c>
      <c r="S30" s="7"/>
      <c r="U30" s="11"/>
      <c r="V30" s="9"/>
      <c r="W30" s="9" t="str">
        <f>IF(MC[[#This Row],[Tps de travail]]="","",U30*V30)</f>
        <v/>
      </c>
      <c r="X30" s="10" t="str">
        <f>IF(MC[[#This Row],[Tps de travail]]="","",MC[[#This Row],[Tps de travail]]/8.75/"1:0")</f>
        <v/>
      </c>
    </row>
    <row r="31" spans="2:24" ht="15" customHeight="1" x14ac:dyDescent="0.3">
      <c r="B31" s="2" t="s">
        <v>25</v>
      </c>
      <c r="C31" s="2" t="s">
        <v>138</v>
      </c>
      <c r="D31" s="31"/>
      <c r="E31" s="32"/>
      <c r="F31" s="32"/>
      <c r="G31" s="1" t="s">
        <v>31</v>
      </c>
      <c r="I31" s="2" t="s">
        <v>424</v>
      </c>
      <c r="K31" s="2" t="s">
        <v>447</v>
      </c>
      <c r="L31" s="2" t="s">
        <v>119</v>
      </c>
      <c r="M31" s="2" t="s">
        <v>388</v>
      </c>
      <c r="N31" s="13"/>
      <c r="P31" s="2" t="s">
        <v>388</v>
      </c>
      <c r="Q31" s="2" t="s">
        <v>454</v>
      </c>
      <c r="R31" s="12">
        <v>41162</v>
      </c>
      <c r="S31" s="7" t="s">
        <v>463</v>
      </c>
      <c r="U31" s="11"/>
      <c r="V31" s="9"/>
      <c r="W31" s="9" t="str">
        <f>IF(MC[[#This Row],[Tps de travail]]="","",U31*V31)</f>
        <v/>
      </c>
      <c r="X31" s="10" t="str">
        <f>IF(MC[[#This Row],[Tps de travail]]="","",MC[[#This Row],[Tps de travail]]/8.75/"1:0")</f>
        <v/>
      </c>
    </row>
    <row r="32" spans="2:24" ht="15" customHeight="1" x14ac:dyDescent="0.3">
      <c r="B32" s="2" t="s">
        <v>25</v>
      </c>
      <c r="C32" s="2" t="s">
        <v>138</v>
      </c>
      <c r="D32" s="31"/>
      <c r="E32" s="32"/>
      <c r="F32" s="32"/>
      <c r="G32" s="1" t="s">
        <v>99</v>
      </c>
      <c r="I32" s="2" t="s">
        <v>424</v>
      </c>
      <c r="K32" s="2" t="s">
        <v>447</v>
      </c>
      <c r="L32" s="2" t="s">
        <v>119</v>
      </c>
      <c r="M32" s="2" t="s">
        <v>388</v>
      </c>
      <c r="N32" s="13"/>
      <c r="P32" s="2" t="s">
        <v>388</v>
      </c>
      <c r="Q32" s="2" t="s">
        <v>454</v>
      </c>
      <c r="R32" s="12">
        <v>41162</v>
      </c>
      <c r="S32" s="7" t="s">
        <v>463</v>
      </c>
      <c r="U32" s="11"/>
      <c r="V32" s="9"/>
      <c r="W32" s="9" t="str">
        <f>IF(MC[[#This Row],[Tps de travail]]="","",U32*V32)</f>
        <v/>
      </c>
      <c r="X32" s="10" t="str">
        <f>IF(MC[[#This Row],[Tps de travail]]="","",MC[[#This Row],[Tps de travail]]/8.75/"1:0")</f>
        <v/>
      </c>
    </row>
    <row r="33" spans="2:24" ht="15" customHeight="1" x14ac:dyDescent="0.3">
      <c r="B33" s="2" t="s">
        <v>25</v>
      </c>
      <c r="C33" s="2" t="s">
        <v>138</v>
      </c>
      <c r="D33" s="31"/>
      <c r="E33" s="32"/>
      <c r="F33" s="32"/>
      <c r="I33" s="2" t="s">
        <v>425</v>
      </c>
      <c r="K33" s="2" t="s">
        <v>172</v>
      </c>
      <c r="M33" s="2" t="s">
        <v>388</v>
      </c>
      <c r="N33" s="13"/>
      <c r="P33" s="2" t="s">
        <v>388</v>
      </c>
      <c r="Q33" s="2" t="s">
        <v>477</v>
      </c>
      <c r="R33" s="12">
        <v>41606</v>
      </c>
      <c r="S33" s="7"/>
      <c r="U33" s="11"/>
      <c r="V33" s="9"/>
      <c r="W33" s="9" t="str">
        <f>IF(MC[[#This Row],[Tps de travail]]="","",U33*V33)</f>
        <v/>
      </c>
      <c r="X33" s="10" t="str">
        <f>IF(MC[[#This Row],[Tps de travail]]="","",MC[[#This Row],[Tps de travail]]/8.75/"1:0")</f>
        <v/>
      </c>
    </row>
    <row r="34" spans="2:24" ht="15" customHeight="1" x14ac:dyDescent="0.3">
      <c r="B34" s="2" t="s">
        <v>25</v>
      </c>
      <c r="C34" s="2" t="s">
        <v>138</v>
      </c>
      <c r="D34" s="31"/>
      <c r="E34" s="32"/>
      <c r="F34" s="32"/>
      <c r="I34" s="2" t="s">
        <v>427</v>
      </c>
      <c r="K34" s="2" t="s">
        <v>461</v>
      </c>
      <c r="N34" s="13"/>
      <c r="P34" s="2" t="s">
        <v>388</v>
      </c>
      <c r="Q34" s="2" t="s">
        <v>454</v>
      </c>
      <c r="R34" s="12">
        <v>42050</v>
      </c>
      <c r="S34" s="7"/>
      <c r="U34" s="11"/>
      <c r="V34" s="9"/>
      <c r="W34" s="9" t="str">
        <f>IF(MC[[#This Row],[Tps de travail]]="","",U34*V34)</f>
        <v/>
      </c>
      <c r="X34" s="10" t="str">
        <f>IF(MC[[#This Row],[Tps de travail]]="","",MC[[#This Row],[Tps de travail]]/8.75/"1:0")</f>
        <v/>
      </c>
    </row>
    <row r="35" spans="2:24" ht="15" customHeight="1" x14ac:dyDescent="0.3">
      <c r="B35" s="2" t="s">
        <v>25</v>
      </c>
      <c r="C35" s="2" t="s">
        <v>138</v>
      </c>
      <c r="D35" s="31"/>
      <c r="E35" s="32"/>
      <c r="F35" s="32"/>
      <c r="I35" s="2" t="s">
        <v>427</v>
      </c>
      <c r="K35" s="2" t="s">
        <v>461</v>
      </c>
      <c r="N35" s="13"/>
      <c r="P35" s="2" t="s">
        <v>388</v>
      </c>
      <c r="Q35" s="2" t="s">
        <v>454</v>
      </c>
      <c r="R35" s="12">
        <v>42050</v>
      </c>
      <c r="S35" s="7"/>
      <c r="U35" s="11"/>
      <c r="V35" s="9"/>
      <c r="W35" s="9" t="str">
        <f>IF(MC[[#This Row],[Tps de travail]]="","",U35*V35)</f>
        <v/>
      </c>
      <c r="X35" s="10" t="str">
        <f>IF(MC[[#This Row],[Tps de travail]]="","",MC[[#This Row],[Tps de travail]]/8.75/"1:0")</f>
        <v/>
      </c>
    </row>
    <row r="36" spans="2:24" ht="15" customHeight="1" x14ac:dyDescent="0.3">
      <c r="B36" s="2" t="s">
        <v>25</v>
      </c>
      <c r="C36" s="2" t="s">
        <v>138</v>
      </c>
      <c r="D36" s="31"/>
      <c r="E36" s="32"/>
      <c r="F36" s="32"/>
      <c r="I36" s="2" t="s">
        <v>427</v>
      </c>
      <c r="K36" s="2" t="s">
        <v>447</v>
      </c>
      <c r="L36" s="2" t="s">
        <v>119</v>
      </c>
      <c r="M36" s="2" t="s">
        <v>388</v>
      </c>
      <c r="N36" s="13" t="s">
        <v>458</v>
      </c>
      <c r="O36" s="7" t="s">
        <v>459</v>
      </c>
      <c r="P36" s="2" t="s">
        <v>388</v>
      </c>
      <c r="Q36" s="2" t="s">
        <v>131</v>
      </c>
      <c r="R36" s="12">
        <v>42339</v>
      </c>
      <c r="S36" s="7" t="s">
        <v>460</v>
      </c>
      <c r="U36" s="11"/>
      <c r="V36" s="9"/>
      <c r="W36" s="9" t="str">
        <f>IF(MC[[#This Row],[Tps de travail]]="","",U36*V36)</f>
        <v/>
      </c>
      <c r="X36" s="10" t="str">
        <f>IF(MC[[#This Row],[Tps de travail]]="","",MC[[#This Row],[Tps de travail]]/8.75/"1:0")</f>
        <v/>
      </c>
    </row>
    <row r="37" spans="2:24" ht="15" customHeight="1" x14ac:dyDescent="0.3">
      <c r="B37" s="2" t="s">
        <v>25</v>
      </c>
      <c r="C37" s="2" t="s">
        <v>138</v>
      </c>
      <c r="D37" s="31"/>
      <c r="E37" s="32"/>
      <c r="F37" s="32"/>
      <c r="I37" s="2" t="s">
        <v>427</v>
      </c>
      <c r="K37" s="2" t="s">
        <v>447</v>
      </c>
      <c r="L37" s="2" t="s">
        <v>119</v>
      </c>
      <c r="M37" s="2" t="s">
        <v>388</v>
      </c>
      <c r="N37" s="13" t="s">
        <v>458</v>
      </c>
      <c r="O37" s="7" t="s">
        <v>459</v>
      </c>
      <c r="P37" s="2" t="s">
        <v>388</v>
      </c>
      <c r="Q37" s="2" t="s">
        <v>131</v>
      </c>
      <c r="R37" s="12">
        <v>42339</v>
      </c>
      <c r="S37" s="7" t="s">
        <v>460</v>
      </c>
      <c r="U37" s="11"/>
      <c r="V37" s="9"/>
      <c r="W37" s="9" t="str">
        <f>IF(MC[[#This Row],[Tps de travail]]="","",U37*V37)</f>
        <v/>
      </c>
      <c r="X37" s="10" t="str">
        <f>IF(MC[[#This Row],[Tps de travail]]="","",MC[[#This Row],[Tps de travail]]/8.75/"1:0")</f>
        <v/>
      </c>
    </row>
    <row r="38" spans="2:24" ht="15" customHeight="1" x14ac:dyDescent="0.3">
      <c r="B38" s="2" t="s">
        <v>25</v>
      </c>
      <c r="C38" s="2" t="s">
        <v>138</v>
      </c>
      <c r="D38" s="31"/>
      <c r="E38" s="32"/>
      <c r="F38" s="32"/>
      <c r="I38" s="2" t="s">
        <v>428</v>
      </c>
      <c r="K38" s="2" t="s">
        <v>447</v>
      </c>
      <c r="L38" s="2" t="s">
        <v>119</v>
      </c>
      <c r="M38" s="2" t="s">
        <v>388</v>
      </c>
      <c r="N38" s="13"/>
      <c r="O38" s="7" t="s">
        <v>453</v>
      </c>
      <c r="P38" s="2" t="s">
        <v>388</v>
      </c>
      <c r="Q38" s="2" t="s">
        <v>454</v>
      </c>
      <c r="R38" s="12">
        <v>42605</v>
      </c>
      <c r="S38" s="7"/>
      <c r="U38" s="11"/>
      <c r="V38" s="9"/>
      <c r="W38" s="9" t="str">
        <f>IF(MC[[#This Row],[Tps de travail]]="","",U38*V38)</f>
        <v/>
      </c>
      <c r="X38" s="10" t="str">
        <f>IF(MC[[#This Row],[Tps de travail]]="","",MC[[#This Row],[Tps de travail]]/8.75/"1:0")</f>
        <v/>
      </c>
    </row>
    <row r="39" spans="2:24" ht="15" customHeight="1" x14ac:dyDescent="0.3">
      <c r="B39" s="2" t="s">
        <v>25</v>
      </c>
      <c r="C39" s="2" t="s">
        <v>138</v>
      </c>
      <c r="D39" s="31"/>
      <c r="E39" s="32"/>
      <c r="F39" s="32"/>
      <c r="I39" s="2" t="s">
        <v>429</v>
      </c>
      <c r="K39" s="2" t="s">
        <v>172</v>
      </c>
      <c r="N39" s="13"/>
      <c r="O39" s="7" t="s">
        <v>457</v>
      </c>
      <c r="P39" s="2" t="s">
        <v>388</v>
      </c>
      <c r="Q39" s="2" t="s">
        <v>127</v>
      </c>
      <c r="R39" s="12">
        <v>42956</v>
      </c>
      <c r="S39" s="7"/>
      <c r="U39" s="11"/>
      <c r="V39" s="9"/>
      <c r="W39" s="9" t="str">
        <f>IF(MC[[#This Row],[Tps de travail]]="","",U39*V39)</f>
        <v/>
      </c>
      <c r="X39" s="10" t="str">
        <f>IF(MC[[#This Row],[Tps de travail]]="","",MC[[#This Row],[Tps de travail]]/8.75/"1:0")</f>
        <v/>
      </c>
    </row>
    <row r="40" spans="2:24" ht="15" customHeight="1" x14ac:dyDescent="0.3">
      <c r="B40" s="2" t="s">
        <v>25</v>
      </c>
      <c r="C40" s="2" t="s">
        <v>138</v>
      </c>
      <c r="D40" s="31"/>
      <c r="E40" s="32"/>
      <c r="F40" s="32"/>
      <c r="I40" s="2" t="s">
        <v>429</v>
      </c>
      <c r="K40" s="2" t="s">
        <v>441</v>
      </c>
      <c r="L40" s="2" t="s">
        <v>119</v>
      </c>
      <c r="M40" s="2" t="s">
        <v>388</v>
      </c>
      <c r="N40" s="13"/>
      <c r="O40" s="7" t="s">
        <v>462</v>
      </c>
      <c r="P40" s="2" t="s">
        <v>388</v>
      </c>
      <c r="Q40" s="2" t="s">
        <v>127</v>
      </c>
      <c r="R40" s="12">
        <v>42957</v>
      </c>
      <c r="S40" s="7"/>
      <c r="U40" s="11"/>
      <c r="V40" s="9"/>
      <c r="W40" s="9" t="str">
        <f>IF(MC[[#This Row],[Tps de travail]]="","",U40*V40)</f>
        <v/>
      </c>
      <c r="X40" s="10" t="str">
        <f>IF(MC[[#This Row],[Tps de travail]]="","",MC[[#This Row],[Tps de travail]]/8.75/"1:0")</f>
        <v/>
      </c>
    </row>
    <row r="41" spans="2:24" ht="15" customHeight="1" x14ac:dyDescent="0.3">
      <c r="B41" s="2" t="s">
        <v>25</v>
      </c>
      <c r="C41" s="2" t="s">
        <v>138</v>
      </c>
      <c r="D41" s="31"/>
      <c r="E41" s="32"/>
      <c r="F41" s="32"/>
      <c r="I41" s="2" t="s">
        <v>429</v>
      </c>
      <c r="K41" s="2" t="s">
        <v>475</v>
      </c>
      <c r="N41" s="13"/>
      <c r="P41" s="2" t="s">
        <v>388</v>
      </c>
      <c r="Q41" s="2" t="s">
        <v>438</v>
      </c>
      <c r="R41" s="12">
        <v>43291</v>
      </c>
      <c r="S41" s="7"/>
      <c r="U41" s="11"/>
      <c r="V41" s="9"/>
      <c r="W41" s="9" t="str">
        <f>IF(MC[[#This Row],[Tps de travail]]="","",U41*V41)</f>
        <v/>
      </c>
      <c r="X41" s="10" t="str">
        <f>IF(MC[[#This Row],[Tps de travail]]="","",MC[[#This Row],[Tps de travail]]/8.75/"1:0")</f>
        <v/>
      </c>
    </row>
    <row r="42" spans="2:24" ht="15" customHeight="1" x14ac:dyDescent="0.3">
      <c r="B42" s="2" t="s">
        <v>25</v>
      </c>
      <c r="C42" s="2" t="s">
        <v>138</v>
      </c>
      <c r="D42" s="31"/>
      <c r="E42" s="32"/>
      <c r="F42" s="32"/>
      <c r="I42" s="2" t="s">
        <v>430</v>
      </c>
      <c r="K42" s="2" t="s">
        <v>482</v>
      </c>
      <c r="N42" s="13"/>
      <c r="P42" s="2" t="s">
        <v>388</v>
      </c>
      <c r="Q42" s="2" t="s">
        <v>484</v>
      </c>
      <c r="R42" s="12">
        <v>43291</v>
      </c>
      <c r="S42" s="7"/>
      <c r="U42" s="11"/>
      <c r="V42" s="9"/>
      <c r="W42" s="9" t="str">
        <f>IF(MC[[#This Row],[Tps de travail]]="","",U42*V42)</f>
        <v/>
      </c>
      <c r="X42" s="10" t="str">
        <f>IF(MC[[#This Row],[Tps de travail]]="","",MC[[#This Row],[Tps de travail]]/8.75/"1:0")</f>
        <v/>
      </c>
    </row>
    <row r="43" spans="2:24" ht="15" customHeight="1" x14ac:dyDescent="0.3">
      <c r="B43" s="2" t="s">
        <v>25</v>
      </c>
      <c r="C43" s="2" t="s">
        <v>138</v>
      </c>
      <c r="D43" s="31"/>
      <c r="E43" s="32"/>
      <c r="F43" s="32"/>
      <c r="I43" s="2" t="s">
        <v>430</v>
      </c>
      <c r="K43" s="2" t="s">
        <v>441</v>
      </c>
      <c r="N43" s="13"/>
      <c r="O43" s="7" t="s">
        <v>437</v>
      </c>
      <c r="P43" s="2" t="s">
        <v>388</v>
      </c>
      <c r="Q43" s="2" t="s">
        <v>438</v>
      </c>
      <c r="R43" s="12">
        <v>43292</v>
      </c>
      <c r="S43" s="7"/>
      <c r="U43" s="11"/>
      <c r="V43" s="9"/>
      <c r="W43" s="9" t="str">
        <f>IF(MC[[#This Row],[Tps de travail]]="","",U43*V43)</f>
        <v/>
      </c>
      <c r="X43" s="10" t="str">
        <f>IF(MC[[#This Row],[Tps de travail]]="","",MC[[#This Row],[Tps de travail]]/8.75/"1:0")</f>
        <v/>
      </c>
    </row>
    <row r="44" spans="2:24" ht="15" customHeight="1" x14ac:dyDescent="0.3">
      <c r="B44" s="2" t="s">
        <v>25</v>
      </c>
      <c r="C44" s="2" t="s">
        <v>138</v>
      </c>
      <c r="D44" s="31"/>
      <c r="E44" s="32"/>
      <c r="F44" s="32"/>
      <c r="I44" s="2" t="s">
        <v>430</v>
      </c>
      <c r="K44" s="2" t="s">
        <v>172</v>
      </c>
      <c r="N44" s="13"/>
      <c r="P44" s="2" t="s">
        <v>388</v>
      </c>
      <c r="Q44" s="2" t="s">
        <v>438</v>
      </c>
      <c r="R44" s="12">
        <v>43383</v>
      </c>
      <c r="S44" s="7"/>
      <c r="U44" s="11"/>
      <c r="V44" s="9"/>
      <c r="W44" s="9" t="str">
        <f>IF(MC[[#This Row],[Tps de travail]]="","",U44*V44)</f>
        <v/>
      </c>
      <c r="X44" s="10" t="str">
        <f>IF(MC[[#This Row],[Tps de travail]]="","",MC[[#This Row],[Tps de travail]]/8.75/"1:0")</f>
        <v/>
      </c>
    </row>
    <row r="45" spans="2:24" ht="15" customHeight="1" x14ac:dyDescent="0.3">
      <c r="B45" s="2" t="s">
        <v>25</v>
      </c>
      <c r="C45" s="2" t="s">
        <v>138</v>
      </c>
      <c r="D45" s="31"/>
      <c r="E45" s="32"/>
      <c r="F45" s="32"/>
      <c r="I45" s="2" t="s">
        <v>430</v>
      </c>
      <c r="K45" s="2" t="s">
        <v>399</v>
      </c>
      <c r="N45" s="13"/>
      <c r="O45" s="7" t="s">
        <v>450</v>
      </c>
      <c r="P45" s="2" t="s">
        <v>388</v>
      </c>
      <c r="Q45" s="2" t="s">
        <v>451</v>
      </c>
      <c r="R45" s="12">
        <v>43418</v>
      </c>
      <c r="S45" s="7"/>
      <c r="U45" s="11"/>
      <c r="V45" s="9"/>
      <c r="W45" s="9" t="str">
        <f>IF(MC[[#This Row],[Tps de travail]]="","",U45*V45)</f>
        <v/>
      </c>
      <c r="X45" s="10" t="str">
        <f>IF(MC[[#This Row],[Tps de travail]]="","",MC[[#This Row],[Tps de travail]]/8.75/"1:0")</f>
        <v/>
      </c>
    </row>
    <row r="46" spans="2:24" ht="15" customHeight="1" x14ac:dyDescent="0.3">
      <c r="B46" s="2" t="s">
        <v>25</v>
      </c>
      <c r="C46" s="2" t="s">
        <v>138</v>
      </c>
      <c r="D46" s="31"/>
      <c r="E46" s="32"/>
      <c r="F46" s="32"/>
      <c r="I46" s="2" t="s">
        <v>433</v>
      </c>
      <c r="K46" s="2" t="s">
        <v>172</v>
      </c>
      <c r="N46" s="13"/>
      <c r="P46" s="2" t="s">
        <v>388</v>
      </c>
      <c r="Q46" s="2" t="s">
        <v>125</v>
      </c>
      <c r="R46" s="12">
        <v>44545</v>
      </c>
      <c r="S46" s="7"/>
      <c r="U46" s="11"/>
      <c r="V46" s="9"/>
      <c r="W46" s="9" t="str">
        <f>IF(MC[[#This Row],[Tps de travail]]="","",U46*V46)</f>
        <v/>
      </c>
      <c r="X46" s="10" t="str">
        <f>IF(MC[[#This Row],[Tps de travail]]="","",MC[[#This Row],[Tps de travail]]/8.75/"1:0")</f>
        <v/>
      </c>
    </row>
    <row r="47" spans="2:24" ht="15" customHeight="1" x14ac:dyDescent="0.3">
      <c r="B47" s="2" t="s">
        <v>25</v>
      </c>
      <c r="C47" s="2" t="s">
        <v>138</v>
      </c>
      <c r="D47" s="31"/>
      <c r="E47" s="32"/>
      <c r="F47" s="32"/>
      <c r="I47" s="2" t="s">
        <v>434</v>
      </c>
      <c r="K47" s="2" t="s">
        <v>441</v>
      </c>
      <c r="N47" s="13"/>
      <c r="P47" s="2" t="s">
        <v>388</v>
      </c>
      <c r="Q47" s="2" t="s">
        <v>125</v>
      </c>
      <c r="R47" s="12">
        <v>44866</v>
      </c>
      <c r="S47" s="7" t="s">
        <v>449</v>
      </c>
      <c r="U47" s="11"/>
      <c r="V47" s="9"/>
      <c r="W47" s="9" t="str">
        <f>IF(MC[[#This Row],[Tps de travail]]="","",U47*V47)</f>
        <v/>
      </c>
      <c r="X47" s="10" t="str">
        <f>IF(MC[[#This Row],[Tps de travail]]="","",MC[[#This Row],[Tps de travail]]/8.75/"1:0")</f>
        <v/>
      </c>
    </row>
    <row r="48" spans="2:24" ht="15" customHeight="1" x14ac:dyDescent="0.3">
      <c r="B48" s="2" t="s">
        <v>25</v>
      </c>
      <c r="C48" s="2" t="s">
        <v>138</v>
      </c>
      <c r="D48" s="31"/>
      <c r="E48" s="32"/>
      <c r="F48" s="32"/>
      <c r="I48" s="2" t="s">
        <v>174</v>
      </c>
      <c r="J48" s="2" t="s">
        <v>388</v>
      </c>
      <c r="K48" s="2" t="s">
        <v>391</v>
      </c>
      <c r="N48" s="13"/>
      <c r="O48" s="7" t="s">
        <v>392</v>
      </c>
      <c r="P48" s="2" t="s">
        <v>388</v>
      </c>
      <c r="Q48" s="2" t="s">
        <v>125</v>
      </c>
      <c r="R48" s="12">
        <v>44998</v>
      </c>
      <c r="S48" s="7" t="s">
        <v>394</v>
      </c>
      <c r="U48" s="11">
        <v>2</v>
      </c>
      <c r="V48" s="9">
        <v>0.36458333333333331</v>
      </c>
      <c r="W48" s="9">
        <f>IF(MC[[#This Row],[Tps de travail]]="","",U48*V48)</f>
        <v>0.72916666666666663</v>
      </c>
      <c r="X48" s="10">
        <f>IF(MC[[#This Row],[Tps de travail]]="","",MC[[#This Row],[Tps de travail]]/8.75/"1:0")</f>
        <v>1</v>
      </c>
    </row>
    <row r="49" spans="2:24" ht="15" customHeight="1" x14ac:dyDescent="0.3">
      <c r="B49" s="2" t="s">
        <v>25</v>
      </c>
      <c r="C49" s="2" t="s">
        <v>138</v>
      </c>
      <c r="D49" s="31"/>
      <c r="E49" s="32"/>
      <c r="F49" s="32"/>
      <c r="I49" s="2" t="s">
        <v>174</v>
      </c>
      <c r="K49" s="2" t="s">
        <v>399</v>
      </c>
      <c r="N49" s="13"/>
      <c r="O49" s="7" t="s">
        <v>405</v>
      </c>
      <c r="P49" s="2" t="s">
        <v>388</v>
      </c>
      <c r="Q49" s="2" t="s">
        <v>129</v>
      </c>
      <c r="R49" s="12">
        <v>45139</v>
      </c>
      <c r="S49" s="7"/>
      <c r="U49" s="11"/>
      <c r="V49" s="9"/>
      <c r="W49" s="9" t="str">
        <f>IF(MC[[#This Row],[Tps de travail]]="","",U49*V49)</f>
        <v/>
      </c>
      <c r="X49" s="10" t="str">
        <f>IF(MC[[#This Row],[Tps de travail]]="","",MC[[#This Row],[Tps de travail]]/8.75/"1:0")</f>
        <v/>
      </c>
    </row>
    <row r="50" spans="2:24" ht="15" customHeight="1" x14ac:dyDescent="0.3">
      <c r="B50" s="2" t="s">
        <v>25</v>
      </c>
      <c r="C50" s="2" t="s">
        <v>138</v>
      </c>
      <c r="D50" s="31"/>
      <c r="E50" s="32"/>
      <c r="F50" s="32"/>
      <c r="I50" s="2" t="s">
        <v>174</v>
      </c>
      <c r="J50" s="2" t="s">
        <v>388</v>
      </c>
      <c r="K50" s="2" t="s">
        <v>387</v>
      </c>
      <c r="N50" s="13"/>
      <c r="P50" s="2" t="s">
        <v>388</v>
      </c>
      <c r="Q50" s="2" t="s">
        <v>396</v>
      </c>
      <c r="R50" s="12">
        <v>45159</v>
      </c>
      <c r="S50" s="7"/>
      <c r="U50" s="11">
        <v>2</v>
      </c>
      <c r="V50" s="9">
        <v>0.72916666666666663</v>
      </c>
      <c r="W50" s="9">
        <f>IF(MC[[#This Row],[Tps de travail]]="","",U50*V50)</f>
        <v>1.4583333333333333</v>
      </c>
      <c r="X50" s="10">
        <f>IF(MC[[#This Row],[Tps de travail]]="","",MC[[#This Row],[Tps de travail]]/8.75/"1:0")</f>
        <v>2</v>
      </c>
    </row>
    <row r="51" spans="2:24" ht="15" customHeight="1" x14ac:dyDescent="0.3">
      <c r="B51" s="2" t="s">
        <v>25</v>
      </c>
      <c r="C51" s="2" t="s">
        <v>138</v>
      </c>
      <c r="D51" s="31"/>
      <c r="E51" s="32"/>
      <c r="F51" s="32"/>
      <c r="I51" s="2" t="s">
        <v>174</v>
      </c>
      <c r="J51" s="2" t="s">
        <v>388</v>
      </c>
      <c r="K51" s="2" t="s">
        <v>387</v>
      </c>
      <c r="N51" s="13"/>
      <c r="P51" s="2" t="s">
        <v>388</v>
      </c>
      <c r="Q51" s="2" t="s">
        <v>396</v>
      </c>
      <c r="R51" s="12">
        <v>45159</v>
      </c>
      <c r="S51" s="7"/>
      <c r="U51" s="11">
        <v>2</v>
      </c>
      <c r="V51" s="9">
        <v>0.36458333333333331</v>
      </c>
      <c r="W51" s="9">
        <f>IF(MC[[#This Row],[Tps de travail]]="","",U51*V51)</f>
        <v>0.72916666666666663</v>
      </c>
      <c r="X51" s="10">
        <f>IF(MC[[#This Row],[Tps de travail]]="","",MC[[#This Row],[Tps de travail]]/8.75/"1:0")</f>
        <v>1</v>
      </c>
    </row>
    <row r="52" spans="2:24" ht="15" customHeight="1" x14ac:dyDescent="0.3">
      <c r="B52" s="2" t="s">
        <v>25</v>
      </c>
      <c r="C52" s="2" t="s">
        <v>138</v>
      </c>
      <c r="D52" s="31"/>
      <c r="E52" s="32"/>
      <c r="F52" s="32"/>
      <c r="I52" s="2" t="s">
        <v>174</v>
      </c>
      <c r="J52" s="2" t="s">
        <v>388</v>
      </c>
      <c r="K52" s="2" t="s">
        <v>387</v>
      </c>
      <c r="N52" s="13"/>
      <c r="P52" s="2" t="s">
        <v>388</v>
      </c>
      <c r="Q52" s="2" t="s">
        <v>396</v>
      </c>
      <c r="R52" s="12">
        <v>45159</v>
      </c>
      <c r="S52" s="7"/>
      <c r="U52" s="11">
        <v>2</v>
      </c>
      <c r="V52" s="9">
        <v>0.36458333333333331</v>
      </c>
      <c r="W52" s="9">
        <f>IF(MC[[#This Row],[Tps de travail]]="","",U52*V52)</f>
        <v>0.72916666666666663</v>
      </c>
      <c r="X52" s="10">
        <f>IF(MC[[#This Row],[Tps de travail]]="","",MC[[#This Row],[Tps de travail]]/8.75/"1:0")</f>
        <v>1</v>
      </c>
    </row>
    <row r="53" spans="2:24" ht="15" customHeight="1" x14ac:dyDescent="0.3">
      <c r="B53" s="2" t="s">
        <v>25</v>
      </c>
      <c r="C53" s="2" t="s">
        <v>138</v>
      </c>
      <c r="D53" s="31"/>
      <c r="E53" s="32"/>
      <c r="F53" s="32"/>
      <c r="I53" s="2" t="s">
        <v>174</v>
      </c>
      <c r="K53" s="2" t="s">
        <v>172</v>
      </c>
      <c r="N53" s="13"/>
      <c r="P53" s="2" t="s">
        <v>388</v>
      </c>
      <c r="Q53" s="2" t="s">
        <v>396</v>
      </c>
      <c r="R53" s="12">
        <v>45159</v>
      </c>
      <c r="S53" s="7"/>
      <c r="U53" s="11"/>
      <c r="V53" s="9"/>
      <c r="W53" s="9" t="str">
        <f>IF(MC[[#This Row],[Tps de travail]]="","",U53*V53)</f>
        <v/>
      </c>
      <c r="X53" s="10" t="str">
        <f>IF(MC[[#This Row],[Tps de travail]]="","",MC[[#This Row],[Tps de travail]]/8.75/"1:0")</f>
        <v/>
      </c>
    </row>
    <row r="54" spans="2:24" ht="15" customHeight="1" x14ac:dyDescent="0.3">
      <c r="B54" s="2" t="s">
        <v>25</v>
      </c>
      <c r="C54" s="2" t="s">
        <v>138</v>
      </c>
      <c r="D54" s="31"/>
      <c r="E54" s="32"/>
      <c r="F54" s="32"/>
      <c r="I54" s="2" t="s">
        <v>430</v>
      </c>
      <c r="K54" s="2" t="s">
        <v>447</v>
      </c>
      <c r="L54" s="2" t="s">
        <v>119</v>
      </c>
      <c r="M54" s="2" t="s">
        <v>388</v>
      </c>
      <c r="N54" s="13" t="s">
        <v>446</v>
      </c>
      <c r="O54" s="7" t="s">
        <v>442</v>
      </c>
      <c r="P54" s="2" t="s">
        <v>388</v>
      </c>
      <c r="Q54" s="2" t="s">
        <v>443</v>
      </c>
      <c r="R54" s="12">
        <v>47330</v>
      </c>
      <c r="S54" s="7"/>
      <c r="U54" s="11"/>
      <c r="V54" s="9"/>
      <c r="W54" s="9" t="str">
        <f>IF(MC[[#This Row],[Tps de travail]]="","",U54*V54)</f>
        <v/>
      </c>
      <c r="X54" s="10" t="str">
        <f>IF(MC[[#This Row],[Tps de travail]]="","",MC[[#This Row],[Tps de travail]]/8.75/"1:0")</f>
        <v/>
      </c>
    </row>
    <row r="55" spans="2:24" ht="15" customHeight="1" x14ac:dyDescent="0.3">
      <c r="B55" s="2" t="s">
        <v>25</v>
      </c>
      <c r="C55" s="2" t="s">
        <v>138</v>
      </c>
      <c r="D55" s="31"/>
      <c r="E55" s="32"/>
      <c r="F55" s="32"/>
      <c r="I55" s="2" t="s">
        <v>387</v>
      </c>
      <c r="K55" s="2" t="s">
        <v>172</v>
      </c>
      <c r="N55" s="13"/>
      <c r="O55" s="7" t="s">
        <v>395</v>
      </c>
      <c r="R55" s="12"/>
      <c r="S55" s="7"/>
      <c r="U55" s="11"/>
      <c r="V55" s="9"/>
      <c r="W55" s="9" t="str">
        <f>IF(MC[[#This Row],[Tps de travail]]="","",U55*V55)</f>
        <v/>
      </c>
      <c r="X55" s="10" t="str">
        <f>IF(MC[[#This Row],[Tps de travail]]="","",MC[[#This Row],[Tps de travail]]/8.75/"1:0")</f>
        <v/>
      </c>
    </row>
    <row r="56" spans="2:24" ht="15" customHeight="1" x14ac:dyDescent="0.3">
      <c r="B56" s="2" t="s">
        <v>25</v>
      </c>
      <c r="C56" s="2" t="s">
        <v>138</v>
      </c>
      <c r="D56" s="31"/>
      <c r="E56" s="32"/>
      <c r="F56" s="32"/>
      <c r="I56" s="2" t="s">
        <v>387</v>
      </c>
      <c r="K56" s="2" t="s">
        <v>172</v>
      </c>
      <c r="N56" s="13"/>
      <c r="O56" s="7" t="s">
        <v>400</v>
      </c>
      <c r="R56" s="12"/>
      <c r="S56" s="7"/>
      <c r="U56" s="11"/>
      <c r="V56" s="9"/>
      <c r="W56" s="9" t="str">
        <f>IF(MC[[#This Row],[Tps de travail]]="","",U56*V56)</f>
        <v/>
      </c>
      <c r="X56" s="10" t="str">
        <f>IF(MC[[#This Row],[Tps de travail]]="","",MC[[#This Row],[Tps de travail]]/8.75/"1:0")</f>
        <v/>
      </c>
    </row>
    <row r="57" spans="2:24" ht="15" customHeight="1" x14ac:dyDescent="0.3">
      <c r="B57" s="2" t="s">
        <v>25</v>
      </c>
      <c r="C57" s="2" t="s">
        <v>138</v>
      </c>
      <c r="D57" s="31"/>
      <c r="E57" s="32"/>
      <c r="F57" s="32"/>
      <c r="I57" s="2" t="s">
        <v>174</v>
      </c>
      <c r="J57" s="2" t="s">
        <v>388</v>
      </c>
      <c r="K57" s="2" t="s">
        <v>390</v>
      </c>
      <c r="N57" s="13"/>
      <c r="R57" s="12"/>
      <c r="S57" s="7"/>
      <c r="U57" s="11">
        <v>2</v>
      </c>
      <c r="V57" s="9">
        <v>0.16666666666666666</v>
      </c>
      <c r="W57" s="9">
        <f>IF(MC[[#This Row],[Tps de travail]]="","",U57*V57)</f>
        <v>0.33333333333333331</v>
      </c>
      <c r="X57" s="10">
        <f>IF(MC[[#This Row],[Tps de travail]]="","",MC[[#This Row],[Tps de travail]]/8.75/"1:0")</f>
        <v>0.45714285714285713</v>
      </c>
    </row>
    <row r="58" spans="2:24" ht="15" customHeight="1" x14ac:dyDescent="0.3">
      <c r="B58" s="2" t="s">
        <v>25</v>
      </c>
      <c r="C58" s="2" t="s">
        <v>138</v>
      </c>
      <c r="D58" s="31"/>
      <c r="E58" s="32"/>
      <c r="F58" s="32"/>
      <c r="I58" s="2" t="s">
        <v>177</v>
      </c>
      <c r="K58" s="2" t="s">
        <v>482</v>
      </c>
      <c r="N58" s="13"/>
      <c r="P58" s="2" t="s">
        <v>388</v>
      </c>
      <c r="Q58" s="2" t="s">
        <v>474</v>
      </c>
      <c r="R58" s="12">
        <v>41153</v>
      </c>
      <c r="S58" s="7"/>
      <c r="U58" s="11"/>
      <c r="V58" s="9"/>
      <c r="W58" s="9" t="str">
        <f>IF(MC[[#This Row],[Tps de travail]]="","",U58*V58)</f>
        <v/>
      </c>
      <c r="X58" s="10" t="str">
        <f>IF(MC[[#This Row],[Tps de travail]]="","",MC[[#This Row],[Tps de travail]]/8.75/"1:0")</f>
        <v/>
      </c>
    </row>
    <row r="59" spans="2:24" ht="15" customHeight="1" x14ac:dyDescent="0.3">
      <c r="B59" s="2" t="s">
        <v>25</v>
      </c>
      <c r="C59" s="2" t="s">
        <v>138</v>
      </c>
      <c r="D59" s="31"/>
      <c r="E59" s="32"/>
      <c r="F59" s="32"/>
      <c r="I59" s="2" t="s">
        <v>177</v>
      </c>
      <c r="K59" s="2" t="s">
        <v>172</v>
      </c>
      <c r="N59" s="13"/>
      <c r="P59" s="2" t="s">
        <v>388</v>
      </c>
      <c r="Q59" s="2" t="s">
        <v>485</v>
      </c>
      <c r="R59" s="12">
        <v>41153</v>
      </c>
      <c r="S59" s="7"/>
      <c r="U59" s="11"/>
      <c r="V59" s="9"/>
      <c r="W59" s="9" t="str">
        <f>IF(MC[[#This Row],[Tps de travail]]="","",U59*V59)</f>
        <v/>
      </c>
      <c r="X59" s="10" t="str">
        <f>IF(MC[[#This Row],[Tps de travail]]="","",MC[[#This Row],[Tps de travail]]/8.75/"1:0")</f>
        <v/>
      </c>
    </row>
    <row r="60" spans="2:24" ht="15" customHeight="1" x14ac:dyDescent="0.3">
      <c r="B60" s="2" t="s">
        <v>25</v>
      </c>
      <c r="C60" s="2" t="s">
        <v>138</v>
      </c>
      <c r="D60" s="31"/>
      <c r="E60" s="32"/>
      <c r="F60" s="32"/>
      <c r="I60" s="2" t="s">
        <v>177</v>
      </c>
      <c r="K60" s="2" t="s">
        <v>172</v>
      </c>
      <c r="N60" s="13"/>
      <c r="P60" s="2" t="s">
        <v>388</v>
      </c>
      <c r="Q60" s="2" t="s">
        <v>485</v>
      </c>
      <c r="R60" s="12">
        <v>41153</v>
      </c>
      <c r="S60" s="7"/>
      <c r="U60" s="11"/>
      <c r="V60" s="9"/>
      <c r="W60" s="9" t="str">
        <f>IF(MC[[#This Row],[Tps de travail]]="","",U60*V60)</f>
        <v/>
      </c>
      <c r="X60" s="10" t="str">
        <f>IF(MC[[#This Row],[Tps de travail]]="","",MC[[#This Row],[Tps de travail]]/8.75/"1:0")</f>
        <v/>
      </c>
    </row>
    <row r="61" spans="2:24" ht="15" customHeight="1" x14ac:dyDescent="0.3">
      <c r="B61" s="2" t="s">
        <v>25</v>
      </c>
      <c r="C61" s="2" t="s">
        <v>138</v>
      </c>
      <c r="D61" s="31"/>
      <c r="E61" s="32"/>
      <c r="F61" s="32"/>
      <c r="I61" s="2" t="s">
        <v>177</v>
      </c>
      <c r="K61" s="2" t="s">
        <v>172</v>
      </c>
      <c r="N61" s="13"/>
      <c r="P61" s="2" t="s">
        <v>388</v>
      </c>
      <c r="Q61" s="2" t="s">
        <v>485</v>
      </c>
      <c r="R61" s="12">
        <v>41153</v>
      </c>
      <c r="S61" s="7"/>
      <c r="U61" s="11"/>
      <c r="V61" s="9"/>
      <c r="W61" s="9" t="str">
        <f>IF(MC[[#This Row],[Tps de travail]]="","",U61*V61)</f>
        <v/>
      </c>
      <c r="X61" s="10" t="str">
        <f>IF(MC[[#This Row],[Tps de travail]]="","",MC[[#This Row],[Tps de travail]]/8.75/"1:0")</f>
        <v/>
      </c>
    </row>
    <row r="62" spans="2:24" ht="15" customHeight="1" x14ac:dyDescent="0.3">
      <c r="B62" s="2" t="s">
        <v>25</v>
      </c>
      <c r="C62" s="2" t="s">
        <v>138</v>
      </c>
      <c r="D62" s="31"/>
      <c r="E62" s="32"/>
      <c r="F62" s="32"/>
      <c r="I62" s="2" t="s">
        <v>177</v>
      </c>
      <c r="K62" s="2" t="s">
        <v>172</v>
      </c>
      <c r="N62" s="13"/>
      <c r="P62" s="2" t="s">
        <v>388</v>
      </c>
      <c r="Q62" s="2" t="s">
        <v>485</v>
      </c>
      <c r="R62" s="12">
        <v>41153</v>
      </c>
      <c r="S62" s="7"/>
      <c r="U62" s="11"/>
      <c r="V62" s="9"/>
      <c r="W62" s="9" t="str">
        <f>IF(MC[[#This Row],[Tps de travail]]="","",U62*V62)</f>
        <v/>
      </c>
      <c r="X62" s="10" t="str">
        <f>IF(MC[[#This Row],[Tps de travail]]="","",MC[[#This Row],[Tps de travail]]/8.75/"1:0")</f>
        <v/>
      </c>
    </row>
    <row r="63" spans="2:24" ht="15" customHeight="1" x14ac:dyDescent="0.3">
      <c r="B63" s="2" t="s">
        <v>25</v>
      </c>
      <c r="C63" s="2" t="s">
        <v>138</v>
      </c>
      <c r="D63" s="31"/>
      <c r="E63" s="32"/>
      <c r="F63" s="32"/>
      <c r="I63" s="2" t="s">
        <v>177</v>
      </c>
      <c r="K63" s="2" t="s">
        <v>172</v>
      </c>
      <c r="N63" s="13"/>
      <c r="P63" s="2" t="s">
        <v>388</v>
      </c>
      <c r="Q63" s="2" t="s">
        <v>485</v>
      </c>
      <c r="R63" s="12">
        <v>41153</v>
      </c>
      <c r="S63" s="7"/>
      <c r="U63" s="11"/>
      <c r="V63" s="9"/>
      <c r="W63" s="9" t="str">
        <f>IF(MC[[#This Row],[Tps de travail]]="","",U63*V63)</f>
        <v/>
      </c>
      <c r="X63" s="10" t="str">
        <f>IF(MC[[#This Row],[Tps de travail]]="","",MC[[#This Row],[Tps de travail]]/8.75/"1:0")</f>
        <v/>
      </c>
    </row>
    <row r="64" spans="2:24" ht="15" customHeight="1" x14ac:dyDescent="0.3">
      <c r="B64" s="2" t="s">
        <v>25</v>
      </c>
      <c r="C64" s="2" t="s">
        <v>138</v>
      </c>
      <c r="D64" s="31"/>
      <c r="E64" s="32"/>
      <c r="F64" s="32"/>
      <c r="I64" s="2" t="s">
        <v>177</v>
      </c>
      <c r="K64" s="2" t="s">
        <v>172</v>
      </c>
      <c r="N64" s="13"/>
      <c r="P64" s="2" t="s">
        <v>388</v>
      </c>
      <c r="Q64" s="2" t="s">
        <v>485</v>
      </c>
      <c r="R64" s="12">
        <v>41153</v>
      </c>
      <c r="S64" s="7"/>
      <c r="U64" s="11"/>
      <c r="V64" s="9"/>
      <c r="W64" s="9" t="str">
        <f>IF(MC[[#This Row],[Tps de travail]]="","",U64*V64)</f>
        <v/>
      </c>
      <c r="X64" s="10" t="str">
        <f>IF(MC[[#This Row],[Tps de travail]]="","",MC[[#This Row],[Tps de travail]]/8.75/"1:0")</f>
        <v/>
      </c>
    </row>
    <row r="65" spans="2:24" ht="15" customHeight="1" x14ac:dyDescent="0.3">
      <c r="B65" s="2" t="s">
        <v>25</v>
      </c>
      <c r="C65" s="2" t="s">
        <v>138</v>
      </c>
      <c r="D65" s="31"/>
      <c r="E65" s="32"/>
      <c r="F65" s="32"/>
      <c r="I65" s="2" t="s">
        <v>177</v>
      </c>
      <c r="K65" s="2" t="s">
        <v>172</v>
      </c>
      <c r="N65" s="13"/>
      <c r="P65" s="2" t="s">
        <v>388</v>
      </c>
      <c r="Q65" s="2" t="s">
        <v>485</v>
      </c>
      <c r="R65" s="12">
        <v>41153</v>
      </c>
      <c r="S65" s="7"/>
      <c r="U65" s="11"/>
      <c r="V65" s="9"/>
      <c r="W65" s="9" t="str">
        <f>IF(MC[[#This Row],[Tps de travail]]="","",U65*V65)</f>
        <v/>
      </c>
      <c r="X65" s="10" t="str">
        <f>IF(MC[[#This Row],[Tps de travail]]="","",MC[[#This Row],[Tps de travail]]/8.75/"1:0")</f>
        <v/>
      </c>
    </row>
    <row r="66" spans="2:24" ht="15" customHeight="1" x14ac:dyDescent="0.3">
      <c r="B66" s="2" t="s">
        <v>25</v>
      </c>
      <c r="C66" s="2" t="s">
        <v>138</v>
      </c>
      <c r="D66" s="31"/>
      <c r="E66" s="32"/>
      <c r="F66" s="32"/>
      <c r="I66" s="2" t="s">
        <v>177</v>
      </c>
      <c r="K66" s="2" t="s">
        <v>172</v>
      </c>
      <c r="N66" s="13"/>
      <c r="P66" s="2" t="s">
        <v>388</v>
      </c>
      <c r="Q66" s="2" t="s">
        <v>485</v>
      </c>
      <c r="R66" s="12">
        <v>41153</v>
      </c>
      <c r="S66" s="7"/>
      <c r="U66" s="11"/>
      <c r="V66" s="9"/>
      <c r="W66" s="9" t="str">
        <f>IF(MC[[#This Row],[Tps de travail]]="","",U66*V66)</f>
        <v/>
      </c>
      <c r="X66" s="10" t="str">
        <f>IF(MC[[#This Row],[Tps de travail]]="","",MC[[#This Row],[Tps de travail]]/8.75/"1:0")</f>
        <v/>
      </c>
    </row>
    <row r="67" spans="2:24" ht="15" customHeight="1" x14ac:dyDescent="0.3">
      <c r="B67" s="2" t="s">
        <v>25</v>
      </c>
      <c r="C67" s="2" t="s">
        <v>138</v>
      </c>
      <c r="D67" s="31"/>
      <c r="E67" s="32"/>
      <c r="F67" s="32"/>
      <c r="I67" s="2" t="s">
        <v>177</v>
      </c>
      <c r="K67" s="2" t="s">
        <v>172</v>
      </c>
      <c r="N67" s="13"/>
      <c r="P67" s="2" t="s">
        <v>388</v>
      </c>
      <c r="Q67" s="2" t="s">
        <v>485</v>
      </c>
      <c r="R67" s="12">
        <v>41153</v>
      </c>
      <c r="S67" s="7"/>
      <c r="U67" s="11"/>
      <c r="V67" s="9"/>
      <c r="W67" s="9" t="str">
        <f>IF(MC[[#This Row],[Tps de travail]]="","",U67*V67)</f>
        <v/>
      </c>
      <c r="X67" s="10" t="str">
        <f>IF(MC[[#This Row],[Tps de travail]]="","",MC[[#This Row],[Tps de travail]]/8.75/"1:0")</f>
        <v/>
      </c>
    </row>
    <row r="68" spans="2:24" ht="15" customHeight="1" x14ac:dyDescent="0.3">
      <c r="B68" s="2" t="s">
        <v>25</v>
      </c>
      <c r="C68" s="2" t="s">
        <v>138</v>
      </c>
      <c r="D68" s="31"/>
      <c r="E68" s="32"/>
      <c r="F68" s="32"/>
      <c r="I68" s="2" t="s">
        <v>177</v>
      </c>
      <c r="K68" s="2" t="s">
        <v>172</v>
      </c>
      <c r="N68" s="13"/>
      <c r="P68" s="2" t="s">
        <v>388</v>
      </c>
      <c r="Q68" s="2" t="s">
        <v>485</v>
      </c>
      <c r="R68" s="12">
        <v>41153</v>
      </c>
      <c r="S68" s="7"/>
      <c r="U68" s="11"/>
      <c r="V68" s="9"/>
      <c r="W68" s="9" t="str">
        <f>IF(MC[[#This Row],[Tps de travail]]="","",U68*V68)</f>
        <v/>
      </c>
      <c r="X68" s="10" t="str">
        <f>IF(MC[[#This Row],[Tps de travail]]="","",MC[[#This Row],[Tps de travail]]/8.75/"1:0")</f>
        <v/>
      </c>
    </row>
    <row r="69" spans="2:24" ht="15" customHeight="1" x14ac:dyDescent="0.3">
      <c r="B69" s="2" t="s">
        <v>25</v>
      </c>
      <c r="C69" s="2" t="s">
        <v>138</v>
      </c>
      <c r="D69" s="31"/>
      <c r="E69" s="32"/>
      <c r="F69" s="32"/>
      <c r="I69" s="2" t="s">
        <v>177</v>
      </c>
      <c r="K69" s="2" t="s">
        <v>172</v>
      </c>
      <c r="N69" s="13"/>
      <c r="P69" s="2" t="s">
        <v>388</v>
      </c>
      <c r="Q69" s="2" t="s">
        <v>485</v>
      </c>
      <c r="R69" s="12">
        <v>41153</v>
      </c>
      <c r="S69" s="7"/>
      <c r="U69" s="11"/>
      <c r="V69" s="9"/>
      <c r="W69" s="9" t="str">
        <f>IF(MC[[#This Row],[Tps de travail]]="","",U69*V69)</f>
        <v/>
      </c>
      <c r="X69" s="10" t="str">
        <f>IF(MC[[#This Row],[Tps de travail]]="","",MC[[#This Row],[Tps de travail]]/8.75/"1:0")</f>
        <v/>
      </c>
    </row>
    <row r="70" spans="2:24" ht="15" customHeight="1" x14ac:dyDescent="0.3">
      <c r="B70" s="2" t="s">
        <v>25</v>
      </c>
      <c r="C70" s="2" t="s">
        <v>138</v>
      </c>
      <c r="D70" s="31"/>
      <c r="E70" s="32"/>
      <c r="F70" s="32"/>
      <c r="I70" s="2" t="s">
        <v>177</v>
      </c>
      <c r="K70" s="2" t="s">
        <v>172</v>
      </c>
      <c r="N70" s="13"/>
      <c r="P70" s="2" t="s">
        <v>388</v>
      </c>
      <c r="Q70" s="2" t="s">
        <v>485</v>
      </c>
      <c r="R70" s="12">
        <v>41153</v>
      </c>
      <c r="S70" s="7"/>
      <c r="U70" s="11"/>
      <c r="V70" s="9"/>
      <c r="W70" s="9" t="str">
        <f>IF(MC[[#This Row],[Tps de travail]]="","",U70*V70)</f>
        <v/>
      </c>
      <c r="X70" s="10" t="str">
        <f>IF(MC[[#This Row],[Tps de travail]]="","",MC[[#This Row],[Tps de travail]]/8.75/"1:0")</f>
        <v/>
      </c>
    </row>
    <row r="71" spans="2:24" x14ac:dyDescent="0.3">
      <c r="B71" s="2" t="s">
        <v>25</v>
      </c>
      <c r="C71" s="2" t="s">
        <v>138</v>
      </c>
      <c r="D71" s="31"/>
      <c r="E71" s="32"/>
      <c r="F71" s="32"/>
      <c r="I71" s="2" t="s">
        <v>177</v>
      </c>
      <c r="K71" s="2" t="s">
        <v>172</v>
      </c>
      <c r="N71" s="13"/>
      <c r="P71" s="2" t="s">
        <v>388</v>
      </c>
      <c r="Q71" s="2" t="s">
        <v>485</v>
      </c>
      <c r="R71" s="12">
        <v>41153</v>
      </c>
      <c r="S71" s="7"/>
      <c r="U71" s="11"/>
      <c r="V71" s="9"/>
      <c r="W71" s="9" t="str">
        <f>IF(MC[[#This Row],[Tps de travail]]="","",U71*V71)</f>
        <v/>
      </c>
      <c r="X71" s="10" t="str">
        <f>IF(MC[[#This Row],[Tps de travail]]="","",MC[[#This Row],[Tps de travail]]/8.75/"1:0")</f>
        <v/>
      </c>
    </row>
    <row r="72" spans="2:24" x14ac:dyDescent="0.3">
      <c r="B72" s="2" t="s">
        <v>25</v>
      </c>
      <c r="C72" s="2" t="s">
        <v>138</v>
      </c>
      <c r="D72" s="31"/>
      <c r="E72" s="32"/>
      <c r="F72" s="32"/>
      <c r="I72" s="2" t="s">
        <v>177</v>
      </c>
      <c r="K72" s="2" t="s">
        <v>172</v>
      </c>
      <c r="N72" s="13"/>
      <c r="P72" s="2" t="s">
        <v>388</v>
      </c>
      <c r="Q72" s="2" t="s">
        <v>485</v>
      </c>
      <c r="R72" s="12">
        <v>41153</v>
      </c>
      <c r="S72" s="7"/>
      <c r="U72" s="11"/>
      <c r="V72" s="9"/>
      <c r="W72" s="9" t="str">
        <f>IF(MC[[#This Row],[Tps de travail]]="","",U72*V72)</f>
        <v/>
      </c>
      <c r="X72" s="10" t="str">
        <f>IF(MC[[#This Row],[Tps de travail]]="","",MC[[#This Row],[Tps de travail]]/8.75/"1:0")</f>
        <v/>
      </c>
    </row>
    <row r="73" spans="2:24" x14ac:dyDescent="0.3">
      <c r="B73" s="2" t="s">
        <v>25</v>
      </c>
      <c r="C73" s="2" t="s">
        <v>138</v>
      </c>
      <c r="D73" s="31"/>
      <c r="E73" s="32"/>
      <c r="F73" s="32"/>
      <c r="I73" s="2" t="s">
        <v>177</v>
      </c>
      <c r="K73" s="2" t="s">
        <v>172</v>
      </c>
      <c r="N73" s="13"/>
      <c r="P73" s="2" t="s">
        <v>388</v>
      </c>
      <c r="Q73" s="2" t="s">
        <v>485</v>
      </c>
      <c r="R73" s="12">
        <v>41153</v>
      </c>
      <c r="S73" s="7"/>
      <c r="U73" s="11"/>
      <c r="V73" s="9"/>
      <c r="W73" s="9" t="str">
        <f>IF(MC[[#This Row],[Tps de travail]]="","",U73*V73)</f>
        <v/>
      </c>
      <c r="X73" s="10" t="str">
        <f>IF(MC[[#This Row],[Tps de travail]]="","",MC[[#This Row],[Tps de travail]]/8.75/"1:0")</f>
        <v/>
      </c>
    </row>
    <row r="74" spans="2:24" x14ac:dyDescent="0.3">
      <c r="B74" s="2" t="s">
        <v>25</v>
      </c>
      <c r="C74" s="2" t="s">
        <v>138</v>
      </c>
      <c r="D74" s="31"/>
      <c r="E74" s="32"/>
      <c r="F74" s="32"/>
      <c r="I74" s="2" t="s">
        <v>177</v>
      </c>
      <c r="K74" s="2" t="s">
        <v>172</v>
      </c>
      <c r="N74" s="13"/>
      <c r="P74" s="2" t="s">
        <v>388</v>
      </c>
      <c r="Q74" s="2" t="s">
        <v>485</v>
      </c>
      <c r="R74" s="12">
        <v>41153</v>
      </c>
      <c r="S74" s="7"/>
      <c r="U74" s="11"/>
      <c r="V74" s="9"/>
      <c r="W74" s="9" t="str">
        <f>IF(MC[[#This Row],[Tps de travail]]="","",U74*V74)</f>
        <v/>
      </c>
      <c r="X74" s="10" t="str">
        <f>IF(MC[[#This Row],[Tps de travail]]="","",MC[[#This Row],[Tps de travail]]/8.75/"1:0")</f>
        <v/>
      </c>
    </row>
    <row r="75" spans="2:24" x14ac:dyDescent="0.3">
      <c r="B75" s="2" t="s">
        <v>25</v>
      </c>
      <c r="C75" s="2" t="s">
        <v>138</v>
      </c>
      <c r="D75" s="31"/>
      <c r="E75" s="32"/>
      <c r="F75" s="32"/>
      <c r="I75" s="2" t="s">
        <v>177</v>
      </c>
      <c r="K75" s="2" t="s">
        <v>172</v>
      </c>
      <c r="N75" s="13"/>
      <c r="P75" s="2" t="s">
        <v>388</v>
      </c>
      <c r="Q75" s="2" t="s">
        <v>485</v>
      </c>
      <c r="R75" s="12">
        <v>41153</v>
      </c>
      <c r="S75" s="7"/>
      <c r="U75" s="11"/>
      <c r="V75" s="9"/>
      <c r="W75" s="9" t="str">
        <f>IF(MC[[#This Row],[Tps de travail]]="","",U75*V75)</f>
        <v/>
      </c>
      <c r="X75" s="10" t="str">
        <f>IF(MC[[#This Row],[Tps de travail]]="","",MC[[#This Row],[Tps de travail]]/8.75/"1:0")</f>
        <v/>
      </c>
    </row>
    <row r="76" spans="2:24" x14ac:dyDescent="0.3">
      <c r="B76" s="2" t="s">
        <v>25</v>
      </c>
      <c r="C76" s="2" t="s">
        <v>138</v>
      </c>
      <c r="D76" s="31"/>
      <c r="E76" s="32"/>
      <c r="F76" s="32"/>
      <c r="I76" s="2" t="s">
        <v>177</v>
      </c>
      <c r="K76" s="2" t="s">
        <v>172</v>
      </c>
      <c r="N76" s="13"/>
      <c r="P76" s="2" t="s">
        <v>388</v>
      </c>
      <c r="Q76" s="2" t="s">
        <v>485</v>
      </c>
      <c r="R76" s="12">
        <v>41153</v>
      </c>
      <c r="S76" s="7"/>
      <c r="U76" s="11"/>
      <c r="V76" s="9"/>
      <c r="W76" s="9" t="str">
        <f>IF(MC[[#This Row],[Tps de travail]]="","",U76*V76)</f>
        <v/>
      </c>
      <c r="X76" s="10" t="str">
        <f>IF(MC[[#This Row],[Tps de travail]]="","",MC[[#This Row],[Tps de travail]]/8.75/"1:0")</f>
        <v/>
      </c>
    </row>
    <row r="77" spans="2:24" x14ac:dyDescent="0.3">
      <c r="B77" s="2" t="s">
        <v>25</v>
      </c>
      <c r="C77" s="2" t="s">
        <v>138</v>
      </c>
      <c r="D77" s="31"/>
      <c r="E77" s="32"/>
      <c r="F77" s="32"/>
      <c r="I77" s="2" t="s">
        <v>177</v>
      </c>
      <c r="K77" s="2" t="s">
        <v>172</v>
      </c>
      <c r="N77" s="13"/>
      <c r="P77" s="2" t="s">
        <v>388</v>
      </c>
      <c r="Q77" s="2" t="s">
        <v>485</v>
      </c>
      <c r="R77" s="12">
        <v>41153</v>
      </c>
      <c r="S77" s="7"/>
      <c r="U77" s="11"/>
      <c r="V77" s="9"/>
      <c r="W77" s="9" t="str">
        <f>IF(MC[[#This Row],[Tps de travail]]="","",U77*V77)</f>
        <v/>
      </c>
      <c r="X77" s="10" t="str">
        <f>IF(MC[[#This Row],[Tps de travail]]="","",MC[[#This Row],[Tps de travail]]/8.75/"1:0")</f>
        <v/>
      </c>
    </row>
    <row r="78" spans="2:24" x14ac:dyDescent="0.3">
      <c r="B78" s="2" t="s">
        <v>25</v>
      </c>
      <c r="C78" s="2" t="s">
        <v>138</v>
      </c>
      <c r="D78" s="31"/>
      <c r="E78" s="32"/>
      <c r="F78" s="32"/>
      <c r="I78" s="2" t="s">
        <v>177</v>
      </c>
      <c r="K78" s="2" t="s">
        <v>172</v>
      </c>
      <c r="N78" s="13"/>
      <c r="P78" s="2" t="s">
        <v>388</v>
      </c>
      <c r="Q78" s="2" t="s">
        <v>485</v>
      </c>
      <c r="R78" s="12">
        <v>41153</v>
      </c>
      <c r="S78" s="7"/>
      <c r="U78" s="11"/>
      <c r="V78" s="9"/>
      <c r="W78" s="9" t="str">
        <f>IF(MC[[#This Row],[Tps de travail]]="","",U78*V78)</f>
        <v/>
      </c>
      <c r="X78" s="10" t="str">
        <f>IF(MC[[#This Row],[Tps de travail]]="","",MC[[#This Row],[Tps de travail]]/8.75/"1:0")</f>
        <v/>
      </c>
    </row>
    <row r="79" spans="2:24" x14ac:dyDescent="0.3">
      <c r="B79" s="2" t="s">
        <v>25</v>
      </c>
      <c r="C79" s="2" t="s">
        <v>138</v>
      </c>
      <c r="D79" s="31"/>
      <c r="E79" s="32"/>
      <c r="F79" s="32"/>
      <c r="I79" s="2" t="s">
        <v>177</v>
      </c>
      <c r="K79" s="2" t="s">
        <v>172</v>
      </c>
      <c r="N79" s="13"/>
      <c r="P79" s="2" t="s">
        <v>388</v>
      </c>
      <c r="Q79" s="2" t="s">
        <v>485</v>
      </c>
      <c r="R79" s="12">
        <v>41153</v>
      </c>
      <c r="S79" s="7"/>
      <c r="U79" s="11"/>
      <c r="V79" s="9"/>
      <c r="W79" s="9" t="str">
        <f>IF(MC[[#This Row],[Tps de travail]]="","",U79*V79)</f>
        <v/>
      </c>
      <c r="X79" s="10" t="str">
        <f>IF(MC[[#This Row],[Tps de travail]]="","",MC[[#This Row],[Tps de travail]]/8.75/"1:0")</f>
        <v/>
      </c>
    </row>
    <row r="80" spans="2:24" x14ac:dyDescent="0.3">
      <c r="B80" s="2" t="s">
        <v>25</v>
      </c>
      <c r="C80" s="2" t="s">
        <v>138</v>
      </c>
      <c r="D80" s="31"/>
      <c r="E80" s="32"/>
      <c r="F80" s="32"/>
      <c r="I80" s="2" t="s">
        <v>177</v>
      </c>
      <c r="K80" s="2" t="s">
        <v>172</v>
      </c>
      <c r="N80" s="13"/>
      <c r="P80" s="2" t="s">
        <v>388</v>
      </c>
      <c r="Q80" s="2" t="s">
        <v>485</v>
      </c>
      <c r="R80" s="12">
        <v>41153</v>
      </c>
      <c r="S80" s="7"/>
      <c r="U80" s="11"/>
      <c r="V80" s="9"/>
      <c r="W80" s="9" t="str">
        <f>IF(MC[[#This Row],[Tps de travail]]="","",U80*V80)</f>
        <v/>
      </c>
      <c r="X80" s="10" t="str">
        <f>IF(MC[[#This Row],[Tps de travail]]="","",MC[[#This Row],[Tps de travail]]/8.75/"1:0")</f>
        <v/>
      </c>
    </row>
    <row r="81" spans="2:24" x14ac:dyDescent="0.3">
      <c r="B81" s="2" t="s">
        <v>25</v>
      </c>
      <c r="C81" s="2" t="s">
        <v>138</v>
      </c>
      <c r="D81" s="31"/>
      <c r="E81" s="32"/>
      <c r="F81" s="32"/>
      <c r="I81" s="2" t="s">
        <v>177</v>
      </c>
      <c r="K81" s="2" t="s">
        <v>172</v>
      </c>
      <c r="N81" s="13"/>
      <c r="P81" s="2" t="s">
        <v>388</v>
      </c>
      <c r="Q81" s="2" t="s">
        <v>485</v>
      </c>
      <c r="R81" s="12">
        <v>41153</v>
      </c>
      <c r="S81" s="7"/>
      <c r="U81" s="11"/>
      <c r="V81" s="9"/>
      <c r="W81" s="9" t="str">
        <f>IF(MC[[#This Row],[Tps de travail]]="","",U81*V81)</f>
        <v/>
      </c>
      <c r="X81" s="10" t="str">
        <f>IF(MC[[#This Row],[Tps de travail]]="","",MC[[#This Row],[Tps de travail]]/8.75/"1:0")</f>
        <v/>
      </c>
    </row>
    <row r="82" spans="2:24" x14ac:dyDescent="0.3">
      <c r="B82" s="2" t="s">
        <v>25</v>
      </c>
      <c r="C82" s="2" t="s">
        <v>138</v>
      </c>
      <c r="D82" s="31"/>
      <c r="E82" s="32"/>
      <c r="F82" s="32"/>
      <c r="I82" s="2" t="s">
        <v>177</v>
      </c>
      <c r="K82" s="2" t="s">
        <v>172</v>
      </c>
      <c r="N82" s="13"/>
      <c r="P82" s="2" t="s">
        <v>388</v>
      </c>
      <c r="Q82" s="2" t="s">
        <v>485</v>
      </c>
      <c r="R82" s="12">
        <v>41153</v>
      </c>
      <c r="S82" s="7"/>
      <c r="U82" s="11"/>
      <c r="V82" s="9"/>
      <c r="W82" s="9" t="str">
        <f>IF(MC[[#This Row],[Tps de travail]]="","",U82*V82)</f>
        <v/>
      </c>
      <c r="X82" s="10" t="str">
        <f>IF(MC[[#This Row],[Tps de travail]]="","",MC[[#This Row],[Tps de travail]]/8.75/"1:0")</f>
        <v/>
      </c>
    </row>
    <row r="83" spans="2:24" x14ac:dyDescent="0.3">
      <c r="B83" s="2" t="s">
        <v>25</v>
      </c>
      <c r="C83" s="2" t="s">
        <v>138</v>
      </c>
      <c r="D83" s="31"/>
      <c r="E83" s="32"/>
      <c r="F83" s="32"/>
      <c r="I83" s="2" t="s">
        <v>177</v>
      </c>
      <c r="K83" s="2" t="s">
        <v>172</v>
      </c>
      <c r="N83" s="13"/>
      <c r="P83" s="2" t="s">
        <v>388</v>
      </c>
      <c r="Q83" s="2" t="s">
        <v>485</v>
      </c>
      <c r="R83" s="12">
        <v>41153</v>
      </c>
      <c r="S83" s="7"/>
      <c r="U83" s="11"/>
      <c r="V83" s="9"/>
      <c r="W83" s="9" t="str">
        <f>IF(MC[[#This Row],[Tps de travail]]="","",U83*V83)</f>
        <v/>
      </c>
      <c r="X83" s="10" t="str">
        <f>IF(MC[[#This Row],[Tps de travail]]="","",MC[[#This Row],[Tps de travail]]/8.75/"1:0")</f>
        <v/>
      </c>
    </row>
    <row r="84" spans="2:24" x14ac:dyDescent="0.3">
      <c r="B84" s="2" t="s">
        <v>25</v>
      </c>
      <c r="C84" s="2" t="s">
        <v>138</v>
      </c>
      <c r="D84" s="31"/>
      <c r="E84" s="32"/>
      <c r="F84" s="32"/>
      <c r="I84" s="2" t="s">
        <v>177</v>
      </c>
      <c r="K84" s="2" t="s">
        <v>172</v>
      </c>
      <c r="N84" s="13"/>
      <c r="P84" s="2" t="s">
        <v>388</v>
      </c>
      <c r="Q84" s="2" t="s">
        <v>485</v>
      </c>
      <c r="R84" s="12">
        <v>41153</v>
      </c>
      <c r="S84" s="7"/>
      <c r="U84" s="11"/>
      <c r="V84" s="9"/>
      <c r="W84" s="9" t="str">
        <f>IF(MC[[#This Row],[Tps de travail]]="","",U84*V84)</f>
        <v/>
      </c>
      <c r="X84" s="10" t="str">
        <f>IF(MC[[#This Row],[Tps de travail]]="","",MC[[#This Row],[Tps de travail]]/8.75/"1:0")</f>
        <v/>
      </c>
    </row>
    <row r="85" spans="2:24" x14ac:dyDescent="0.3">
      <c r="B85" s="2" t="s">
        <v>25</v>
      </c>
      <c r="C85" s="2" t="s">
        <v>138</v>
      </c>
      <c r="D85" s="31"/>
      <c r="E85" s="32"/>
      <c r="F85" s="32"/>
      <c r="I85" s="2" t="s">
        <v>177</v>
      </c>
      <c r="K85" s="2" t="s">
        <v>172</v>
      </c>
      <c r="N85" s="13"/>
      <c r="P85" s="2" t="s">
        <v>388</v>
      </c>
      <c r="Q85" s="2" t="s">
        <v>485</v>
      </c>
      <c r="R85" s="12">
        <v>41153</v>
      </c>
      <c r="S85" s="7"/>
      <c r="U85" s="11"/>
      <c r="V85" s="9"/>
      <c r="W85" s="9" t="str">
        <f>IF(MC[[#This Row],[Tps de travail]]="","",U85*V85)</f>
        <v/>
      </c>
      <c r="X85" s="10" t="str">
        <f>IF(MC[[#This Row],[Tps de travail]]="","",MC[[#This Row],[Tps de travail]]/8.75/"1:0")</f>
        <v/>
      </c>
    </row>
    <row r="86" spans="2:24" x14ac:dyDescent="0.3">
      <c r="B86" s="2" t="s">
        <v>25</v>
      </c>
      <c r="C86" s="2" t="s">
        <v>138</v>
      </c>
      <c r="D86" s="31"/>
      <c r="E86" s="32"/>
      <c r="F86" s="32"/>
      <c r="I86" s="2" t="s">
        <v>177</v>
      </c>
      <c r="K86" s="2" t="s">
        <v>172</v>
      </c>
      <c r="N86" s="13"/>
      <c r="P86" s="2" t="s">
        <v>388</v>
      </c>
      <c r="Q86" s="2" t="s">
        <v>485</v>
      </c>
      <c r="R86" s="12">
        <v>41153</v>
      </c>
      <c r="S86" s="7"/>
      <c r="U86" s="11"/>
      <c r="V86" s="9"/>
      <c r="W86" s="9" t="str">
        <f>IF(MC[[#This Row],[Tps de travail]]="","",U86*V86)</f>
        <v/>
      </c>
      <c r="X86" s="10" t="str">
        <f>IF(MC[[#This Row],[Tps de travail]]="","",MC[[#This Row],[Tps de travail]]/8.75/"1:0")</f>
        <v/>
      </c>
    </row>
    <row r="87" spans="2:24" x14ac:dyDescent="0.3">
      <c r="B87" s="2" t="s">
        <v>25</v>
      </c>
      <c r="C87" s="2" t="s">
        <v>138</v>
      </c>
      <c r="D87" s="31"/>
      <c r="E87" s="32"/>
      <c r="F87" s="32"/>
      <c r="I87" s="2" t="s">
        <v>177</v>
      </c>
      <c r="K87" s="2" t="s">
        <v>172</v>
      </c>
      <c r="N87" s="13"/>
      <c r="P87" s="2" t="s">
        <v>388</v>
      </c>
      <c r="Q87" s="2" t="s">
        <v>485</v>
      </c>
      <c r="R87" s="12">
        <v>41153</v>
      </c>
      <c r="S87" s="7"/>
      <c r="U87" s="11"/>
      <c r="V87" s="9"/>
      <c r="W87" s="9" t="str">
        <f>IF(MC[[#This Row],[Tps de travail]]="","",U87*V87)</f>
        <v/>
      </c>
      <c r="X87" s="10" t="str">
        <f>IF(MC[[#This Row],[Tps de travail]]="","",MC[[#This Row],[Tps de travail]]/8.75/"1:0")</f>
        <v/>
      </c>
    </row>
    <row r="88" spans="2:24" x14ac:dyDescent="0.3">
      <c r="B88" s="2" t="s">
        <v>25</v>
      </c>
      <c r="C88" s="2" t="s">
        <v>138</v>
      </c>
      <c r="D88" s="31"/>
      <c r="E88" s="32"/>
      <c r="F88" s="32"/>
      <c r="I88" s="2" t="s">
        <v>177</v>
      </c>
      <c r="K88" s="2" t="s">
        <v>172</v>
      </c>
      <c r="N88" s="13"/>
      <c r="P88" s="2" t="s">
        <v>388</v>
      </c>
      <c r="Q88" s="2" t="s">
        <v>485</v>
      </c>
      <c r="R88" s="12">
        <v>41153</v>
      </c>
      <c r="S88" s="7"/>
      <c r="U88" s="11"/>
      <c r="V88" s="9"/>
      <c r="W88" s="9" t="str">
        <f>IF(MC[[#This Row],[Tps de travail]]="","",U88*V88)</f>
        <v/>
      </c>
      <c r="X88" s="10" t="str">
        <f>IF(MC[[#This Row],[Tps de travail]]="","",MC[[#This Row],[Tps de travail]]/8.75/"1:0")</f>
        <v/>
      </c>
    </row>
    <row r="89" spans="2:24" x14ac:dyDescent="0.3">
      <c r="B89" s="2" t="s">
        <v>25</v>
      </c>
      <c r="C89" s="2" t="s">
        <v>138</v>
      </c>
      <c r="D89" s="31"/>
      <c r="E89" s="32"/>
      <c r="F89" s="32"/>
      <c r="I89" s="2" t="s">
        <v>177</v>
      </c>
      <c r="K89" s="2" t="s">
        <v>172</v>
      </c>
      <c r="N89" s="13"/>
      <c r="P89" s="2" t="s">
        <v>388</v>
      </c>
      <c r="Q89" s="2" t="s">
        <v>485</v>
      </c>
      <c r="R89" s="12">
        <v>41153</v>
      </c>
      <c r="S89" s="7"/>
      <c r="U89" s="11"/>
      <c r="V89" s="9"/>
      <c r="W89" s="9" t="str">
        <f>IF(MC[[#This Row],[Tps de travail]]="","",U89*V89)</f>
        <v/>
      </c>
      <c r="X89" s="10" t="str">
        <f>IF(MC[[#This Row],[Tps de travail]]="","",MC[[#This Row],[Tps de travail]]/8.75/"1:0")</f>
        <v/>
      </c>
    </row>
    <row r="90" spans="2:24" x14ac:dyDescent="0.3">
      <c r="B90" s="2" t="s">
        <v>25</v>
      </c>
      <c r="C90" s="2" t="s">
        <v>138</v>
      </c>
      <c r="D90" s="31"/>
      <c r="E90" s="32"/>
      <c r="F90" s="32"/>
      <c r="I90" s="2" t="s">
        <v>177</v>
      </c>
      <c r="K90" s="2" t="s">
        <v>172</v>
      </c>
      <c r="N90" s="13"/>
      <c r="P90" s="2" t="s">
        <v>388</v>
      </c>
      <c r="Q90" s="2" t="s">
        <v>485</v>
      </c>
      <c r="R90" s="12">
        <v>41153</v>
      </c>
      <c r="S90" s="7"/>
      <c r="U90" s="11"/>
      <c r="V90" s="9"/>
      <c r="W90" s="9" t="str">
        <f>IF(MC[[#This Row],[Tps de travail]]="","",U90*V90)</f>
        <v/>
      </c>
      <c r="X90" s="10" t="str">
        <f>IF(MC[[#This Row],[Tps de travail]]="","",MC[[#This Row],[Tps de travail]]/8.75/"1:0")</f>
        <v/>
      </c>
    </row>
    <row r="91" spans="2:24" x14ac:dyDescent="0.3">
      <c r="B91" s="2" t="s">
        <v>25</v>
      </c>
      <c r="C91" s="2" t="s">
        <v>138</v>
      </c>
      <c r="D91" s="31"/>
      <c r="E91" s="32"/>
      <c r="F91" s="32"/>
      <c r="I91" s="2" t="s">
        <v>177</v>
      </c>
      <c r="K91" s="2" t="s">
        <v>172</v>
      </c>
      <c r="N91" s="13"/>
      <c r="P91" s="2" t="s">
        <v>388</v>
      </c>
      <c r="Q91" s="2" t="s">
        <v>485</v>
      </c>
      <c r="R91" s="12">
        <v>41153</v>
      </c>
      <c r="S91" s="7"/>
      <c r="U91" s="11"/>
      <c r="V91" s="9"/>
      <c r="W91" s="9" t="str">
        <f>IF(MC[[#This Row],[Tps de travail]]="","",U91*V91)</f>
        <v/>
      </c>
      <c r="X91" s="10" t="str">
        <f>IF(MC[[#This Row],[Tps de travail]]="","",MC[[#This Row],[Tps de travail]]/8.75/"1:0")</f>
        <v/>
      </c>
    </row>
    <row r="92" spans="2:24" x14ac:dyDescent="0.3">
      <c r="B92" s="2" t="s">
        <v>25</v>
      </c>
      <c r="C92" s="2" t="s">
        <v>138</v>
      </c>
      <c r="D92" s="31"/>
      <c r="E92" s="32"/>
      <c r="F92" s="32"/>
      <c r="I92" s="2" t="s">
        <v>177</v>
      </c>
      <c r="K92" s="2" t="s">
        <v>172</v>
      </c>
      <c r="N92" s="13"/>
      <c r="P92" s="2" t="s">
        <v>388</v>
      </c>
      <c r="Q92" s="2" t="s">
        <v>485</v>
      </c>
      <c r="R92" s="12">
        <v>41153</v>
      </c>
      <c r="S92" s="7"/>
      <c r="U92" s="11"/>
      <c r="V92" s="9"/>
      <c r="W92" s="9" t="str">
        <f>IF(MC[[#This Row],[Tps de travail]]="","",U92*V92)</f>
        <v/>
      </c>
      <c r="X92" s="10" t="str">
        <f>IF(MC[[#This Row],[Tps de travail]]="","",MC[[#This Row],[Tps de travail]]/8.75/"1:0")</f>
        <v/>
      </c>
    </row>
    <row r="93" spans="2:24" x14ac:dyDescent="0.3">
      <c r="B93" s="2" t="s">
        <v>25</v>
      </c>
      <c r="C93" s="2" t="s">
        <v>138</v>
      </c>
      <c r="D93" s="31"/>
      <c r="E93" s="32"/>
      <c r="F93" s="32"/>
      <c r="I93" s="2" t="s">
        <v>177</v>
      </c>
      <c r="K93" s="2" t="s">
        <v>172</v>
      </c>
      <c r="N93" s="13"/>
      <c r="P93" s="2" t="s">
        <v>388</v>
      </c>
      <c r="Q93" s="2" t="s">
        <v>485</v>
      </c>
      <c r="R93" s="12">
        <v>41153</v>
      </c>
      <c r="S93" s="7"/>
      <c r="U93" s="11"/>
      <c r="V93" s="9"/>
      <c r="W93" s="9" t="str">
        <f>IF(MC[[#This Row],[Tps de travail]]="","",U93*V93)</f>
        <v/>
      </c>
      <c r="X93" s="10" t="str">
        <f>IF(MC[[#This Row],[Tps de travail]]="","",MC[[#This Row],[Tps de travail]]/8.75/"1:0")</f>
        <v/>
      </c>
    </row>
    <row r="94" spans="2:24" x14ac:dyDescent="0.3">
      <c r="B94" s="2" t="s">
        <v>25</v>
      </c>
      <c r="C94" s="2" t="s">
        <v>138</v>
      </c>
      <c r="D94" s="31"/>
      <c r="E94" s="32"/>
      <c r="F94" s="32"/>
      <c r="I94" s="2" t="s">
        <v>177</v>
      </c>
      <c r="K94" s="2" t="s">
        <v>172</v>
      </c>
      <c r="N94" s="13"/>
      <c r="P94" s="2" t="s">
        <v>388</v>
      </c>
      <c r="Q94" s="2" t="s">
        <v>485</v>
      </c>
      <c r="R94" s="12">
        <v>41153</v>
      </c>
      <c r="S94" s="7"/>
      <c r="U94" s="11"/>
      <c r="V94" s="9"/>
      <c r="W94" s="9" t="str">
        <f>IF(MC[[#This Row],[Tps de travail]]="","",U94*V94)</f>
        <v/>
      </c>
      <c r="X94" s="10" t="str">
        <f>IF(MC[[#This Row],[Tps de travail]]="","",MC[[#This Row],[Tps de travail]]/8.75/"1:0")</f>
        <v/>
      </c>
    </row>
    <row r="95" spans="2:24" x14ac:dyDescent="0.3">
      <c r="B95" s="2" t="s">
        <v>25</v>
      </c>
      <c r="C95" s="2" t="s">
        <v>138</v>
      </c>
      <c r="D95" s="31"/>
      <c r="E95" s="32"/>
      <c r="F95" s="32"/>
      <c r="I95" s="2" t="s">
        <v>177</v>
      </c>
      <c r="K95" s="2" t="s">
        <v>172</v>
      </c>
      <c r="N95" s="13"/>
      <c r="P95" s="2" t="s">
        <v>388</v>
      </c>
      <c r="Q95" s="2" t="s">
        <v>485</v>
      </c>
      <c r="R95" s="12">
        <v>41153</v>
      </c>
      <c r="S95" s="7"/>
      <c r="U95" s="11"/>
      <c r="V95" s="9"/>
      <c r="W95" s="9" t="str">
        <f>IF(MC[[#This Row],[Tps de travail]]="","",U95*V95)</f>
        <v/>
      </c>
      <c r="X95" s="10" t="str">
        <f>IF(MC[[#This Row],[Tps de travail]]="","",MC[[#This Row],[Tps de travail]]/8.75/"1:0")</f>
        <v/>
      </c>
    </row>
    <row r="96" spans="2:24" x14ac:dyDescent="0.3">
      <c r="B96" s="2" t="s">
        <v>25</v>
      </c>
      <c r="C96" s="2" t="s">
        <v>138</v>
      </c>
      <c r="D96" s="31"/>
      <c r="E96" s="32"/>
      <c r="F96" s="32"/>
      <c r="I96" s="2" t="s">
        <v>177</v>
      </c>
      <c r="K96" s="2" t="s">
        <v>172</v>
      </c>
      <c r="N96" s="13"/>
      <c r="P96" s="2" t="s">
        <v>388</v>
      </c>
      <c r="Q96" s="2" t="s">
        <v>485</v>
      </c>
      <c r="R96" s="12">
        <v>41153</v>
      </c>
      <c r="S96" s="7"/>
      <c r="U96" s="11"/>
      <c r="V96" s="9"/>
      <c r="W96" s="9" t="str">
        <f>IF(MC[[#This Row],[Tps de travail]]="","",U96*V96)</f>
        <v/>
      </c>
      <c r="X96" s="10" t="str">
        <f>IF(MC[[#This Row],[Tps de travail]]="","",MC[[#This Row],[Tps de travail]]/8.75/"1:0")</f>
        <v/>
      </c>
    </row>
    <row r="97" spans="2:24" x14ac:dyDescent="0.3">
      <c r="B97" s="2" t="s">
        <v>25</v>
      </c>
      <c r="C97" s="2" t="s">
        <v>138</v>
      </c>
      <c r="D97" s="31"/>
      <c r="E97" s="32"/>
      <c r="F97" s="32"/>
      <c r="I97" s="2" t="s">
        <v>177</v>
      </c>
      <c r="K97" s="2" t="s">
        <v>172</v>
      </c>
      <c r="N97" s="13"/>
      <c r="P97" s="2" t="s">
        <v>388</v>
      </c>
      <c r="Q97" s="2" t="s">
        <v>485</v>
      </c>
      <c r="R97" s="12">
        <v>41153</v>
      </c>
      <c r="S97" s="7"/>
      <c r="U97" s="11"/>
      <c r="V97" s="9"/>
      <c r="W97" s="9" t="str">
        <f>IF(MC[[#This Row],[Tps de travail]]="","",U97*V97)</f>
        <v/>
      </c>
      <c r="X97" s="10" t="str">
        <f>IF(MC[[#This Row],[Tps de travail]]="","",MC[[#This Row],[Tps de travail]]/8.75/"1:0")</f>
        <v/>
      </c>
    </row>
    <row r="98" spans="2:24" x14ac:dyDescent="0.3">
      <c r="B98" s="2" t="s">
        <v>25</v>
      </c>
      <c r="C98" s="2" t="s">
        <v>138</v>
      </c>
      <c r="D98" s="31"/>
      <c r="E98" s="32"/>
      <c r="F98" s="32"/>
      <c r="I98" s="2" t="s">
        <v>177</v>
      </c>
      <c r="K98" s="2" t="s">
        <v>172</v>
      </c>
      <c r="N98" s="13"/>
      <c r="P98" s="2" t="s">
        <v>388</v>
      </c>
      <c r="Q98" s="2" t="s">
        <v>485</v>
      </c>
      <c r="R98" s="12">
        <v>41153</v>
      </c>
      <c r="S98" s="7"/>
      <c r="U98" s="11"/>
      <c r="V98" s="9"/>
      <c r="W98" s="9" t="str">
        <f>IF(MC[[#This Row],[Tps de travail]]="","",U98*V98)</f>
        <v/>
      </c>
      <c r="X98" s="10" t="str">
        <f>IF(MC[[#This Row],[Tps de travail]]="","",MC[[#This Row],[Tps de travail]]/8.75/"1:0")</f>
        <v/>
      </c>
    </row>
    <row r="99" spans="2:24" x14ac:dyDescent="0.3">
      <c r="B99" s="2" t="s">
        <v>25</v>
      </c>
      <c r="C99" s="2" t="s">
        <v>138</v>
      </c>
      <c r="D99" s="31"/>
      <c r="E99" s="32"/>
      <c r="F99" s="32"/>
      <c r="I99" s="2" t="s">
        <v>177</v>
      </c>
      <c r="K99" s="2" t="s">
        <v>482</v>
      </c>
      <c r="N99" s="13"/>
      <c r="P99" s="2" t="s">
        <v>388</v>
      </c>
      <c r="Q99" s="2" t="s">
        <v>474</v>
      </c>
      <c r="R99" s="12">
        <v>41153</v>
      </c>
      <c r="S99" s="7"/>
      <c r="U99" s="11"/>
      <c r="V99" s="9"/>
      <c r="W99" s="9" t="str">
        <f>IF(MC[[#This Row],[Tps de travail]]="","",U99*V99)</f>
        <v/>
      </c>
      <c r="X99" s="10" t="str">
        <f>IF(MC[[#This Row],[Tps de travail]]="","",MC[[#This Row],[Tps de travail]]/8.75/"1:0")</f>
        <v/>
      </c>
    </row>
    <row r="100" spans="2:24" x14ac:dyDescent="0.3">
      <c r="B100" s="2" t="s">
        <v>25</v>
      </c>
      <c r="C100" s="2" t="s">
        <v>138</v>
      </c>
      <c r="D100" s="31"/>
      <c r="E100" s="32"/>
      <c r="F100" s="32"/>
      <c r="I100" s="2" t="s">
        <v>177</v>
      </c>
      <c r="K100" s="2" t="s">
        <v>482</v>
      </c>
      <c r="N100" s="13"/>
      <c r="P100" s="2" t="s">
        <v>388</v>
      </c>
      <c r="Q100" s="2" t="s">
        <v>474</v>
      </c>
      <c r="R100" s="12">
        <v>41153</v>
      </c>
      <c r="S100" s="7"/>
      <c r="U100" s="11"/>
      <c r="V100" s="9"/>
      <c r="W100" s="9" t="str">
        <f>IF(MC[[#This Row],[Tps de travail]]="","",U100*V100)</f>
        <v/>
      </c>
      <c r="X100" s="10" t="str">
        <f>IF(MC[[#This Row],[Tps de travail]]="","",MC[[#This Row],[Tps de travail]]/8.75/"1:0")</f>
        <v/>
      </c>
    </row>
    <row r="101" spans="2:24" x14ac:dyDescent="0.3">
      <c r="B101" s="2" t="s">
        <v>25</v>
      </c>
      <c r="C101" s="2" t="s">
        <v>138</v>
      </c>
      <c r="D101" s="31"/>
      <c r="E101" s="32"/>
      <c r="F101" s="32"/>
      <c r="I101" s="2" t="s">
        <v>177</v>
      </c>
      <c r="K101" s="2" t="s">
        <v>482</v>
      </c>
      <c r="N101" s="13"/>
      <c r="P101" s="2" t="s">
        <v>388</v>
      </c>
      <c r="Q101" s="2" t="s">
        <v>474</v>
      </c>
      <c r="R101" s="12">
        <v>41153</v>
      </c>
      <c r="S101" s="7"/>
      <c r="U101" s="11"/>
      <c r="V101" s="9"/>
      <c r="W101" s="9" t="str">
        <f>IF(MC[[#This Row],[Tps de travail]]="","",U101*V101)</f>
        <v/>
      </c>
      <c r="X101" s="10" t="str">
        <f>IF(MC[[#This Row],[Tps de travail]]="","",MC[[#This Row],[Tps de travail]]/8.75/"1:0")</f>
        <v/>
      </c>
    </row>
    <row r="102" spans="2:24" x14ac:dyDescent="0.3">
      <c r="B102" s="2" t="s">
        <v>25</v>
      </c>
      <c r="C102" s="2" t="s">
        <v>138</v>
      </c>
      <c r="D102" s="31"/>
      <c r="E102" s="32"/>
      <c r="F102" s="32"/>
      <c r="I102" s="2" t="s">
        <v>177</v>
      </c>
      <c r="K102" s="2" t="s">
        <v>482</v>
      </c>
      <c r="N102" s="13"/>
      <c r="P102" s="2" t="s">
        <v>388</v>
      </c>
      <c r="Q102" s="2" t="s">
        <v>474</v>
      </c>
      <c r="R102" s="12">
        <v>41153</v>
      </c>
      <c r="S102" s="7"/>
      <c r="U102" s="11"/>
      <c r="V102" s="9"/>
      <c r="W102" s="9" t="str">
        <f>IF(MC[[#This Row],[Tps de travail]]="","",U102*V102)</f>
        <v/>
      </c>
      <c r="X102" s="10" t="str">
        <f>IF(MC[[#This Row],[Tps de travail]]="","",MC[[#This Row],[Tps de travail]]/8.75/"1:0")</f>
        <v/>
      </c>
    </row>
    <row r="103" spans="2:24" x14ac:dyDescent="0.3">
      <c r="B103" s="2" t="s">
        <v>25</v>
      </c>
      <c r="C103" s="2" t="s">
        <v>138</v>
      </c>
      <c r="D103" s="31"/>
      <c r="E103" s="32"/>
      <c r="F103" s="32"/>
      <c r="I103" s="2" t="s">
        <v>177</v>
      </c>
      <c r="K103" s="2" t="s">
        <v>482</v>
      </c>
      <c r="N103" s="13"/>
      <c r="P103" s="2" t="s">
        <v>388</v>
      </c>
      <c r="Q103" s="2" t="s">
        <v>474</v>
      </c>
      <c r="R103" s="12">
        <v>41153</v>
      </c>
      <c r="S103" s="7"/>
      <c r="U103" s="11"/>
      <c r="V103" s="9"/>
      <c r="W103" s="9" t="str">
        <f>IF(MC[[#This Row],[Tps de travail]]="","",U103*V103)</f>
        <v/>
      </c>
      <c r="X103" s="10" t="str">
        <f>IF(MC[[#This Row],[Tps de travail]]="","",MC[[#This Row],[Tps de travail]]/8.75/"1:0")</f>
        <v/>
      </c>
    </row>
    <row r="104" spans="2:24" x14ac:dyDescent="0.3">
      <c r="B104" s="2" t="s">
        <v>25</v>
      </c>
      <c r="C104" s="2" t="s">
        <v>138</v>
      </c>
      <c r="D104" s="31"/>
      <c r="E104" s="32"/>
      <c r="F104" s="32"/>
      <c r="I104" s="2" t="s">
        <v>177</v>
      </c>
      <c r="K104" s="2" t="s">
        <v>482</v>
      </c>
      <c r="N104" s="13"/>
      <c r="P104" s="2" t="s">
        <v>388</v>
      </c>
      <c r="Q104" s="2" t="s">
        <v>474</v>
      </c>
      <c r="R104" s="12">
        <v>41153</v>
      </c>
      <c r="S104" s="7"/>
      <c r="U104" s="11"/>
      <c r="V104" s="9"/>
      <c r="W104" s="9" t="str">
        <f>IF(MC[[#This Row],[Tps de travail]]="","",U104*V104)</f>
        <v/>
      </c>
      <c r="X104" s="10" t="str">
        <f>IF(MC[[#This Row],[Tps de travail]]="","",MC[[#This Row],[Tps de travail]]/8.75/"1:0")</f>
        <v/>
      </c>
    </row>
    <row r="105" spans="2:24" x14ac:dyDescent="0.3">
      <c r="B105" s="2" t="s">
        <v>25</v>
      </c>
      <c r="C105" s="2" t="s">
        <v>138</v>
      </c>
      <c r="D105" s="31"/>
      <c r="E105" s="32"/>
      <c r="F105" s="32"/>
      <c r="I105" s="2" t="s">
        <v>177</v>
      </c>
      <c r="K105" s="2" t="s">
        <v>482</v>
      </c>
      <c r="N105" s="13"/>
      <c r="P105" s="2" t="s">
        <v>388</v>
      </c>
      <c r="Q105" s="2" t="s">
        <v>474</v>
      </c>
      <c r="R105" s="12">
        <v>41153</v>
      </c>
      <c r="S105" s="7"/>
      <c r="U105" s="11"/>
      <c r="V105" s="9"/>
      <c r="W105" s="9" t="str">
        <f>IF(MC[[#This Row],[Tps de travail]]="","",U105*V105)</f>
        <v/>
      </c>
      <c r="X105" s="10" t="str">
        <f>IF(MC[[#This Row],[Tps de travail]]="","",MC[[#This Row],[Tps de travail]]/8.75/"1:0")</f>
        <v/>
      </c>
    </row>
    <row r="106" spans="2:24" x14ac:dyDescent="0.3">
      <c r="B106" s="2" t="s">
        <v>25</v>
      </c>
      <c r="C106" s="2" t="s">
        <v>138</v>
      </c>
      <c r="D106" s="31"/>
      <c r="E106" s="32"/>
      <c r="F106" s="32"/>
      <c r="I106" s="2" t="s">
        <v>177</v>
      </c>
      <c r="K106" s="2" t="s">
        <v>482</v>
      </c>
      <c r="N106" s="13"/>
      <c r="P106" s="2" t="s">
        <v>388</v>
      </c>
      <c r="Q106" s="2" t="s">
        <v>474</v>
      </c>
      <c r="R106" s="12">
        <v>41153</v>
      </c>
      <c r="S106" s="7"/>
      <c r="U106" s="11"/>
      <c r="V106" s="9"/>
      <c r="W106" s="9" t="str">
        <f>IF(MC[[#This Row],[Tps de travail]]="","",U106*V106)</f>
        <v/>
      </c>
      <c r="X106" s="10" t="str">
        <f>IF(MC[[#This Row],[Tps de travail]]="","",MC[[#This Row],[Tps de travail]]/8.75/"1:0")</f>
        <v/>
      </c>
    </row>
    <row r="107" spans="2:24" x14ac:dyDescent="0.3">
      <c r="B107" s="2" t="s">
        <v>25</v>
      </c>
      <c r="C107" s="2" t="s">
        <v>138</v>
      </c>
      <c r="D107" s="31"/>
      <c r="E107" s="32"/>
      <c r="F107" s="32"/>
      <c r="I107" s="2" t="s">
        <v>177</v>
      </c>
      <c r="K107" s="2" t="s">
        <v>482</v>
      </c>
      <c r="N107" s="13"/>
      <c r="P107" s="2" t="s">
        <v>388</v>
      </c>
      <c r="Q107" s="2" t="s">
        <v>474</v>
      </c>
      <c r="R107" s="12">
        <v>41153</v>
      </c>
      <c r="S107" s="7"/>
      <c r="U107" s="11"/>
      <c r="V107" s="9"/>
      <c r="W107" s="9" t="str">
        <f>IF(MC[[#This Row],[Tps de travail]]="","",U107*V107)</f>
        <v/>
      </c>
      <c r="X107" s="10" t="str">
        <f>IF(MC[[#This Row],[Tps de travail]]="","",MC[[#This Row],[Tps de travail]]/8.75/"1:0")</f>
        <v/>
      </c>
    </row>
    <row r="108" spans="2:24" x14ac:dyDescent="0.3">
      <c r="B108" s="2" t="s">
        <v>25</v>
      </c>
      <c r="C108" s="2" t="s">
        <v>138</v>
      </c>
      <c r="D108" s="31"/>
      <c r="E108" s="32"/>
      <c r="F108" s="32"/>
      <c r="I108" s="2" t="s">
        <v>177</v>
      </c>
      <c r="K108" s="2" t="s">
        <v>482</v>
      </c>
      <c r="N108" s="13"/>
      <c r="P108" s="2" t="s">
        <v>388</v>
      </c>
      <c r="Q108" s="2" t="s">
        <v>474</v>
      </c>
      <c r="R108" s="12">
        <v>41153</v>
      </c>
      <c r="S108" s="7"/>
      <c r="U108" s="11"/>
      <c r="V108" s="9"/>
      <c r="W108" s="9" t="str">
        <f>IF(MC[[#This Row],[Tps de travail]]="","",U108*V108)</f>
        <v/>
      </c>
      <c r="X108" s="10" t="str">
        <f>IF(MC[[#This Row],[Tps de travail]]="","",MC[[#This Row],[Tps de travail]]/8.75/"1:0")</f>
        <v/>
      </c>
    </row>
    <row r="109" spans="2:24" x14ac:dyDescent="0.3">
      <c r="B109" s="2" t="s">
        <v>25</v>
      </c>
      <c r="C109" s="2" t="s">
        <v>138</v>
      </c>
      <c r="D109" s="31"/>
      <c r="E109" s="32"/>
      <c r="F109" s="32"/>
      <c r="I109" s="2" t="s">
        <v>177</v>
      </c>
      <c r="K109" s="2" t="s">
        <v>482</v>
      </c>
      <c r="N109" s="13"/>
      <c r="P109" s="2" t="s">
        <v>388</v>
      </c>
      <c r="Q109" s="2" t="s">
        <v>474</v>
      </c>
      <c r="R109" s="12">
        <v>41153</v>
      </c>
      <c r="S109" s="7"/>
      <c r="U109" s="11"/>
      <c r="V109" s="9"/>
      <c r="W109" s="9" t="str">
        <f>IF(MC[[#This Row],[Tps de travail]]="","",U109*V109)</f>
        <v/>
      </c>
      <c r="X109" s="10" t="str">
        <f>IF(MC[[#This Row],[Tps de travail]]="","",MC[[#This Row],[Tps de travail]]/8.75/"1:0")</f>
        <v/>
      </c>
    </row>
    <row r="110" spans="2:24" x14ac:dyDescent="0.3">
      <c r="B110" s="2" t="s">
        <v>25</v>
      </c>
      <c r="C110" s="2" t="s">
        <v>138</v>
      </c>
      <c r="D110" s="31"/>
      <c r="E110" s="32"/>
      <c r="F110" s="32"/>
      <c r="I110" s="2" t="s">
        <v>177</v>
      </c>
      <c r="K110" s="2" t="s">
        <v>482</v>
      </c>
      <c r="N110" s="13"/>
      <c r="P110" s="2" t="s">
        <v>388</v>
      </c>
      <c r="Q110" s="2" t="s">
        <v>474</v>
      </c>
      <c r="R110" s="12">
        <v>41153</v>
      </c>
      <c r="S110" s="7"/>
      <c r="U110" s="11"/>
      <c r="V110" s="9"/>
      <c r="W110" s="9" t="str">
        <f>IF(MC[[#This Row],[Tps de travail]]="","",U110*V110)</f>
        <v/>
      </c>
      <c r="X110" s="10" t="str">
        <f>IF(MC[[#This Row],[Tps de travail]]="","",MC[[#This Row],[Tps de travail]]/8.75/"1:0")</f>
        <v/>
      </c>
    </row>
    <row r="111" spans="2:24" x14ac:dyDescent="0.3">
      <c r="B111" s="2" t="s">
        <v>25</v>
      </c>
      <c r="C111" s="2" t="s">
        <v>138</v>
      </c>
      <c r="D111" s="31"/>
      <c r="E111" s="32"/>
      <c r="F111" s="32"/>
      <c r="I111" s="2" t="s">
        <v>177</v>
      </c>
      <c r="K111" s="2" t="s">
        <v>482</v>
      </c>
      <c r="N111" s="13"/>
      <c r="P111" s="2" t="s">
        <v>388</v>
      </c>
      <c r="Q111" s="2" t="s">
        <v>474</v>
      </c>
      <c r="R111" s="12">
        <v>41153</v>
      </c>
      <c r="S111" s="7"/>
      <c r="U111" s="11"/>
      <c r="V111" s="9"/>
      <c r="W111" s="9" t="str">
        <f>IF(MC[[#This Row],[Tps de travail]]="","",U111*V111)</f>
        <v/>
      </c>
      <c r="X111" s="10" t="str">
        <f>IF(MC[[#This Row],[Tps de travail]]="","",MC[[#This Row],[Tps de travail]]/8.75/"1:0")</f>
        <v/>
      </c>
    </row>
    <row r="112" spans="2:24" x14ac:dyDescent="0.3">
      <c r="B112" s="2" t="s">
        <v>25</v>
      </c>
      <c r="C112" s="2" t="s">
        <v>138</v>
      </c>
      <c r="D112" s="31"/>
      <c r="E112" s="32"/>
      <c r="F112" s="32"/>
      <c r="I112" s="2" t="s">
        <v>177</v>
      </c>
      <c r="K112" s="2" t="s">
        <v>482</v>
      </c>
      <c r="N112" s="13"/>
      <c r="P112" s="2" t="s">
        <v>388</v>
      </c>
      <c r="Q112" s="2" t="s">
        <v>474</v>
      </c>
      <c r="R112" s="12">
        <v>41153</v>
      </c>
      <c r="S112" s="7"/>
      <c r="U112" s="11"/>
      <c r="V112" s="9"/>
      <c r="W112" s="9" t="str">
        <f>IF(MC[[#This Row],[Tps de travail]]="","",U112*V112)</f>
        <v/>
      </c>
      <c r="X112" s="10" t="str">
        <f>IF(MC[[#This Row],[Tps de travail]]="","",MC[[#This Row],[Tps de travail]]/8.75/"1:0")</f>
        <v/>
      </c>
    </row>
    <row r="113" spans="2:24" ht="15" thickBot="1" x14ac:dyDescent="0.35">
      <c r="B113" s="2" t="s">
        <v>25</v>
      </c>
      <c r="C113" s="2" t="s">
        <v>138</v>
      </c>
      <c r="D113" s="31"/>
      <c r="E113" s="32"/>
      <c r="F113" s="32"/>
      <c r="I113" s="2" t="s">
        <v>177</v>
      </c>
      <c r="K113" s="2" t="s">
        <v>482</v>
      </c>
      <c r="N113" s="13"/>
      <c r="P113" s="2" t="s">
        <v>388</v>
      </c>
      <c r="Q113" s="2" t="s">
        <v>474</v>
      </c>
      <c r="R113" s="12">
        <v>41153</v>
      </c>
      <c r="S113" s="7"/>
      <c r="U113" s="11"/>
      <c r="V113" s="9"/>
      <c r="W113" s="9" t="str">
        <f>IF(MC[[#This Row],[Tps de travail]]="","",U113*V113)</f>
        <v/>
      </c>
      <c r="X113" s="10" t="str">
        <f>IF(MC[[#This Row],[Tps de travail]]="","",MC[[#This Row],[Tps de travail]]/8.75/"1:0")</f>
        <v/>
      </c>
    </row>
    <row r="114" spans="2:24" ht="15" thickBot="1" x14ac:dyDescent="0.35">
      <c r="B114" s="2" t="s">
        <v>25</v>
      </c>
      <c r="C114" s="2" t="s">
        <v>138</v>
      </c>
      <c r="D114" s="31"/>
      <c r="E114" s="32"/>
      <c r="F114" s="32"/>
      <c r="G114" s="19"/>
      <c r="H114" s="20"/>
      <c r="N114" s="13"/>
      <c r="R114" s="12"/>
      <c r="S114" s="7"/>
      <c r="U114" s="11"/>
      <c r="V114" s="9"/>
      <c r="W114" s="9" t="str">
        <f>IF(MC[[#This Row],[Tps de travail]]="","",U114*V114)</f>
        <v/>
      </c>
      <c r="X114" s="10" t="str">
        <f>IF(MC[[#This Row],[Tps de travail]]="","",MC[[#This Row],[Tps de travail]]/8.75/"1:0")</f>
        <v/>
      </c>
    </row>
    <row r="115" spans="2:24" x14ac:dyDescent="0.3">
      <c r="D115" s="31"/>
      <c r="E115" s="32"/>
      <c r="F115" s="32"/>
      <c r="N115" s="13"/>
      <c r="R115" s="12"/>
      <c r="S115" s="7"/>
      <c r="U115" s="11"/>
      <c r="V115" s="9"/>
      <c r="W115" s="9" t="str">
        <f>IF(MC[[#This Row],[Tps de travail]]="","",U115*V115)</f>
        <v/>
      </c>
      <c r="X115" s="10" t="str">
        <f>IF(MC[[#This Row],[Tps de travail]]="","",MC[[#This Row],[Tps de travail]]/8.75/"1:0")</f>
        <v/>
      </c>
    </row>
    <row r="116" spans="2:24" x14ac:dyDescent="0.3">
      <c r="D116" s="31"/>
      <c r="E116" s="32"/>
      <c r="F116" s="32"/>
      <c r="N116" s="13"/>
      <c r="R116" s="12"/>
      <c r="S116" s="7"/>
      <c r="U116" s="11"/>
      <c r="V116" s="9"/>
      <c r="W116" s="9" t="str">
        <f>IF(MC[[#This Row],[Tps de travail]]="","",U116*V116)</f>
        <v/>
      </c>
      <c r="X116" s="10" t="str">
        <f>IF(MC[[#This Row],[Tps de travail]]="","",MC[[#This Row],[Tps de travail]]/8.75/"1:0")</f>
        <v/>
      </c>
    </row>
    <row r="117" spans="2:24" x14ac:dyDescent="0.3">
      <c r="D117" s="31"/>
      <c r="E117" s="32"/>
      <c r="F117" s="32"/>
      <c r="N117" s="13"/>
      <c r="R117" s="12"/>
      <c r="S117" s="7"/>
      <c r="U117" s="11"/>
      <c r="V117" s="9"/>
      <c r="W117" s="9" t="str">
        <f>IF(MC[[#This Row],[Tps de travail]]="","",U117*V117)</f>
        <v/>
      </c>
      <c r="X117" s="10" t="str">
        <f>IF(MC[[#This Row],[Tps de travail]]="","",MC[[#This Row],[Tps de travail]]/8.75/"1:0")</f>
        <v/>
      </c>
    </row>
    <row r="118" spans="2:24" x14ac:dyDescent="0.3">
      <c r="N118" s="13"/>
      <c r="R118" s="12"/>
      <c r="S118" s="7"/>
      <c r="U118" s="11"/>
      <c r="V118" s="9"/>
      <c r="W118" s="9"/>
      <c r="X118" s="10"/>
    </row>
    <row r="119" spans="2:24" x14ac:dyDescent="0.3">
      <c r="N119" s="13"/>
      <c r="R119" s="12"/>
      <c r="S119" s="7"/>
      <c r="U119" s="11"/>
      <c r="V119" s="9"/>
      <c r="W119" s="9"/>
      <c r="X119" s="10"/>
    </row>
    <row r="120" spans="2:24" x14ac:dyDescent="0.3">
      <c r="N120" s="13"/>
      <c r="R120" s="12"/>
      <c r="S120" s="7"/>
      <c r="U120" s="11"/>
      <c r="V120" s="9"/>
      <c r="W120" s="9"/>
      <c r="X120" s="10"/>
    </row>
    <row r="121" spans="2:24" x14ac:dyDescent="0.3">
      <c r="N121" s="13"/>
      <c r="R121" s="12"/>
      <c r="S121" s="7"/>
      <c r="U121" s="11"/>
      <c r="V121" s="9"/>
      <c r="W121" s="9"/>
      <c r="X121" s="10"/>
    </row>
    <row r="122" spans="2:24" x14ac:dyDescent="0.3">
      <c r="N122" s="13"/>
      <c r="R122" s="12"/>
      <c r="S122" s="7"/>
      <c r="U122" s="11"/>
      <c r="V122" s="9"/>
      <c r="W122" s="9"/>
      <c r="X122" s="10"/>
    </row>
    <row r="123" spans="2:24" x14ac:dyDescent="0.3">
      <c r="N123" s="13"/>
      <c r="R123" s="12"/>
      <c r="S123" s="7"/>
      <c r="U123" s="11"/>
      <c r="V123" s="9"/>
      <c r="W123" s="9"/>
      <c r="X123" s="10"/>
    </row>
    <row r="124" spans="2:24" x14ac:dyDescent="0.3">
      <c r="N124" s="13"/>
      <c r="R124" s="12"/>
      <c r="S124" s="7"/>
      <c r="U124" s="11"/>
      <c r="V124" s="9"/>
      <c r="W124" s="9"/>
      <c r="X124" s="10"/>
    </row>
    <row r="125" spans="2:24" x14ac:dyDescent="0.3">
      <c r="N125" s="13"/>
      <c r="R125" s="12"/>
      <c r="S125" s="7"/>
      <c r="U125" s="11"/>
      <c r="V125" s="9"/>
      <c r="W125" s="9"/>
      <c r="X125" s="10"/>
    </row>
    <row r="126" spans="2:24" x14ac:dyDescent="0.3">
      <c r="N126" s="13"/>
      <c r="R126" s="12"/>
      <c r="S126" s="7"/>
      <c r="U126" s="11"/>
      <c r="V126" s="9"/>
      <c r="W126" s="9"/>
      <c r="X126" s="10"/>
    </row>
    <row r="127" spans="2:24" x14ac:dyDescent="0.3">
      <c r="N127" s="13"/>
      <c r="R127" s="12"/>
      <c r="S127" s="7"/>
      <c r="U127" s="11"/>
      <c r="V127" s="9"/>
      <c r="W127" s="9"/>
      <c r="X127" s="10"/>
    </row>
    <row r="128" spans="2:24" x14ac:dyDescent="0.3">
      <c r="N128" s="13"/>
      <c r="R128" s="12"/>
      <c r="S128" s="7"/>
      <c r="U128" s="11"/>
      <c r="V128" s="9"/>
      <c r="W128" s="9"/>
      <c r="X128" s="10"/>
    </row>
    <row r="129" spans="14:24" x14ac:dyDescent="0.3">
      <c r="N129" s="13"/>
      <c r="R129" s="12"/>
      <c r="S129" s="7"/>
      <c r="U129" s="11"/>
      <c r="V129" s="9"/>
      <c r="W129" s="9"/>
      <c r="X129" s="10"/>
    </row>
    <row r="130" spans="14:24" x14ac:dyDescent="0.3">
      <c r="N130" s="13"/>
      <c r="R130" s="12"/>
      <c r="S130" s="7"/>
      <c r="U130" s="11"/>
      <c r="V130" s="9"/>
      <c r="W130" s="9"/>
      <c r="X130" s="10"/>
    </row>
    <row r="131" spans="14:24" x14ac:dyDescent="0.3">
      <c r="N131" s="13"/>
      <c r="R131" s="12"/>
      <c r="S131" s="7"/>
      <c r="U131" s="11"/>
      <c r="V131" s="9"/>
      <c r="W131" s="9"/>
      <c r="X131" s="10"/>
    </row>
    <row r="132" spans="14:24" x14ac:dyDescent="0.3">
      <c r="N132" s="13"/>
      <c r="R132" s="12"/>
      <c r="S132" s="7"/>
      <c r="U132" s="11"/>
      <c r="V132" s="9"/>
      <c r="W132" s="9"/>
      <c r="X132" s="10"/>
    </row>
    <row r="133" spans="14:24" x14ac:dyDescent="0.3">
      <c r="N133" s="13"/>
      <c r="R133" s="12"/>
      <c r="S133" s="7"/>
      <c r="U133" s="11"/>
      <c r="V133" s="9"/>
      <c r="W133" s="9"/>
      <c r="X133" s="10"/>
    </row>
    <row r="134" spans="14:24" x14ac:dyDescent="0.3">
      <c r="N134" s="13"/>
      <c r="R134" s="12"/>
      <c r="S134" s="7"/>
      <c r="U134" s="11"/>
      <c r="V134" s="9"/>
      <c r="W134" s="9"/>
      <c r="X134" s="10"/>
    </row>
    <row r="135" spans="14:24" x14ac:dyDescent="0.3">
      <c r="N135" s="13"/>
      <c r="R135" s="12"/>
      <c r="S135" s="7"/>
      <c r="U135" s="11"/>
      <c r="V135" s="9"/>
      <c r="W135" s="9"/>
      <c r="X135" s="10"/>
    </row>
    <row r="136" spans="14:24" x14ac:dyDescent="0.3">
      <c r="N136" s="13"/>
      <c r="R136" s="12"/>
      <c r="S136" s="7"/>
      <c r="U136" s="11"/>
      <c r="V136" s="9"/>
      <c r="W136" s="9"/>
      <c r="X136" s="10"/>
    </row>
    <row r="137" spans="14:24" x14ac:dyDescent="0.3">
      <c r="N137" s="13"/>
      <c r="R137" s="12"/>
      <c r="S137" s="7"/>
      <c r="U137" s="11"/>
      <c r="V137" s="9"/>
      <c r="W137" s="9"/>
      <c r="X137" s="10"/>
    </row>
    <row r="138" spans="14:24" x14ac:dyDescent="0.3">
      <c r="N138" s="13"/>
      <c r="R138" s="12"/>
      <c r="S138" s="7"/>
      <c r="U138" s="11"/>
      <c r="V138" s="9"/>
      <c r="W138" s="9"/>
      <c r="X138" s="10"/>
    </row>
    <row r="139" spans="14:24" x14ac:dyDescent="0.3">
      <c r="N139" s="13"/>
      <c r="R139" s="12"/>
      <c r="S139" s="7"/>
      <c r="U139" s="11"/>
      <c r="V139" s="9"/>
      <c r="W139" s="9"/>
      <c r="X139" s="10"/>
    </row>
    <row r="140" spans="14:24" x14ac:dyDescent="0.3">
      <c r="N140" s="13"/>
      <c r="R140" s="12"/>
      <c r="S140" s="7"/>
      <c r="U140" s="11"/>
      <c r="V140" s="9"/>
      <c r="W140" s="9"/>
      <c r="X140" s="10"/>
    </row>
    <row r="141" spans="14:24" x14ac:dyDescent="0.3">
      <c r="N141" s="13"/>
      <c r="R141" s="12"/>
      <c r="S141" s="7"/>
      <c r="U141" s="11"/>
      <c r="V141" s="9"/>
      <c r="W141" s="9"/>
      <c r="X141" s="10"/>
    </row>
    <row r="142" spans="14:24" x14ac:dyDescent="0.3">
      <c r="N142" s="13"/>
      <c r="R142" s="12"/>
      <c r="S142" s="7"/>
      <c r="U142" s="11"/>
      <c r="V142" s="9"/>
      <c r="W142" s="9"/>
      <c r="X142" s="10"/>
    </row>
    <row r="143" spans="14:24" x14ac:dyDescent="0.3">
      <c r="N143" s="13"/>
      <c r="R143" s="12"/>
      <c r="S143" s="7"/>
      <c r="U143" s="11"/>
      <c r="V143" s="9"/>
      <c r="W143" s="9"/>
      <c r="X143" s="10"/>
    </row>
    <row r="144" spans="14:24" x14ac:dyDescent="0.3">
      <c r="N144" s="13"/>
      <c r="R144" s="12"/>
      <c r="S144" s="7"/>
      <c r="U144" s="11"/>
      <c r="V144" s="9"/>
      <c r="W144" s="9"/>
      <c r="X144" s="10"/>
    </row>
    <row r="145" spans="14:24" x14ac:dyDescent="0.3">
      <c r="N145" s="13"/>
      <c r="R145" s="12"/>
      <c r="S145" s="7"/>
      <c r="U145" s="11"/>
      <c r="V145" s="9"/>
      <c r="W145" s="9"/>
      <c r="X145" s="10"/>
    </row>
    <row r="146" spans="14:24" x14ac:dyDescent="0.3">
      <c r="N146" s="13"/>
      <c r="R146" s="12"/>
      <c r="S146" s="7"/>
      <c r="U146" s="11"/>
      <c r="V146" s="9"/>
      <c r="W146" s="9"/>
      <c r="X146" s="10"/>
    </row>
    <row r="147" spans="14:24" x14ac:dyDescent="0.3">
      <c r="N147" s="13"/>
      <c r="R147" s="12"/>
      <c r="S147" s="7"/>
      <c r="U147" s="11"/>
      <c r="V147" s="9"/>
      <c r="W147" s="9"/>
      <c r="X147" s="10"/>
    </row>
    <row r="148" spans="14:24" x14ac:dyDescent="0.3">
      <c r="N148" s="13"/>
      <c r="R148" s="12"/>
      <c r="S148" s="7"/>
      <c r="U148" s="11"/>
      <c r="V148" s="9"/>
      <c r="W148" s="9"/>
      <c r="X148" s="10"/>
    </row>
    <row r="149" spans="14:24" x14ac:dyDescent="0.3">
      <c r="N149" s="13"/>
      <c r="R149" s="12"/>
      <c r="S149" s="7"/>
      <c r="U149" s="11"/>
      <c r="V149" s="9"/>
      <c r="W149" s="9"/>
      <c r="X149" s="10"/>
    </row>
    <row r="150" spans="14:24" x14ac:dyDescent="0.3">
      <c r="N150" s="13"/>
      <c r="R150" s="12"/>
      <c r="S150" s="7"/>
      <c r="U150" s="11"/>
      <c r="V150" s="9"/>
      <c r="W150" s="9"/>
      <c r="X150" s="10"/>
    </row>
    <row r="151" spans="14:24" x14ac:dyDescent="0.3">
      <c r="N151" s="13"/>
      <c r="R151" s="12"/>
      <c r="S151" s="7"/>
      <c r="U151" s="11"/>
      <c r="V151" s="9"/>
      <c r="W151" s="9"/>
      <c r="X151" s="10"/>
    </row>
    <row r="152" spans="14:24" x14ac:dyDescent="0.3">
      <c r="N152" s="13"/>
      <c r="R152" s="12"/>
      <c r="S152" s="7"/>
      <c r="U152" s="11"/>
      <c r="V152" s="9"/>
      <c r="W152" s="9"/>
      <c r="X152" s="10"/>
    </row>
    <row r="153" spans="14:24" x14ac:dyDescent="0.3">
      <c r="N153" s="13"/>
      <c r="R153" s="12"/>
      <c r="S153" s="7"/>
      <c r="U153" s="11"/>
      <c r="V153" s="9"/>
      <c r="W153" s="9"/>
      <c r="X153" s="10"/>
    </row>
    <row r="154" spans="14:24" x14ac:dyDescent="0.3">
      <c r="N154" s="13"/>
      <c r="R154" s="12"/>
      <c r="S154" s="7"/>
      <c r="U154" s="11"/>
      <c r="V154" s="9"/>
      <c r="W154" s="9"/>
      <c r="X154" s="10"/>
    </row>
    <row r="155" spans="14:24" x14ac:dyDescent="0.3">
      <c r="N155" s="13"/>
      <c r="R155" s="12"/>
      <c r="S155" s="7"/>
      <c r="U155" s="11"/>
      <c r="V155" s="9"/>
      <c r="W155" s="9"/>
      <c r="X155" s="10"/>
    </row>
    <row r="156" spans="14:24" x14ac:dyDescent="0.3">
      <c r="N156" s="13"/>
      <c r="R156" s="12"/>
      <c r="S156" s="7"/>
      <c r="U156" s="11"/>
      <c r="V156" s="9"/>
      <c r="W156" s="9"/>
      <c r="X156" s="10"/>
    </row>
    <row r="157" spans="14:24" x14ac:dyDescent="0.3">
      <c r="N157" s="13"/>
      <c r="R157" s="12"/>
      <c r="S157" s="7"/>
      <c r="U157" s="11"/>
      <c r="V157" s="9"/>
      <c r="W157" s="9"/>
      <c r="X157" s="10"/>
    </row>
    <row r="158" spans="14:24" x14ac:dyDescent="0.3">
      <c r="N158" s="13"/>
      <c r="R158" s="12"/>
      <c r="S158" s="7"/>
      <c r="U158" s="11"/>
      <c r="V158" s="9"/>
      <c r="W158" s="9"/>
      <c r="X158" s="10"/>
    </row>
    <row r="159" spans="14:24" x14ac:dyDescent="0.3">
      <c r="N159" s="13"/>
      <c r="R159" s="12"/>
      <c r="S159" s="7"/>
      <c r="U159" s="11"/>
      <c r="V159" s="9"/>
      <c r="W159" s="9"/>
      <c r="X159" s="10"/>
    </row>
    <row r="160" spans="14:24" x14ac:dyDescent="0.3">
      <c r="N160" s="13"/>
      <c r="R160" s="12"/>
      <c r="S160" s="7"/>
      <c r="U160" s="11"/>
      <c r="V160" s="9"/>
      <c r="W160" s="9"/>
      <c r="X160" s="10"/>
    </row>
    <row r="161" spans="14:24" x14ac:dyDescent="0.3">
      <c r="N161" s="13"/>
      <c r="R161" s="12"/>
      <c r="S161" s="7"/>
      <c r="U161" s="11"/>
      <c r="V161" s="9"/>
      <c r="W161" s="9"/>
      <c r="X161" s="10"/>
    </row>
    <row r="162" spans="14:24" x14ac:dyDescent="0.3">
      <c r="N162" s="13"/>
      <c r="R162" s="12"/>
      <c r="S162" s="7"/>
      <c r="U162" s="11"/>
      <c r="V162" s="9"/>
      <c r="W162" s="9"/>
      <c r="X162" s="10"/>
    </row>
    <row r="163" spans="14:24" x14ac:dyDescent="0.3">
      <c r="N163" s="13"/>
      <c r="R163" s="12"/>
      <c r="S163" s="7"/>
      <c r="U163" s="11"/>
      <c r="V163" s="9"/>
      <c r="W163" s="9"/>
      <c r="X163" s="10"/>
    </row>
    <row r="164" spans="14:24" x14ac:dyDescent="0.3">
      <c r="N164" s="13"/>
      <c r="R164" s="12"/>
      <c r="S164" s="7"/>
      <c r="U164" s="11"/>
      <c r="V164" s="9"/>
      <c r="W164" s="9"/>
      <c r="X164" s="10"/>
    </row>
    <row r="165" spans="14:24" x14ac:dyDescent="0.3">
      <c r="N165" s="13"/>
      <c r="R165" s="12"/>
      <c r="S165" s="7"/>
      <c r="U165" s="11"/>
      <c r="V165" s="9"/>
      <c r="W165" s="9"/>
      <c r="X165" s="10"/>
    </row>
    <row r="166" spans="14:24" x14ac:dyDescent="0.3">
      <c r="N166" s="13"/>
      <c r="R166" s="12"/>
      <c r="S166" s="7"/>
      <c r="U166" s="11"/>
      <c r="V166" s="9"/>
      <c r="W166" s="9"/>
      <c r="X166" s="10"/>
    </row>
    <row r="167" spans="14:24" x14ac:dyDescent="0.3">
      <c r="N167" s="13"/>
      <c r="R167" s="12"/>
      <c r="S167" s="7"/>
      <c r="U167" s="11"/>
      <c r="V167" s="9"/>
      <c r="W167" s="9"/>
      <c r="X167" s="10"/>
    </row>
    <row r="168" spans="14:24" x14ac:dyDescent="0.3">
      <c r="N168" s="13"/>
      <c r="R168" s="12"/>
      <c r="S168" s="7"/>
      <c r="U168" s="11"/>
      <c r="V168" s="9"/>
      <c r="W168" s="9"/>
      <c r="X168" s="10"/>
    </row>
    <row r="169" spans="14:24" x14ac:dyDescent="0.3">
      <c r="N169" s="13"/>
      <c r="R169" s="12"/>
      <c r="S169" s="7"/>
      <c r="U169" s="11"/>
      <c r="V169" s="9"/>
      <c r="W169" s="9"/>
      <c r="X169" s="10"/>
    </row>
    <row r="170" spans="14:24" x14ac:dyDescent="0.3">
      <c r="N170" s="13"/>
      <c r="R170" s="12"/>
      <c r="S170" s="7"/>
      <c r="U170" s="11"/>
      <c r="V170" s="9"/>
      <c r="W170" s="9"/>
      <c r="X170" s="10"/>
    </row>
    <row r="171" spans="14:24" x14ac:dyDescent="0.3">
      <c r="N171" s="13"/>
      <c r="R171" s="12"/>
      <c r="S171" s="7"/>
      <c r="U171" s="11"/>
      <c r="V171" s="9"/>
      <c r="W171" s="9"/>
      <c r="X171" s="10"/>
    </row>
    <row r="172" spans="14:24" x14ac:dyDescent="0.3">
      <c r="N172" s="13"/>
      <c r="R172" s="12"/>
      <c r="S172" s="7"/>
      <c r="U172" s="11"/>
      <c r="V172" s="9"/>
      <c r="W172" s="9"/>
      <c r="X172" s="10"/>
    </row>
    <row r="173" spans="14:24" x14ac:dyDescent="0.3">
      <c r="N173" s="13"/>
      <c r="R173" s="12"/>
      <c r="S173" s="7"/>
      <c r="U173" s="11"/>
      <c r="V173" s="9"/>
      <c r="W173" s="9"/>
      <c r="X173" s="10"/>
    </row>
    <row r="174" spans="14:24" x14ac:dyDescent="0.3">
      <c r="N174" s="13"/>
      <c r="R174" s="12"/>
      <c r="S174" s="7"/>
      <c r="U174" s="11"/>
      <c r="V174" s="9"/>
      <c r="W174" s="9"/>
      <c r="X174" s="10"/>
    </row>
    <row r="175" spans="14:24" x14ac:dyDescent="0.3">
      <c r="N175" s="13"/>
      <c r="R175" s="12"/>
      <c r="S175" s="7"/>
      <c r="U175" s="11"/>
      <c r="V175" s="9"/>
      <c r="W175" s="9"/>
      <c r="X175" s="10"/>
    </row>
    <row r="176" spans="14:24" x14ac:dyDescent="0.3">
      <c r="N176" s="13"/>
      <c r="R176" s="12"/>
      <c r="S176" s="7"/>
      <c r="U176" s="11"/>
      <c r="V176" s="9"/>
      <c r="W176" s="9"/>
      <c r="X176" s="10"/>
    </row>
    <row r="177" spans="14:24" x14ac:dyDescent="0.3">
      <c r="N177" s="13"/>
      <c r="R177" s="12"/>
      <c r="S177" s="7"/>
      <c r="U177" s="11"/>
      <c r="V177" s="9"/>
      <c r="W177" s="9"/>
      <c r="X177" s="10"/>
    </row>
    <row r="178" spans="14:24" x14ac:dyDescent="0.3">
      <c r="N178" s="13"/>
      <c r="R178" s="12"/>
      <c r="S178" s="7"/>
      <c r="U178" s="11"/>
      <c r="V178" s="9"/>
      <c r="W178" s="9"/>
      <c r="X178" s="10"/>
    </row>
    <row r="179" spans="14:24" x14ac:dyDescent="0.3">
      <c r="N179" s="13"/>
      <c r="R179" s="12"/>
      <c r="S179" s="7"/>
      <c r="U179" s="11"/>
      <c r="V179" s="9"/>
      <c r="W179" s="9"/>
      <c r="X179" s="10"/>
    </row>
    <row r="180" spans="14:24" x14ac:dyDescent="0.3">
      <c r="N180" s="13"/>
      <c r="R180" s="12"/>
      <c r="S180" s="7"/>
      <c r="U180" s="11"/>
      <c r="V180" s="9"/>
      <c r="W180" s="9"/>
      <c r="X180" s="10"/>
    </row>
    <row r="181" spans="14:24" x14ac:dyDescent="0.3">
      <c r="N181" s="13"/>
      <c r="R181" s="12"/>
      <c r="S181" s="7"/>
      <c r="U181" s="11"/>
      <c r="V181" s="9"/>
      <c r="W181" s="9"/>
      <c r="X181" s="10"/>
    </row>
    <row r="182" spans="14:24" x14ac:dyDescent="0.3">
      <c r="N182" s="13"/>
      <c r="R182" s="12"/>
      <c r="S182" s="7"/>
      <c r="U182" s="11"/>
      <c r="V182" s="9"/>
      <c r="W182" s="9"/>
      <c r="X182" s="10"/>
    </row>
    <row r="183" spans="14:24" x14ac:dyDescent="0.3">
      <c r="N183" s="13"/>
      <c r="R183" s="12"/>
      <c r="S183" s="7"/>
      <c r="U183" s="11"/>
      <c r="V183" s="9"/>
      <c r="W183" s="9"/>
      <c r="X183" s="10"/>
    </row>
    <row r="184" spans="14:24" x14ac:dyDescent="0.3">
      <c r="N184" s="13"/>
      <c r="R184" s="12"/>
      <c r="S184" s="7"/>
      <c r="U184" s="11"/>
      <c r="V184" s="9"/>
      <c r="W184" s="9"/>
      <c r="X184" s="10"/>
    </row>
    <row r="185" spans="14:24" x14ac:dyDescent="0.3">
      <c r="N185" s="13"/>
      <c r="R185" s="12"/>
      <c r="S185" s="7"/>
      <c r="U185" s="11"/>
      <c r="V185" s="9"/>
      <c r="W185" s="9"/>
      <c r="X185" s="10"/>
    </row>
    <row r="186" spans="14:24" x14ac:dyDescent="0.3">
      <c r="N186" s="13"/>
      <c r="R186" s="12"/>
      <c r="S186" s="7"/>
      <c r="U186" s="11"/>
      <c r="V186" s="9"/>
      <c r="W186" s="9"/>
      <c r="X186" s="10"/>
    </row>
    <row r="187" spans="14:24" x14ac:dyDescent="0.3">
      <c r="N187" s="13"/>
      <c r="R187" s="12"/>
      <c r="S187" s="7"/>
      <c r="U187" s="11"/>
      <c r="V187" s="9"/>
      <c r="W187" s="9"/>
      <c r="X187" s="10"/>
    </row>
    <row r="188" spans="14:24" x14ac:dyDescent="0.3">
      <c r="N188" s="13"/>
      <c r="R188" s="12"/>
      <c r="S188" s="7"/>
      <c r="U188" s="11"/>
      <c r="V188" s="9"/>
      <c r="W188" s="9"/>
      <c r="X188" s="10"/>
    </row>
    <row r="189" spans="14:24" x14ac:dyDescent="0.3">
      <c r="N189" s="13"/>
      <c r="R189" s="12"/>
      <c r="S189" s="7"/>
      <c r="U189" s="11"/>
      <c r="V189" s="9"/>
      <c r="W189" s="9"/>
      <c r="X189" s="10"/>
    </row>
    <row r="190" spans="14:24" x14ac:dyDescent="0.3">
      <c r="N190" s="13"/>
      <c r="R190" s="12"/>
      <c r="S190" s="7"/>
      <c r="U190" s="11"/>
      <c r="V190" s="9"/>
      <c r="W190" s="9"/>
      <c r="X190" s="10"/>
    </row>
    <row r="191" spans="14:24" x14ac:dyDescent="0.3">
      <c r="N191" s="13"/>
      <c r="R191" s="12"/>
      <c r="S191" s="7"/>
      <c r="U191" s="11"/>
      <c r="V191" s="9"/>
      <c r="W191" s="9"/>
      <c r="X191" s="10"/>
    </row>
    <row r="192" spans="14:24" x14ac:dyDescent="0.3">
      <c r="N192" s="13"/>
      <c r="R192" s="12"/>
      <c r="S192" s="7"/>
      <c r="U192" s="11"/>
      <c r="V192" s="9"/>
      <c r="W192" s="9"/>
      <c r="X192" s="10"/>
    </row>
    <row r="193" spans="14:24" x14ac:dyDescent="0.3">
      <c r="N193" s="13"/>
      <c r="R193" s="12"/>
      <c r="S193" s="7"/>
      <c r="U193" s="11"/>
      <c r="V193" s="9"/>
      <c r="W193" s="9"/>
      <c r="X193" s="10"/>
    </row>
    <row r="194" spans="14:24" x14ac:dyDescent="0.3">
      <c r="N194" s="13"/>
      <c r="R194" s="12"/>
      <c r="S194" s="7"/>
      <c r="U194" s="11"/>
      <c r="V194" s="9"/>
      <c r="W194" s="9"/>
      <c r="X194" s="10"/>
    </row>
    <row r="195" spans="14:24" x14ac:dyDescent="0.3">
      <c r="N195" s="13"/>
      <c r="R195" s="12"/>
      <c r="S195" s="7"/>
      <c r="U195" s="11"/>
      <c r="V195" s="9"/>
      <c r="W195" s="9"/>
      <c r="X195" s="10"/>
    </row>
    <row r="196" spans="14:24" x14ac:dyDescent="0.3">
      <c r="N196" s="13"/>
      <c r="R196" s="12"/>
      <c r="S196" s="7"/>
      <c r="U196" s="11"/>
      <c r="V196" s="9"/>
      <c r="W196" s="9"/>
      <c r="X196" s="10"/>
    </row>
    <row r="197" spans="14:24" x14ac:dyDescent="0.3">
      <c r="N197" s="13"/>
      <c r="R197" s="12"/>
      <c r="S197" s="7"/>
      <c r="U197" s="11"/>
      <c r="V197" s="9"/>
      <c r="W197" s="9"/>
      <c r="X197" s="10"/>
    </row>
    <row r="198" spans="14:24" x14ac:dyDescent="0.3">
      <c r="N198" s="13"/>
      <c r="R198" s="12"/>
      <c r="S198" s="7"/>
      <c r="U198" s="11"/>
      <c r="V198" s="9"/>
      <c r="W198" s="9"/>
      <c r="X198" s="10"/>
    </row>
    <row r="199" spans="14:24" x14ac:dyDescent="0.3">
      <c r="N199" s="13"/>
      <c r="R199" s="12"/>
      <c r="S199" s="7"/>
      <c r="U199" s="11"/>
      <c r="V199" s="9"/>
      <c r="W199" s="9"/>
      <c r="X199" s="10"/>
    </row>
    <row r="200" spans="14:24" x14ac:dyDescent="0.3">
      <c r="N200" s="13"/>
      <c r="R200" s="12"/>
      <c r="S200" s="7"/>
      <c r="U200" s="11"/>
      <c r="V200" s="9"/>
      <c r="W200" s="9"/>
      <c r="X200" s="10"/>
    </row>
    <row r="201" spans="14:24" x14ac:dyDescent="0.3">
      <c r="N201" s="13"/>
      <c r="R201" s="12"/>
      <c r="S201" s="7"/>
      <c r="U201" s="11"/>
      <c r="V201" s="9"/>
      <c r="W201" s="9"/>
      <c r="X201" s="10"/>
    </row>
    <row r="202" spans="14:24" x14ac:dyDescent="0.3">
      <c r="N202" s="13"/>
      <c r="R202" s="12"/>
      <c r="S202" s="7"/>
      <c r="U202" s="11"/>
      <c r="V202" s="9"/>
      <c r="W202" s="9"/>
      <c r="X202" s="10"/>
    </row>
    <row r="203" spans="14:24" x14ac:dyDescent="0.3">
      <c r="N203" s="13"/>
      <c r="R203" s="12"/>
      <c r="S203" s="7"/>
      <c r="U203" s="11"/>
      <c r="V203" s="9"/>
      <c r="W203" s="9"/>
      <c r="X203" s="10"/>
    </row>
    <row r="204" spans="14:24" x14ac:dyDescent="0.3">
      <c r="N204" s="13"/>
      <c r="R204" s="12"/>
      <c r="S204" s="7"/>
      <c r="U204" s="11"/>
      <c r="V204" s="9"/>
      <c r="W204" s="9"/>
      <c r="X204" s="10"/>
    </row>
    <row r="205" spans="14:24" x14ac:dyDescent="0.3">
      <c r="N205" s="13"/>
      <c r="R205" s="12"/>
      <c r="S205" s="7"/>
      <c r="U205" s="11"/>
      <c r="V205" s="9"/>
      <c r="W205" s="9"/>
      <c r="X205" s="10"/>
    </row>
    <row r="206" spans="14:24" x14ac:dyDescent="0.3">
      <c r="N206" s="13"/>
      <c r="R206" s="12"/>
      <c r="S206" s="7"/>
      <c r="U206" s="11"/>
      <c r="V206" s="9"/>
      <c r="W206" s="9"/>
      <c r="X206" s="10"/>
    </row>
    <row r="207" spans="14:24" x14ac:dyDescent="0.3">
      <c r="N207" s="13"/>
      <c r="R207" s="12"/>
      <c r="S207" s="7"/>
      <c r="U207" s="11"/>
      <c r="V207" s="9"/>
      <c r="W207" s="9"/>
      <c r="X207" s="10"/>
    </row>
    <row r="208" spans="14:24" x14ac:dyDescent="0.3">
      <c r="N208" s="13"/>
      <c r="R208" s="12"/>
      <c r="S208" s="7"/>
      <c r="U208" s="11"/>
      <c r="V208" s="9"/>
      <c r="W208" s="9"/>
      <c r="X208" s="10"/>
    </row>
    <row r="209" spans="14:24" x14ac:dyDescent="0.3">
      <c r="N209" s="13"/>
      <c r="R209" s="12"/>
      <c r="S209" s="7"/>
      <c r="U209" s="11"/>
      <c r="V209" s="9"/>
      <c r="W209" s="9"/>
      <c r="X209" s="10"/>
    </row>
    <row r="210" spans="14:24" x14ac:dyDescent="0.3">
      <c r="N210" s="13"/>
      <c r="R210" s="12"/>
      <c r="S210" s="7"/>
      <c r="U210" s="11"/>
      <c r="V210" s="9"/>
      <c r="W210" s="9"/>
      <c r="X210" s="10"/>
    </row>
    <row r="211" spans="14:24" x14ac:dyDescent="0.3">
      <c r="N211" s="13"/>
      <c r="R211" s="12"/>
      <c r="S211" s="7"/>
      <c r="U211" s="11"/>
      <c r="V211" s="9"/>
      <c r="W211" s="9"/>
      <c r="X211" s="10"/>
    </row>
    <row r="212" spans="14:24" x14ac:dyDescent="0.3">
      <c r="N212" s="13"/>
      <c r="R212" s="12"/>
      <c r="S212" s="7"/>
      <c r="U212" s="11"/>
      <c r="V212" s="9"/>
      <c r="W212" s="9"/>
      <c r="X212" s="10"/>
    </row>
    <row r="213" spans="14:24" x14ac:dyDescent="0.3">
      <c r="N213" s="13"/>
      <c r="R213" s="12"/>
      <c r="S213" s="7"/>
      <c r="U213" s="11"/>
      <c r="V213" s="9"/>
      <c r="W213" s="9"/>
      <c r="X213" s="10"/>
    </row>
    <row r="214" spans="14:24" x14ac:dyDescent="0.3">
      <c r="N214" s="13"/>
      <c r="R214" s="12"/>
      <c r="S214" s="7"/>
      <c r="U214" s="11"/>
      <c r="V214" s="9"/>
      <c r="W214" s="9"/>
      <c r="X214" s="10"/>
    </row>
    <row r="215" spans="14:24" x14ac:dyDescent="0.3">
      <c r="N215" s="13"/>
      <c r="R215" s="12"/>
      <c r="S215" s="7"/>
      <c r="U215" s="11"/>
      <c r="V215" s="9"/>
      <c r="W215" s="9"/>
      <c r="X215" s="10"/>
    </row>
    <row r="216" spans="14:24" x14ac:dyDescent="0.3">
      <c r="N216" s="13"/>
      <c r="R216" s="12"/>
      <c r="S216" s="7"/>
      <c r="U216" s="11"/>
      <c r="V216" s="9"/>
      <c r="W216" s="9"/>
      <c r="X216" s="10"/>
    </row>
    <row r="217" spans="14:24" x14ac:dyDescent="0.3">
      <c r="N217" s="13"/>
      <c r="R217" s="12"/>
      <c r="S217" s="7"/>
      <c r="U217" s="11"/>
      <c r="V217" s="9"/>
      <c r="W217" s="9"/>
      <c r="X217" s="10"/>
    </row>
    <row r="218" spans="14:24" x14ac:dyDescent="0.3">
      <c r="N218" s="13"/>
      <c r="R218" s="12"/>
      <c r="S218" s="7"/>
      <c r="U218" s="11"/>
      <c r="V218" s="9"/>
      <c r="W218" s="9"/>
      <c r="X218" s="10"/>
    </row>
    <row r="219" spans="14:24" x14ac:dyDescent="0.3">
      <c r="N219" s="13"/>
      <c r="R219" s="12"/>
      <c r="S219" s="7"/>
      <c r="U219" s="11"/>
      <c r="V219" s="9"/>
      <c r="W219" s="9"/>
      <c r="X219" s="10"/>
    </row>
    <row r="220" spans="14:24" x14ac:dyDescent="0.3">
      <c r="N220" s="13"/>
      <c r="R220" s="12"/>
      <c r="S220" s="7"/>
      <c r="U220" s="11"/>
      <c r="V220" s="9"/>
      <c r="W220" s="9"/>
      <c r="X220" s="10"/>
    </row>
    <row r="221" spans="14:24" x14ac:dyDescent="0.3">
      <c r="N221" s="13"/>
      <c r="R221" s="12"/>
      <c r="S221" s="7"/>
      <c r="U221" s="11"/>
      <c r="V221" s="9"/>
      <c r="W221" s="9"/>
      <c r="X221" s="10"/>
    </row>
    <row r="222" spans="14:24" x14ac:dyDescent="0.3">
      <c r="N222" s="13"/>
      <c r="R222" s="12"/>
      <c r="S222" s="7"/>
      <c r="U222" s="11"/>
      <c r="V222" s="9"/>
      <c r="W222" s="9"/>
      <c r="X222" s="10"/>
    </row>
    <row r="223" spans="14:24" x14ac:dyDescent="0.3">
      <c r="N223" s="13"/>
      <c r="R223" s="12"/>
      <c r="S223" s="7"/>
      <c r="U223" s="11"/>
      <c r="V223" s="9"/>
      <c r="W223" s="9"/>
      <c r="X223" s="10"/>
    </row>
    <row r="224" spans="14:24" x14ac:dyDescent="0.3">
      <c r="N224" s="13"/>
      <c r="R224" s="12"/>
      <c r="S224" s="7"/>
      <c r="U224" s="11"/>
      <c r="V224" s="9"/>
      <c r="W224" s="9"/>
      <c r="X224" s="10"/>
    </row>
    <row r="225" spans="14:24" x14ac:dyDescent="0.3">
      <c r="N225" s="13"/>
      <c r="R225" s="12"/>
      <c r="S225" s="7"/>
      <c r="U225" s="11"/>
      <c r="V225" s="9"/>
      <c r="W225" s="9"/>
      <c r="X225" s="10"/>
    </row>
    <row r="226" spans="14:24" x14ac:dyDescent="0.3">
      <c r="N226" s="13"/>
      <c r="R226" s="12"/>
      <c r="S226" s="7"/>
      <c r="U226" s="11"/>
      <c r="V226" s="9"/>
      <c r="W226" s="9"/>
      <c r="X226" s="10"/>
    </row>
    <row r="227" spans="14:24" x14ac:dyDescent="0.3">
      <c r="N227" s="13"/>
      <c r="R227" s="12"/>
      <c r="S227" s="7"/>
      <c r="U227" s="11"/>
      <c r="V227" s="9"/>
      <c r="W227" s="9"/>
      <c r="X227" s="10"/>
    </row>
    <row r="228" spans="14:24" x14ac:dyDescent="0.3">
      <c r="N228" s="13"/>
      <c r="R228" s="12"/>
      <c r="S228" s="7"/>
      <c r="U228" s="11"/>
      <c r="V228" s="9"/>
      <c r="W228" s="9"/>
      <c r="X228" s="10"/>
    </row>
    <row r="229" spans="14:24" x14ac:dyDescent="0.3">
      <c r="N229" s="13"/>
      <c r="R229" s="12"/>
      <c r="S229" s="7"/>
      <c r="U229" s="11"/>
      <c r="V229" s="9"/>
      <c r="W229" s="9"/>
      <c r="X229" s="10"/>
    </row>
    <row r="230" spans="14:24" x14ac:dyDescent="0.3">
      <c r="N230" s="13"/>
      <c r="R230" s="12"/>
      <c r="S230" s="7"/>
      <c r="U230" s="11"/>
      <c r="V230" s="9"/>
      <c r="W230" s="9"/>
      <c r="X230" s="10"/>
    </row>
    <row r="231" spans="14:24" x14ac:dyDescent="0.3">
      <c r="N231" s="13"/>
      <c r="R231" s="12"/>
      <c r="S231" s="7"/>
      <c r="U231" s="11"/>
      <c r="V231" s="9"/>
      <c r="W231" s="9"/>
      <c r="X231" s="10"/>
    </row>
    <row r="232" spans="14:24" x14ac:dyDescent="0.3">
      <c r="N232" s="13"/>
      <c r="R232" s="12"/>
      <c r="S232" s="7"/>
      <c r="U232" s="11"/>
      <c r="V232" s="9"/>
      <c r="W232" s="9"/>
      <c r="X232" s="10"/>
    </row>
    <row r="233" spans="14:24" x14ac:dyDescent="0.3">
      <c r="N233" s="13"/>
      <c r="R233" s="12"/>
      <c r="S233" s="7"/>
      <c r="U233" s="11"/>
      <c r="V233" s="9"/>
      <c r="W233" s="9"/>
      <c r="X233" s="10"/>
    </row>
    <row r="234" spans="14:24" x14ac:dyDescent="0.3">
      <c r="N234" s="13"/>
      <c r="R234" s="12"/>
      <c r="S234" s="7"/>
      <c r="U234" s="11"/>
      <c r="V234" s="9"/>
      <c r="W234" s="9"/>
      <c r="X234" s="10"/>
    </row>
    <row r="235" spans="14:24" x14ac:dyDescent="0.3">
      <c r="N235" s="13"/>
      <c r="R235" s="12"/>
      <c r="S235" s="7"/>
      <c r="U235" s="11"/>
      <c r="V235" s="9"/>
      <c r="W235" s="9"/>
      <c r="X235" s="10"/>
    </row>
    <row r="236" spans="14:24" x14ac:dyDescent="0.3">
      <c r="N236" s="13"/>
      <c r="R236" s="12"/>
      <c r="S236" s="7"/>
      <c r="U236" s="11"/>
      <c r="V236" s="9"/>
      <c r="W236" s="9"/>
      <c r="X236" s="10"/>
    </row>
    <row r="237" spans="14:24" x14ac:dyDescent="0.3">
      <c r="N237" s="13"/>
      <c r="R237" s="12"/>
      <c r="S237" s="7"/>
      <c r="U237" s="11"/>
      <c r="V237" s="9"/>
      <c r="W237" s="9"/>
      <c r="X237" s="10"/>
    </row>
    <row r="238" spans="14:24" x14ac:dyDescent="0.3">
      <c r="N238" s="13"/>
      <c r="R238" s="12"/>
      <c r="S238" s="7"/>
      <c r="U238" s="11"/>
      <c r="V238" s="9"/>
      <c r="W238" s="9"/>
      <c r="X238" s="10"/>
    </row>
    <row r="239" spans="14:24" x14ac:dyDescent="0.3">
      <c r="N239" s="13"/>
      <c r="R239" s="12"/>
      <c r="S239" s="7"/>
      <c r="U239" s="11"/>
      <c r="V239" s="9"/>
      <c r="W239" s="9"/>
      <c r="X239" s="10"/>
    </row>
    <row r="240" spans="14:24" x14ac:dyDescent="0.3">
      <c r="N240" s="13"/>
      <c r="R240" s="12"/>
      <c r="S240" s="7"/>
      <c r="U240" s="11"/>
      <c r="V240" s="9"/>
      <c r="W240" s="9"/>
      <c r="X240" s="10"/>
    </row>
    <row r="241" spans="14:24" x14ac:dyDescent="0.3">
      <c r="N241" s="13"/>
      <c r="R241" s="12"/>
      <c r="S241" s="7"/>
      <c r="U241" s="11"/>
      <c r="V241" s="9"/>
      <c r="W241" s="9"/>
      <c r="X241" s="10"/>
    </row>
    <row r="242" spans="14:24" x14ac:dyDescent="0.3">
      <c r="N242" s="13"/>
      <c r="R242" s="12"/>
      <c r="S242" s="7"/>
      <c r="U242" s="11"/>
      <c r="V242" s="9"/>
      <c r="W242" s="9"/>
      <c r="X242" s="10"/>
    </row>
    <row r="243" spans="14:24" x14ac:dyDescent="0.3">
      <c r="N243" s="13"/>
      <c r="R243" s="12"/>
      <c r="S243" s="7"/>
      <c r="U243" s="11"/>
      <c r="V243" s="9"/>
      <c r="W243" s="9"/>
      <c r="X243" s="10"/>
    </row>
    <row r="244" spans="14:24" x14ac:dyDescent="0.3">
      <c r="N244" s="13"/>
      <c r="R244" s="12"/>
      <c r="S244" s="7"/>
      <c r="U244" s="11"/>
      <c r="V244" s="9"/>
      <c r="W244" s="9"/>
      <c r="X244" s="10"/>
    </row>
    <row r="245" spans="14:24" x14ac:dyDescent="0.3">
      <c r="N245" s="13"/>
      <c r="R245" s="12"/>
      <c r="S245" s="7"/>
      <c r="U245" s="11"/>
      <c r="V245" s="9"/>
      <c r="W245" s="9"/>
      <c r="X245" s="10"/>
    </row>
    <row r="246" spans="14:24" x14ac:dyDescent="0.3">
      <c r="N246" s="13"/>
      <c r="R246" s="12"/>
      <c r="S246" s="7"/>
      <c r="U246" s="11"/>
      <c r="V246" s="9"/>
      <c r="W246" s="9"/>
      <c r="X246" s="10"/>
    </row>
    <row r="247" spans="14:24" x14ac:dyDescent="0.3">
      <c r="N247" s="13"/>
      <c r="R247" s="12"/>
      <c r="S247" s="7"/>
      <c r="U247" s="11"/>
      <c r="V247" s="9"/>
      <c r="W247" s="9"/>
      <c r="X247" s="10"/>
    </row>
    <row r="248" spans="14:24" x14ac:dyDescent="0.3">
      <c r="N248" s="13"/>
      <c r="R248" s="12"/>
      <c r="S248" s="7"/>
      <c r="U248" s="11"/>
      <c r="V248" s="9"/>
      <c r="W248" s="9"/>
      <c r="X248" s="10"/>
    </row>
    <row r="249" spans="14:24" x14ac:dyDescent="0.3">
      <c r="N249" s="13"/>
      <c r="R249" s="12"/>
      <c r="S249" s="7"/>
      <c r="U249" s="11"/>
      <c r="V249" s="9"/>
      <c r="W249" s="9"/>
      <c r="X249" s="10"/>
    </row>
    <row r="250" spans="14:24" x14ac:dyDescent="0.3">
      <c r="N250" s="13"/>
      <c r="R250" s="12"/>
      <c r="S250" s="7"/>
      <c r="U250" s="11"/>
      <c r="V250" s="9"/>
      <c r="W250" s="9"/>
      <c r="X250" s="10"/>
    </row>
    <row r="251" spans="14:24" x14ac:dyDescent="0.3">
      <c r="N251" s="13"/>
      <c r="R251" s="12"/>
      <c r="S251" s="7"/>
      <c r="U251" s="11"/>
      <c r="V251" s="9"/>
      <c r="W251" s="9"/>
      <c r="X251" s="10"/>
    </row>
    <row r="252" spans="14:24" x14ac:dyDescent="0.3">
      <c r="N252" s="13"/>
      <c r="R252" s="12"/>
      <c r="S252" s="7"/>
      <c r="U252" s="11"/>
      <c r="V252" s="9"/>
      <c r="W252" s="9"/>
      <c r="X252" s="10"/>
    </row>
    <row r="253" spans="14:24" x14ac:dyDescent="0.3">
      <c r="N253" s="13"/>
      <c r="R253" s="12"/>
      <c r="S253" s="7"/>
      <c r="U253" s="11"/>
      <c r="V253" s="9"/>
      <c r="W253" s="9"/>
      <c r="X253" s="10"/>
    </row>
    <row r="254" spans="14:24" x14ac:dyDescent="0.3">
      <c r="N254" s="13"/>
      <c r="R254" s="12"/>
      <c r="S254" s="7"/>
      <c r="U254" s="11"/>
      <c r="V254" s="9"/>
      <c r="W254" s="9"/>
      <c r="X254" s="10"/>
    </row>
    <row r="255" spans="14:24" x14ac:dyDescent="0.3">
      <c r="N255" s="13"/>
      <c r="R255" s="12"/>
      <c r="S255" s="7"/>
      <c r="U255" s="11"/>
      <c r="V255" s="9"/>
      <c r="W255" s="9"/>
      <c r="X255" s="10"/>
    </row>
    <row r="256" spans="14:24" x14ac:dyDescent="0.3">
      <c r="N256" s="13"/>
      <c r="R256" s="12"/>
      <c r="S256" s="7"/>
      <c r="U256" s="11"/>
      <c r="V256" s="9"/>
      <c r="W256" s="9"/>
      <c r="X256" s="10"/>
    </row>
    <row r="257" spans="14:24" x14ac:dyDescent="0.3">
      <c r="N257" s="13"/>
      <c r="R257" s="12"/>
      <c r="S257" s="7"/>
      <c r="U257" s="11"/>
      <c r="V257" s="9"/>
      <c r="W257" s="9"/>
      <c r="X257" s="10"/>
    </row>
    <row r="258" spans="14:24" x14ac:dyDescent="0.3">
      <c r="N258" s="13"/>
      <c r="R258" s="12"/>
      <c r="S258" s="7"/>
      <c r="U258" s="11"/>
      <c r="V258" s="9"/>
      <c r="W258" s="9"/>
      <c r="X258" s="10"/>
    </row>
    <row r="259" spans="14:24" x14ac:dyDescent="0.3">
      <c r="N259" s="13"/>
      <c r="R259" s="12"/>
      <c r="S259" s="7"/>
      <c r="U259" s="11"/>
      <c r="V259" s="9"/>
      <c r="W259" s="9"/>
      <c r="X259" s="10"/>
    </row>
    <row r="260" spans="14:24" x14ac:dyDescent="0.3">
      <c r="N260" s="13"/>
      <c r="R260" s="12"/>
      <c r="S260" s="7"/>
      <c r="U260" s="11"/>
      <c r="V260" s="9"/>
      <c r="W260" s="9"/>
      <c r="X260" s="10"/>
    </row>
    <row r="261" spans="14:24" x14ac:dyDescent="0.3">
      <c r="N261" s="13"/>
      <c r="R261" s="12"/>
      <c r="S261" s="7"/>
      <c r="U261" s="11"/>
      <c r="V261" s="9"/>
      <c r="W261" s="9"/>
      <c r="X261" s="10"/>
    </row>
    <row r="262" spans="14:24" x14ac:dyDescent="0.3">
      <c r="N262" s="13"/>
      <c r="R262" s="12"/>
      <c r="S262" s="7"/>
      <c r="U262" s="11"/>
      <c r="V262" s="9"/>
      <c r="W262" s="9"/>
      <c r="X262" s="10"/>
    </row>
    <row r="263" spans="14:24" x14ac:dyDescent="0.3">
      <c r="N263" s="13"/>
      <c r="R263" s="12"/>
      <c r="S263" s="7"/>
      <c r="U263" s="11"/>
      <c r="V263" s="9"/>
      <c r="W263" s="9"/>
      <c r="X263" s="10"/>
    </row>
    <row r="264" spans="14:24" x14ac:dyDescent="0.3">
      <c r="N264" s="13"/>
      <c r="R264" s="12"/>
      <c r="S264" s="7"/>
      <c r="U264" s="11"/>
      <c r="V264" s="9"/>
      <c r="W264" s="9"/>
      <c r="X264" s="10"/>
    </row>
    <row r="265" spans="14:24" x14ac:dyDescent="0.3">
      <c r="N265" s="13"/>
      <c r="R265" s="12"/>
      <c r="S265" s="7"/>
      <c r="U265" s="11"/>
      <c r="V265" s="9"/>
      <c r="W265" s="9"/>
      <c r="X265" s="10"/>
    </row>
    <row r="266" spans="14:24" x14ac:dyDescent="0.3">
      <c r="N266" s="13"/>
      <c r="R266" s="12"/>
      <c r="S266" s="7"/>
      <c r="U266" s="11"/>
      <c r="V266" s="9"/>
      <c r="W266" s="9"/>
      <c r="X266" s="10"/>
    </row>
    <row r="267" spans="14:24" x14ac:dyDescent="0.3">
      <c r="N267" s="13"/>
      <c r="R267" s="12"/>
      <c r="S267" s="7"/>
      <c r="U267" s="11"/>
      <c r="V267" s="9"/>
      <c r="W267" s="9"/>
      <c r="X267" s="10"/>
    </row>
    <row r="268" spans="14:24" x14ac:dyDescent="0.3">
      <c r="N268" s="13"/>
      <c r="R268" s="12"/>
      <c r="S268" s="7"/>
      <c r="U268" s="11"/>
      <c r="V268" s="9"/>
      <c r="W268" s="9"/>
      <c r="X268" s="10"/>
    </row>
    <row r="269" spans="14:24" x14ac:dyDescent="0.3">
      <c r="N269" s="13"/>
      <c r="R269" s="12"/>
      <c r="S269" s="7"/>
      <c r="U269" s="11"/>
      <c r="V269" s="9"/>
      <c r="W269" s="9"/>
      <c r="X269" s="10"/>
    </row>
    <row r="270" spans="14:24" x14ac:dyDescent="0.3">
      <c r="N270" s="13"/>
      <c r="R270" s="12"/>
      <c r="S270" s="7"/>
      <c r="U270" s="11"/>
      <c r="V270" s="9"/>
      <c r="W270" s="9"/>
      <c r="X270" s="10"/>
    </row>
    <row r="271" spans="14:24" x14ac:dyDescent="0.3">
      <c r="N271" s="13"/>
      <c r="R271" s="12"/>
      <c r="S271" s="7"/>
      <c r="U271" s="11"/>
      <c r="V271" s="9"/>
      <c r="W271" s="9"/>
      <c r="X271" s="10"/>
    </row>
    <row r="272" spans="14:24" x14ac:dyDescent="0.3">
      <c r="N272" s="13"/>
      <c r="R272" s="12"/>
      <c r="S272" s="7"/>
      <c r="U272" s="11"/>
      <c r="V272" s="9"/>
      <c r="W272" s="9"/>
      <c r="X272" s="10"/>
    </row>
    <row r="273" spans="14:24" x14ac:dyDescent="0.3">
      <c r="N273" s="13"/>
      <c r="R273" s="12"/>
      <c r="S273" s="7"/>
      <c r="U273" s="11"/>
      <c r="V273" s="9"/>
      <c r="W273" s="9"/>
      <c r="X273" s="10"/>
    </row>
    <row r="274" spans="14:24" x14ac:dyDescent="0.3">
      <c r="N274" s="13"/>
      <c r="R274" s="12"/>
      <c r="S274" s="7"/>
      <c r="U274" s="11"/>
      <c r="V274" s="9"/>
      <c r="W274" s="9"/>
      <c r="X274" s="10"/>
    </row>
    <row r="275" spans="14:24" x14ac:dyDescent="0.3">
      <c r="N275" s="13"/>
      <c r="R275" s="12"/>
      <c r="S275" s="7"/>
      <c r="U275" s="11"/>
      <c r="V275" s="9"/>
      <c r="W275" s="9"/>
      <c r="X275" s="10"/>
    </row>
    <row r="276" spans="14:24" x14ac:dyDescent="0.3">
      <c r="N276" s="13"/>
      <c r="R276" s="12"/>
      <c r="S276" s="7"/>
      <c r="U276" s="11"/>
      <c r="V276" s="9"/>
      <c r="W276" s="9"/>
      <c r="X276" s="10"/>
    </row>
    <row r="277" spans="14:24" x14ac:dyDescent="0.3">
      <c r="N277" s="13"/>
      <c r="R277" s="12"/>
      <c r="S277" s="7"/>
      <c r="U277" s="11"/>
      <c r="V277" s="9"/>
      <c r="W277" s="9"/>
      <c r="X277" s="10"/>
    </row>
    <row r="278" spans="14:24" x14ac:dyDescent="0.3">
      <c r="N278" s="13"/>
      <c r="R278" s="12"/>
      <c r="S278" s="7"/>
      <c r="U278" s="11"/>
      <c r="V278" s="9"/>
      <c r="W278" s="9"/>
      <c r="X278" s="10"/>
    </row>
    <row r="279" spans="14:24" x14ac:dyDescent="0.3">
      <c r="N279" s="13"/>
      <c r="R279" s="12"/>
      <c r="S279" s="7"/>
      <c r="U279" s="11"/>
      <c r="V279" s="9"/>
      <c r="W279" s="9"/>
      <c r="X279" s="10"/>
    </row>
    <row r="280" spans="14:24" x14ac:dyDescent="0.3">
      <c r="N280" s="13"/>
      <c r="R280" s="12"/>
      <c r="S280" s="7"/>
      <c r="U280" s="11"/>
      <c r="V280" s="9"/>
      <c r="W280" s="9"/>
      <c r="X280" s="10"/>
    </row>
    <row r="281" spans="14:24" x14ac:dyDescent="0.3">
      <c r="N281" s="13"/>
      <c r="R281" s="12"/>
      <c r="S281" s="7"/>
      <c r="U281" s="11"/>
      <c r="V281" s="9"/>
      <c r="W281" s="9"/>
      <c r="X281" s="10"/>
    </row>
    <row r="282" spans="14:24" x14ac:dyDescent="0.3">
      <c r="N282" s="13"/>
      <c r="R282" s="12"/>
      <c r="S282" s="7"/>
      <c r="U282" s="11"/>
      <c r="V282" s="9"/>
      <c r="W282" s="9"/>
      <c r="X282" s="10"/>
    </row>
    <row r="283" spans="14:24" x14ac:dyDescent="0.3">
      <c r="N283" s="13"/>
      <c r="R283" s="12"/>
      <c r="S283" s="7"/>
      <c r="U283" s="11"/>
      <c r="V283" s="9"/>
      <c r="W283" s="9"/>
      <c r="X283" s="10"/>
    </row>
    <row r="284" spans="14:24" x14ac:dyDescent="0.3">
      <c r="N284" s="13"/>
      <c r="R284" s="12"/>
      <c r="S284" s="7"/>
      <c r="U284" s="11"/>
      <c r="V284" s="9"/>
      <c r="W284" s="9"/>
      <c r="X284" s="10"/>
    </row>
    <row r="285" spans="14:24" x14ac:dyDescent="0.3">
      <c r="N285" s="13"/>
      <c r="R285" s="12"/>
      <c r="S285" s="7"/>
      <c r="U285" s="11"/>
      <c r="V285" s="9"/>
      <c r="W285" s="9"/>
      <c r="X285" s="10"/>
    </row>
    <row r="286" spans="14:24" x14ac:dyDescent="0.3">
      <c r="N286" s="13"/>
      <c r="R286" s="12"/>
      <c r="S286" s="7"/>
      <c r="U286" s="11"/>
      <c r="V286" s="9"/>
      <c r="W286" s="9"/>
      <c r="X286" s="10"/>
    </row>
    <row r="287" spans="14:24" x14ac:dyDescent="0.3">
      <c r="N287" s="13"/>
      <c r="R287" s="12"/>
      <c r="S287" s="7"/>
      <c r="U287" s="11"/>
      <c r="V287" s="9"/>
      <c r="W287" s="9"/>
      <c r="X287" s="10"/>
    </row>
    <row r="288" spans="14:24" x14ac:dyDescent="0.3">
      <c r="N288" s="13"/>
      <c r="R288" s="12"/>
      <c r="S288" s="7"/>
      <c r="U288" s="11"/>
      <c r="V288" s="9"/>
      <c r="W288" s="9"/>
      <c r="X288" s="10"/>
    </row>
    <row r="289" spans="14:24" x14ac:dyDescent="0.3">
      <c r="N289" s="13"/>
      <c r="R289" s="12"/>
      <c r="S289" s="7"/>
      <c r="U289" s="11"/>
      <c r="V289" s="9"/>
      <c r="W289" s="9"/>
      <c r="X289" s="10"/>
    </row>
    <row r="290" spans="14:24" x14ac:dyDescent="0.3">
      <c r="N290" s="13"/>
      <c r="R290" s="12"/>
      <c r="S290" s="7"/>
      <c r="U290" s="11"/>
      <c r="V290" s="9"/>
      <c r="W290" s="9"/>
      <c r="X290" s="10"/>
    </row>
    <row r="291" spans="14:24" x14ac:dyDescent="0.3">
      <c r="N291" s="13"/>
      <c r="R291" s="12"/>
      <c r="S291" s="7"/>
      <c r="U291" s="11"/>
      <c r="V291" s="9"/>
      <c r="W291" s="9"/>
      <c r="X291" s="10"/>
    </row>
    <row r="292" spans="14:24" x14ac:dyDescent="0.3">
      <c r="N292" s="13"/>
      <c r="R292" s="12"/>
      <c r="S292" s="7"/>
      <c r="U292" s="11"/>
      <c r="V292" s="9"/>
      <c r="W292" s="9"/>
      <c r="X292" s="10"/>
    </row>
    <row r="293" spans="14:24" x14ac:dyDescent="0.3">
      <c r="N293" s="13"/>
      <c r="R293" s="12"/>
      <c r="S293" s="7"/>
      <c r="U293" s="11"/>
      <c r="V293" s="9"/>
      <c r="W293" s="9"/>
      <c r="X293" s="10"/>
    </row>
    <row r="294" spans="14:24" x14ac:dyDescent="0.3">
      <c r="N294" s="13"/>
      <c r="R294" s="12"/>
      <c r="S294" s="7"/>
      <c r="U294" s="11"/>
      <c r="V294" s="9"/>
      <c r="W294" s="9"/>
      <c r="X294" s="10"/>
    </row>
    <row r="295" spans="14:24" x14ac:dyDescent="0.3">
      <c r="N295" s="13"/>
      <c r="R295" s="12"/>
      <c r="S295" s="7"/>
      <c r="U295" s="11"/>
      <c r="V295" s="9"/>
      <c r="W295" s="9"/>
      <c r="X295" s="10"/>
    </row>
    <row r="296" spans="14:24" x14ac:dyDescent="0.3">
      <c r="N296" s="13"/>
      <c r="R296" s="12"/>
      <c r="S296" s="7"/>
      <c r="U296" s="11"/>
      <c r="V296" s="9"/>
      <c r="W296" s="9"/>
      <c r="X296" s="10"/>
    </row>
    <row r="297" spans="14:24" x14ac:dyDescent="0.3">
      <c r="N297" s="13"/>
      <c r="R297" s="12"/>
      <c r="S297" s="7"/>
      <c r="U297" s="11"/>
      <c r="V297" s="9"/>
      <c r="W297" s="9"/>
      <c r="X297" s="10"/>
    </row>
    <row r="298" spans="14:24" x14ac:dyDescent="0.3">
      <c r="N298" s="13"/>
      <c r="R298" s="12"/>
      <c r="S298" s="7"/>
      <c r="U298" s="11"/>
      <c r="V298" s="9"/>
      <c r="W298" s="9"/>
      <c r="X298" s="10"/>
    </row>
    <row r="299" spans="14:24" x14ac:dyDescent="0.3">
      <c r="N299" s="13"/>
      <c r="R299" s="12"/>
      <c r="S299" s="7"/>
      <c r="U299" s="11"/>
      <c r="V299" s="9"/>
      <c r="W299" s="9"/>
      <c r="X299" s="10"/>
    </row>
    <row r="300" spans="14:24" x14ac:dyDescent="0.3">
      <c r="N300" s="13"/>
      <c r="R300" s="12"/>
      <c r="S300" s="7"/>
      <c r="U300" s="11"/>
      <c r="V300" s="9"/>
      <c r="W300" s="9"/>
      <c r="X300" s="10"/>
    </row>
    <row r="301" spans="14:24" x14ac:dyDescent="0.3">
      <c r="N301" s="13"/>
      <c r="R301" s="12"/>
      <c r="S301" s="7"/>
      <c r="U301" s="11"/>
      <c r="V301" s="9"/>
      <c r="W301" s="9"/>
      <c r="X301" s="10"/>
    </row>
    <row r="302" spans="14:24" x14ac:dyDescent="0.3">
      <c r="N302" s="13"/>
      <c r="R302" s="12"/>
      <c r="S302" s="7"/>
      <c r="U302" s="11"/>
      <c r="V302" s="9"/>
      <c r="W302" s="9"/>
      <c r="X302" s="10"/>
    </row>
    <row r="303" spans="14:24" x14ac:dyDescent="0.3">
      <c r="N303" s="13"/>
      <c r="R303" s="12"/>
      <c r="S303" s="7"/>
      <c r="U303" s="11"/>
      <c r="V303" s="9"/>
      <c r="W303" s="9"/>
      <c r="X303" s="10"/>
    </row>
    <row r="304" spans="14:24" x14ac:dyDescent="0.3">
      <c r="N304" s="13"/>
      <c r="R304" s="12"/>
      <c r="S304" s="7"/>
      <c r="U304" s="11"/>
      <c r="V304" s="9"/>
      <c r="W304" s="9"/>
      <c r="X304" s="10"/>
    </row>
    <row r="305" spans="14:24" x14ac:dyDescent="0.3">
      <c r="N305" s="13"/>
      <c r="R305" s="12"/>
      <c r="S305" s="7"/>
      <c r="U305" s="11"/>
      <c r="V305" s="9"/>
      <c r="W305" s="9"/>
      <c r="X305" s="10"/>
    </row>
    <row r="306" spans="14:24" x14ac:dyDescent="0.3">
      <c r="N306" s="13"/>
      <c r="R306" s="12"/>
      <c r="S306" s="7"/>
      <c r="U306" s="11"/>
      <c r="V306" s="9"/>
      <c r="W306" s="9"/>
      <c r="X306" s="10"/>
    </row>
    <row r="307" spans="14:24" x14ac:dyDescent="0.3">
      <c r="N307" s="13"/>
      <c r="R307" s="12"/>
      <c r="S307" s="7"/>
      <c r="U307" s="11"/>
      <c r="V307" s="9"/>
      <c r="W307" s="9"/>
      <c r="X307" s="10"/>
    </row>
    <row r="308" spans="14:24" x14ac:dyDescent="0.3">
      <c r="N308" s="13"/>
      <c r="R308" s="12"/>
      <c r="S308" s="7"/>
      <c r="U308" s="11"/>
      <c r="V308" s="9"/>
      <c r="W308" s="9"/>
      <c r="X308" s="10"/>
    </row>
    <row r="309" spans="14:24" x14ac:dyDescent="0.3">
      <c r="N309" s="13"/>
      <c r="R309" s="12"/>
      <c r="S309" s="7"/>
      <c r="U309" s="11"/>
      <c r="V309" s="9"/>
      <c r="W309" s="9"/>
      <c r="X309" s="10"/>
    </row>
    <row r="310" spans="14:24" x14ac:dyDescent="0.3">
      <c r="N310" s="13"/>
      <c r="R310" s="12"/>
      <c r="S310" s="7"/>
      <c r="U310" s="11"/>
      <c r="V310" s="9"/>
      <c r="W310" s="9"/>
      <c r="X310" s="10"/>
    </row>
    <row r="311" spans="14:24" x14ac:dyDescent="0.3">
      <c r="N311" s="13"/>
      <c r="R311" s="12"/>
      <c r="S311" s="7"/>
      <c r="U311" s="11"/>
      <c r="V311" s="9"/>
      <c r="W311" s="9"/>
      <c r="X311" s="10"/>
    </row>
    <row r="312" spans="14:24" x14ac:dyDescent="0.3">
      <c r="N312" s="13"/>
      <c r="R312" s="12"/>
      <c r="S312" s="7"/>
      <c r="U312" s="11"/>
      <c r="V312" s="9"/>
      <c r="W312" s="9"/>
      <c r="X312" s="10"/>
    </row>
    <row r="313" spans="14:24" x14ac:dyDescent="0.3">
      <c r="N313" s="13"/>
      <c r="R313" s="12"/>
      <c r="S313" s="7"/>
      <c r="U313" s="11"/>
      <c r="V313" s="9"/>
      <c r="W313" s="9"/>
      <c r="X313" s="10"/>
    </row>
    <row r="314" spans="14:24" x14ac:dyDescent="0.3">
      <c r="N314" s="13"/>
      <c r="R314" s="12"/>
      <c r="S314" s="7"/>
      <c r="U314" s="11"/>
      <c r="V314" s="9"/>
      <c r="W314" s="9"/>
      <c r="X314" s="10"/>
    </row>
    <row r="315" spans="14:24" x14ac:dyDescent="0.3">
      <c r="N315" s="13"/>
      <c r="R315" s="12"/>
      <c r="S315" s="7"/>
      <c r="U315" s="11"/>
      <c r="V315" s="9"/>
      <c r="W315" s="9"/>
      <c r="X315" s="10"/>
    </row>
    <row r="316" spans="14:24" x14ac:dyDescent="0.3">
      <c r="N316" s="13"/>
      <c r="R316" s="12"/>
      <c r="S316" s="7"/>
      <c r="U316" s="11"/>
      <c r="V316" s="9"/>
      <c r="W316" s="9"/>
      <c r="X316" s="10"/>
    </row>
    <row r="317" spans="14:24" x14ac:dyDescent="0.3">
      <c r="N317" s="13"/>
      <c r="R317" s="12"/>
      <c r="S317" s="7"/>
      <c r="U317" s="11"/>
      <c r="V317" s="9"/>
      <c r="W317" s="9"/>
      <c r="X317" s="10"/>
    </row>
    <row r="318" spans="14:24" x14ac:dyDescent="0.3">
      <c r="N318" s="13"/>
      <c r="R318" s="12"/>
      <c r="S318" s="7"/>
      <c r="U318" s="11"/>
      <c r="V318" s="9"/>
      <c r="W318" s="9"/>
      <c r="X318" s="10"/>
    </row>
    <row r="319" spans="14:24" x14ac:dyDescent="0.3">
      <c r="N319" s="13"/>
      <c r="R319" s="12"/>
      <c r="S319" s="7"/>
      <c r="U319" s="11"/>
      <c r="V319" s="9"/>
      <c r="W319" s="9"/>
      <c r="X319" s="10"/>
    </row>
    <row r="320" spans="14:24" x14ac:dyDescent="0.3">
      <c r="N320" s="13"/>
      <c r="R320" s="12"/>
      <c r="S320" s="7"/>
      <c r="U320" s="11"/>
      <c r="V320" s="9"/>
      <c r="W320" s="9"/>
      <c r="X320" s="10"/>
    </row>
    <row r="321" spans="14:24" x14ac:dyDescent="0.3">
      <c r="N321" s="13"/>
      <c r="R321" s="12"/>
      <c r="S321" s="7"/>
      <c r="U321" s="11"/>
      <c r="V321" s="9"/>
      <c r="W321" s="9"/>
      <c r="X321" s="10"/>
    </row>
    <row r="322" spans="14:24" x14ac:dyDescent="0.3">
      <c r="N322" s="13"/>
      <c r="R322" s="12"/>
      <c r="S322" s="7"/>
      <c r="U322" s="11"/>
      <c r="V322" s="9"/>
      <c r="W322" s="9"/>
      <c r="X322" s="10"/>
    </row>
    <row r="323" spans="14:24" x14ac:dyDescent="0.3">
      <c r="N323" s="13"/>
      <c r="R323" s="12"/>
      <c r="S323" s="7"/>
      <c r="U323" s="11"/>
      <c r="V323" s="9"/>
      <c r="W323" s="9"/>
      <c r="X323" s="10"/>
    </row>
    <row r="324" spans="14:24" x14ac:dyDescent="0.3">
      <c r="N324" s="13"/>
      <c r="R324" s="12"/>
      <c r="S324" s="7"/>
      <c r="U324" s="11"/>
      <c r="V324" s="9"/>
      <c r="W324" s="9"/>
      <c r="X324" s="10"/>
    </row>
    <row r="325" spans="14:24" x14ac:dyDescent="0.3">
      <c r="N325" s="13"/>
      <c r="R325" s="12"/>
      <c r="S325" s="7"/>
      <c r="U325" s="11"/>
      <c r="V325" s="9"/>
      <c r="W325" s="9"/>
      <c r="X325" s="10"/>
    </row>
    <row r="326" spans="14:24" x14ac:dyDescent="0.3">
      <c r="N326" s="13"/>
      <c r="R326" s="12"/>
      <c r="S326" s="7"/>
      <c r="U326" s="11"/>
      <c r="V326" s="9"/>
      <c r="W326" s="9"/>
      <c r="X326" s="10"/>
    </row>
    <row r="327" spans="14:24" x14ac:dyDescent="0.3">
      <c r="N327" s="13"/>
      <c r="R327" s="12"/>
      <c r="S327" s="7"/>
      <c r="U327" s="11"/>
      <c r="V327" s="9"/>
      <c r="W327" s="9"/>
      <c r="X327" s="10"/>
    </row>
    <row r="328" spans="14:24" x14ac:dyDescent="0.3">
      <c r="N328" s="13"/>
      <c r="R328" s="12"/>
      <c r="S328" s="7"/>
      <c r="U328" s="11"/>
      <c r="V328" s="9"/>
      <c r="W328" s="9"/>
      <c r="X328" s="10"/>
    </row>
    <row r="329" spans="14:24" x14ac:dyDescent="0.3">
      <c r="N329" s="13"/>
      <c r="R329" s="12"/>
      <c r="S329" s="7"/>
      <c r="U329" s="11"/>
      <c r="V329" s="9"/>
      <c r="W329" s="9"/>
      <c r="X329" s="10"/>
    </row>
    <row r="330" spans="14:24" x14ac:dyDescent="0.3">
      <c r="N330" s="13"/>
      <c r="R330" s="12"/>
      <c r="S330" s="7"/>
      <c r="U330" s="11"/>
      <c r="V330" s="9"/>
      <c r="W330" s="9"/>
      <c r="X330" s="10"/>
    </row>
    <row r="331" spans="14:24" x14ac:dyDescent="0.3">
      <c r="N331" s="13"/>
      <c r="R331" s="12"/>
      <c r="S331" s="7"/>
      <c r="U331" s="11"/>
      <c r="V331" s="9"/>
      <c r="W331" s="9"/>
      <c r="X331" s="10"/>
    </row>
    <row r="332" spans="14:24" x14ac:dyDescent="0.3">
      <c r="N332" s="13"/>
      <c r="R332" s="12"/>
      <c r="S332" s="7"/>
      <c r="U332" s="11"/>
      <c r="V332" s="9"/>
      <c r="W332" s="9"/>
      <c r="X332" s="10"/>
    </row>
    <row r="333" spans="14:24" x14ac:dyDescent="0.3">
      <c r="N333" s="13"/>
      <c r="R333" s="12"/>
      <c r="S333" s="7"/>
      <c r="U333" s="11"/>
      <c r="V333" s="9"/>
      <c r="W333" s="9"/>
      <c r="X333" s="10"/>
    </row>
    <row r="334" spans="14:24" x14ac:dyDescent="0.3">
      <c r="N334" s="13"/>
      <c r="R334" s="12"/>
      <c r="S334" s="7"/>
      <c r="U334" s="11"/>
      <c r="V334" s="9"/>
      <c r="W334" s="9"/>
      <c r="X334" s="10"/>
    </row>
    <row r="335" spans="14:24" x14ac:dyDescent="0.3">
      <c r="N335" s="13"/>
      <c r="R335" s="12"/>
      <c r="S335" s="7"/>
      <c r="U335" s="11"/>
      <c r="V335" s="9"/>
      <c r="W335" s="9"/>
      <c r="X335" s="10"/>
    </row>
    <row r="336" spans="14:24" x14ac:dyDescent="0.3">
      <c r="N336" s="13"/>
      <c r="R336" s="12"/>
      <c r="S336" s="7"/>
      <c r="U336" s="11"/>
      <c r="V336" s="9"/>
      <c r="W336" s="9"/>
      <c r="X336" s="10"/>
    </row>
    <row r="337" spans="14:24" x14ac:dyDescent="0.3">
      <c r="N337" s="13"/>
      <c r="R337" s="12"/>
      <c r="S337" s="7"/>
      <c r="U337" s="11"/>
      <c r="V337" s="9"/>
      <c r="W337" s="9"/>
      <c r="X337" s="10"/>
    </row>
    <row r="338" spans="14:24" x14ac:dyDescent="0.3">
      <c r="N338" s="13"/>
      <c r="R338" s="12"/>
      <c r="S338" s="7"/>
      <c r="U338" s="11"/>
      <c r="V338" s="9"/>
      <c r="W338" s="9"/>
      <c r="X338" s="10"/>
    </row>
    <row r="339" spans="14:24" x14ac:dyDescent="0.3">
      <c r="N339" s="13"/>
      <c r="R339" s="12"/>
      <c r="S339" s="7"/>
      <c r="U339" s="11"/>
      <c r="V339" s="9"/>
      <c r="W339" s="9"/>
      <c r="X339" s="10"/>
    </row>
    <row r="340" spans="14:24" x14ac:dyDescent="0.3">
      <c r="N340" s="13"/>
      <c r="R340" s="12"/>
      <c r="S340" s="7"/>
      <c r="U340" s="11"/>
      <c r="V340" s="9"/>
      <c r="W340" s="9"/>
      <c r="X340" s="10"/>
    </row>
    <row r="341" spans="14:24" x14ac:dyDescent="0.3">
      <c r="N341" s="13"/>
      <c r="R341" s="12"/>
      <c r="S341" s="7"/>
      <c r="U341" s="11"/>
      <c r="V341" s="9"/>
      <c r="W341" s="9"/>
      <c r="X341" s="10"/>
    </row>
    <row r="342" spans="14:24" x14ac:dyDescent="0.3">
      <c r="N342" s="13"/>
      <c r="R342" s="12"/>
      <c r="S342" s="7"/>
      <c r="U342" s="11"/>
      <c r="V342" s="9"/>
      <c r="W342" s="9"/>
      <c r="X342" s="10"/>
    </row>
    <row r="343" spans="14:24" x14ac:dyDescent="0.3">
      <c r="N343" s="13"/>
      <c r="R343" s="12"/>
      <c r="S343" s="7"/>
      <c r="U343" s="11"/>
      <c r="V343" s="9"/>
      <c r="W343" s="9"/>
      <c r="X343" s="10"/>
    </row>
    <row r="344" spans="14:24" x14ac:dyDescent="0.3">
      <c r="N344" s="13"/>
      <c r="R344" s="12"/>
      <c r="S344" s="7"/>
      <c r="U344" s="11"/>
      <c r="V344" s="9"/>
      <c r="W344" s="9"/>
      <c r="X344" s="10"/>
    </row>
    <row r="345" spans="14:24" x14ac:dyDescent="0.3">
      <c r="N345" s="13"/>
      <c r="R345" s="12"/>
      <c r="S345" s="7"/>
      <c r="U345" s="11"/>
      <c r="V345" s="9"/>
      <c r="W345" s="9"/>
      <c r="X345" s="10"/>
    </row>
    <row r="346" spans="14:24" x14ac:dyDescent="0.3">
      <c r="N346" s="13"/>
      <c r="R346" s="12"/>
      <c r="S346" s="7"/>
      <c r="U346" s="11"/>
      <c r="V346" s="9"/>
      <c r="W346" s="9"/>
      <c r="X346" s="10"/>
    </row>
    <row r="347" spans="14:24" x14ac:dyDescent="0.3">
      <c r="N347" s="13"/>
      <c r="R347" s="12"/>
      <c r="S347" s="7"/>
      <c r="U347" s="11"/>
      <c r="V347" s="9"/>
      <c r="W347" s="9"/>
      <c r="X347" s="10"/>
    </row>
    <row r="348" spans="14:24" x14ac:dyDescent="0.3">
      <c r="N348" s="13"/>
      <c r="R348" s="12"/>
      <c r="S348" s="7"/>
      <c r="U348" s="11"/>
      <c r="V348" s="9"/>
      <c r="W348" s="9"/>
      <c r="X348" s="10"/>
    </row>
    <row r="349" spans="14:24" x14ac:dyDescent="0.3">
      <c r="N349" s="13"/>
      <c r="R349" s="12"/>
      <c r="S349" s="7"/>
      <c r="U349" s="11"/>
      <c r="V349" s="9"/>
      <c r="W349" s="9"/>
      <c r="X349" s="10"/>
    </row>
    <row r="350" spans="14:24" x14ac:dyDescent="0.3">
      <c r="N350" s="13"/>
      <c r="R350" s="12"/>
      <c r="S350" s="7"/>
      <c r="U350" s="11"/>
      <c r="V350" s="9"/>
      <c r="W350" s="9"/>
      <c r="X350" s="10"/>
    </row>
    <row r="351" spans="14:24" x14ac:dyDescent="0.3">
      <c r="N351" s="13"/>
      <c r="R351" s="12"/>
      <c r="S351" s="7"/>
      <c r="U351" s="11"/>
      <c r="V351" s="9"/>
      <c r="W351" s="9"/>
      <c r="X351" s="10"/>
    </row>
    <row r="352" spans="14:24" x14ac:dyDescent="0.3">
      <c r="N352" s="13"/>
      <c r="R352" s="12"/>
      <c r="S352" s="7"/>
      <c r="U352" s="11"/>
      <c r="V352" s="9"/>
      <c r="W352" s="9"/>
      <c r="X352" s="10"/>
    </row>
    <row r="353" spans="14:24" x14ac:dyDescent="0.3">
      <c r="N353" s="13"/>
      <c r="R353" s="12"/>
      <c r="S353" s="7"/>
      <c r="U353" s="11"/>
      <c r="V353" s="9"/>
      <c r="W353" s="9"/>
      <c r="X353" s="10"/>
    </row>
    <row r="354" spans="14:24" x14ac:dyDescent="0.3">
      <c r="N354" s="13"/>
      <c r="R354" s="12"/>
      <c r="S354" s="7"/>
      <c r="U354" s="11"/>
      <c r="V354" s="9"/>
      <c r="W354" s="9"/>
      <c r="X354" s="10"/>
    </row>
    <row r="355" spans="14:24" x14ac:dyDescent="0.3">
      <c r="N355" s="13"/>
      <c r="R355" s="12"/>
      <c r="S355" s="7"/>
      <c r="U355" s="11"/>
      <c r="V355" s="9"/>
      <c r="W355" s="9"/>
      <c r="X355" s="10"/>
    </row>
    <row r="356" spans="14:24" x14ac:dyDescent="0.3">
      <c r="N356" s="13"/>
      <c r="R356" s="12"/>
      <c r="S356" s="7"/>
      <c r="U356" s="11"/>
      <c r="V356" s="9"/>
      <c r="W356" s="9"/>
      <c r="X356" s="10"/>
    </row>
    <row r="357" spans="14:24" x14ac:dyDescent="0.3">
      <c r="N357" s="13"/>
      <c r="R357" s="12"/>
      <c r="S357" s="7"/>
      <c r="U357" s="11"/>
      <c r="V357" s="9"/>
      <c r="W357" s="9"/>
      <c r="X357" s="10"/>
    </row>
    <row r="358" spans="14:24" x14ac:dyDescent="0.3">
      <c r="N358" s="13"/>
      <c r="R358" s="12"/>
      <c r="S358" s="7"/>
      <c r="U358" s="11"/>
      <c r="V358" s="9"/>
      <c r="W358" s="9"/>
      <c r="X358" s="10"/>
    </row>
    <row r="359" spans="14:24" x14ac:dyDescent="0.3">
      <c r="N359" s="13"/>
      <c r="R359" s="12"/>
      <c r="S359" s="7"/>
      <c r="U359" s="11"/>
      <c r="V359" s="9"/>
      <c r="W359" s="9"/>
      <c r="X359" s="10"/>
    </row>
    <row r="360" spans="14:24" x14ac:dyDescent="0.3">
      <c r="N360" s="13"/>
      <c r="R360" s="12"/>
      <c r="S360" s="7"/>
      <c r="U360" s="11"/>
      <c r="V360" s="9"/>
      <c r="W360" s="9"/>
      <c r="X360" s="10"/>
    </row>
    <row r="361" spans="14:24" x14ac:dyDescent="0.3">
      <c r="N361" s="13"/>
      <c r="R361" s="12"/>
      <c r="S361" s="7"/>
      <c r="U361" s="11"/>
      <c r="V361" s="9"/>
      <c r="W361" s="9"/>
      <c r="X361" s="10"/>
    </row>
    <row r="362" spans="14:24" x14ac:dyDescent="0.3">
      <c r="N362" s="13"/>
      <c r="R362" s="12"/>
      <c r="S362" s="7"/>
      <c r="U362" s="11"/>
      <c r="V362" s="9"/>
      <c r="W362" s="9"/>
      <c r="X362" s="10"/>
    </row>
    <row r="363" spans="14:24" x14ac:dyDescent="0.3">
      <c r="N363" s="13"/>
      <c r="R363" s="12"/>
      <c r="S363" s="7"/>
      <c r="U363" s="11"/>
      <c r="V363" s="9"/>
      <c r="W363" s="9"/>
      <c r="X363" s="10"/>
    </row>
    <row r="364" spans="14:24" x14ac:dyDescent="0.3">
      <c r="N364" s="13"/>
      <c r="R364" s="12"/>
      <c r="S364" s="7"/>
      <c r="U364" s="11"/>
      <c r="V364" s="9"/>
      <c r="W364" s="9"/>
      <c r="X364" s="10"/>
    </row>
    <row r="365" spans="14:24" x14ac:dyDescent="0.3">
      <c r="N365" s="13"/>
      <c r="R365" s="12"/>
      <c r="S365" s="7"/>
      <c r="U365" s="11"/>
      <c r="V365" s="9"/>
      <c r="W365" s="9"/>
      <c r="X365" s="10"/>
    </row>
    <row r="366" spans="14:24" x14ac:dyDescent="0.3">
      <c r="N366" s="13"/>
      <c r="R366" s="12"/>
      <c r="S366" s="7"/>
      <c r="U366" s="11"/>
      <c r="V366" s="9"/>
      <c r="W366" s="9"/>
      <c r="X366" s="10"/>
    </row>
    <row r="367" spans="14:24" x14ac:dyDescent="0.3">
      <c r="N367" s="13"/>
      <c r="R367" s="12"/>
      <c r="S367" s="7"/>
      <c r="U367" s="11"/>
      <c r="V367" s="9"/>
      <c r="W367" s="9"/>
      <c r="X367" s="10"/>
    </row>
    <row r="368" spans="14:24" x14ac:dyDescent="0.3">
      <c r="N368" s="13"/>
      <c r="R368" s="12"/>
      <c r="S368" s="7"/>
      <c r="U368" s="11"/>
      <c r="V368" s="9"/>
      <c r="W368" s="9"/>
      <c r="X368" s="10"/>
    </row>
    <row r="369" spans="14:24" x14ac:dyDescent="0.3">
      <c r="N369" s="13"/>
      <c r="R369" s="12"/>
      <c r="S369" s="7"/>
      <c r="U369" s="11"/>
      <c r="V369" s="9"/>
      <c r="W369" s="9"/>
      <c r="X369" s="10"/>
    </row>
    <row r="370" spans="14:24" x14ac:dyDescent="0.3">
      <c r="N370" s="13"/>
      <c r="R370" s="12"/>
      <c r="S370" s="7"/>
      <c r="U370" s="11"/>
      <c r="V370" s="9"/>
      <c r="W370" s="9"/>
      <c r="X370" s="10"/>
    </row>
    <row r="371" spans="14:24" x14ac:dyDescent="0.3">
      <c r="N371" s="13"/>
      <c r="R371" s="12"/>
      <c r="S371" s="7"/>
      <c r="U371" s="11"/>
      <c r="V371" s="9"/>
      <c r="W371" s="9"/>
      <c r="X371" s="10"/>
    </row>
    <row r="372" spans="14:24" x14ac:dyDescent="0.3">
      <c r="N372" s="13"/>
      <c r="R372" s="12"/>
      <c r="S372" s="7"/>
      <c r="U372" s="11"/>
      <c r="V372" s="9"/>
      <c r="W372" s="9"/>
      <c r="X372" s="10"/>
    </row>
    <row r="373" spans="14:24" x14ac:dyDescent="0.3">
      <c r="N373" s="13"/>
      <c r="R373" s="12"/>
      <c r="S373" s="7"/>
      <c r="U373" s="11"/>
      <c r="V373" s="9"/>
      <c r="W373" s="9"/>
      <c r="X373" s="10"/>
    </row>
    <row r="374" spans="14:24" x14ac:dyDescent="0.3">
      <c r="N374" s="13"/>
      <c r="R374" s="12"/>
      <c r="S374" s="7"/>
      <c r="U374" s="11"/>
      <c r="V374" s="9"/>
      <c r="W374" s="9"/>
      <c r="X374" s="10"/>
    </row>
    <row r="375" spans="14:24" x14ac:dyDescent="0.3">
      <c r="N375" s="13"/>
      <c r="R375" s="12"/>
      <c r="S375" s="7"/>
      <c r="U375" s="11"/>
      <c r="V375" s="9"/>
      <c r="W375" s="9"/>
      <c r="X375" s="10"/>
    </row>
    <row r="376" spans="14:24" x14ac:dyDescent="0.3">
      <c r="N376" s="13"/>
      <c r="R376" s="12"/>
      <c r="S376" s="7"/>
      <c r="U376" s="11"/>
      <c r="V376" s="9"/>
      <c r="W376" s="9"/>
      <c r="X376" s="10"/>
    </row>
    <row r="377" spans="14:24" x14ac:dyDescent="0.3">
      <c r="N377" s="13"/>
      <c r="R377" s="12"/>
      <c r="S377" s="7"/>
      <c r="U377" s="11"/>
      <c r="V377" s="9"/>
      <c r="W377" s="9"/>
      <c r="X377" s="10"/>
    </row>
    <row r="378" spans="14:24" x14ac:dyDescent="0.3">
      <c r="N378" s="13"/>
      <c r="R378" s="12"/>
      <c r="S378" s="7"/>
      <c r="U378" s="11"/>
      <c r="V378" s="9"/>
      <c r="W378" s="9"/>
      <c r="X378" s="10"/>
    </row>
    <row r="379" spans="14:24" x14ac:dyDescent="0.3">
      <c r="N379" s="13"/>
      <c r="R379" s="12"/>
      <c r="S379" s="7"/>
      <c r="U379" s="11"/>
      <c r="V379" s="9"/>
      <c r="W379" s="9"/>
      <c r="X379" s="10"/>
    </row>
    <row r="380" spans="14:24" x14ac:dyDescent="0.3">
      <c r="N380" s="13"/>
      <c r="R380" s="12"/>
      <c r="S380" s="7"/>
      <c r="U380" s="11"/>
      <c r="V380" s="9"/>
      <c r="W380" s="9"/>
      <c r="X380" s="10"/>
    </row>
    <row r="381" spans="14:24" x14ac:dyDescent="0.3">
      <c r="N381" s="13"/>
      <c r="R381" s="12"/>
      <c r="S381" s="7"/>
      <c r="U381" s="11"/>
      <c r="V381" s="9"/>
      <c r="W381" s="9"/>
      <c r="X381" s="10"/>
    </row>
    <row r="382" spans="14:24" x14ac:dyDescent="0.3">
      <c r="N382" s="13"/>
      <c r="R382" s="12"/>
      <c r="S382" s="7"/>
      <c r="U382" s="11"/>
      <c r="V382" s="9"/>
      <c r="W382" s="9"/>
      <c r="X382" s="10"/>
    </row>
    <row r="383" spans="14:24" x14ac:dyDescent="0.3">
      <c r="N383" s="13"/>
      <c r="R383" s="12"/>
      <c r="S383" s="7"/>
      <c r="U383" s="11"/>
      <c r="V383" s="9"/>
      <c r="W383" s="9"/>
      <c r="X383" s="10"/>
    </row>
    <row r="384" spans="14:24" x14ac:dyDescent="0.3">
      <c r="N384" s="13"/>
      <c r="R384" s="12"/>
      <c r="S384" s="7"/>
      <c r="U384" s="11"/>
      <c r="V384" s="9"/>
      <c r="W384" s="9"/>
      <c r="X384" s="10"/>
    </row>
    <row r="385" spans="14:24" x14ac:dyDescent="0.3">
      <c r="N385" s="13"/>
      <c r="R385" s="12"/>
      <c r="S385" s="7"/>
      <c r="U385" s="11"/>
      <c r="V385" s="9"/>
      <c r="W385" s="9"/>
      <c r="X385" s="10"/>
    </row>
    <row r="386" spans="14:24" x14ac:dyDescent="0.3">
      <c r="N386" s="13"/>
      <c r="R386" s="12"/>
      <c r="S386" s="7"/>
      <c r="U386" s="11"/>
      <c r="V386" s="9"/>
      <c r="W386" s="9"/>
      <c r="X386" s="10"/>
    </row>
    <row r="387" spans="14:24" x14ac:dyDescent="0.3">
      <c r="N387" s="13"/>
      <c r="R387" s="12"/>
      <c r="S387" s="7"/>
      <c r="U387" s="11"/>
      <c r="V387" s="9"/>
      <c r="W387" s="9"/>
      <c r="X387" s="10"/>
    </row>
    <row r="388" spans="14:24" x14ac:dyDescent="0.3">
      <c r="N388" s="13"/>
      <c r="R388" s="12"/>
      <c r="S388" s="7"/>
      <c r="U388" s="11"/>
      <c r="V388" s="9"/>
      <c r="W388" s="9"/>
      <c r="X388" s="10"/>
    </row>
    <row r="389" spans="14:24" x14ac:dyDescent="0.3">
      <c r="N389" s="13"/>
      <c r="R389" s="12"/>
      <c r="S389" s="7"/>
      <c r="U389" s="11"/>
      <c r="V389" s="9"/>
      <c r="W389" s="9"/>
      <c r="X389" s="10"/>
    </row>
    <row r="390" spans="14:24" x14ac:dyDescent="0.3">
      <c r="N390" s="13"/>
      <c r="R390" s="12"/>
      <c r="S390" s="7"/>
      <c r="U390" s="11"/>
      <c r="V390" s="9"/>
      <c r="W390" s="9"/>
      <c r="X390" s="10"/>
    </row>
    <row r="391" spans="14:24" x14ac:dyDescent="0.3">
      <c r="N391" s="13"/>
      <c r="R391" s="12"/>
      <c r="S391" s="7"/>
      <c r="U391" s="11"/>
      <c r="V391" s="9"/>
      <c r="W391" s="9"/>
      <c r="X391" s="10"/>
    </row>
    <row r="392" spans="14:24" x14ac:dyDescent="0.3">
      <c r="N392" s="13"/>
      <c r="R392" s="12"/>
      <c r="S392" s="7"/>
      <c r="U392" s="11"/>
      <c r="V392" s="9"/>
      <c r="W392" s="9"/>
      <c r="X392" s="10"/>
    </row>
    <row r="393" spans="14:24" x14ac:dyDescent="0.3">
      <c r="N393" s="13"/>
      <c r="R393" s="12"/>
      <c r="S393" s="7"/>
      <c r="U393" s="11"/>
      <c r="V393" s="9"/>
      <c r="W393" s="9"/>
      <c r="X393" s="10"/>
    </row>
    <row r="394" spans="14:24" x14ac:dyDescent="0.3">
      <c r="N394" s="13"/>
      <c r="R394" s="12"/>
      <c r="S394" s="7"/>
      <c r="U394" s="11"/>
      <c r="V394" s="9"/>
      <c r="W394" s="9"/>
      <c r="X394" s="10"/>
    </row>
    <row r="395" spans="14:24" x14ac:dyDescent="0.3">
      <c r="N395" s="13"/>
      <c r="R395" s="12"/>
      <c r="S395" s="7"/>
      <c r="U395" s="11"/>
      <c r="V395" s="9"/>
      <c r="W395" s="9"/>
      <c r="X395" s="10"/>
    </row>
    <row r="396" spans="14:24" x14ac:dyDescent="0.3">
      <c r="N396" s="13"/>
      <c r="R396" s="12"/>
      <c r="S396" s="7"/>
      <c r="U396" s="11"/>
      <c r="V396" s="9"/>
      <c r="W396" s="9"/>
      <c r="X396" s="10"/>
    </row>
    <row r="397" spans="14:24" x14ac:dyDescent="0.3">
      <c r="N397" s="13"/>
      <c r="R397" s="12"/>
      <c r="S397" s="7"/>
      <c r="U397" s="11"/>
      <c r="V397" s="9"/>
      <c r="W397" s="9"/>
      <c r="X397" s="10"/>
    </row>
    <row r="398" spans="14:24" x14ac:dyDescent="0.3">
      <c r="N398" s="13"/>
      <c r="R398" s="12"/>
      <c r="S398" s="7"/>
      <c r="U398" s="11"/>
      <c r="V398" s="9"/>
      <c r="W398" s="9"/>
      <c r="X398" s="10"/>
    </row>
    <row r="399" spans="14:24" x14ac:dyDescent="0.3">
      <c r="N399" s="13"/>
      <c r="R399" s="12"/>
      <c r="S399" s="7"/>
      <c r="U399" s="11"/>
      <c r="V399" s="9"/>
      <c r="W399" s="9"/>
      <c r="X399" s="10"/>
    </row>
    <row r="400" spans="14:24" x14ac:dyDescent="0.3">
      <c r="N400" s="13"/>
      <c r="R400" s="12"/>
      <c r="S400" s="7"/>
      <c r="U400" s="11"/>
      <c r="V400" s="9"/>
      <c r="W400" s="9"/>
      <c r="X400" s="10"/>
    </row>
    <row r="401" spans="14:24" x14ac:dyDescent="0.3">
      <c r="N401" s="13"/>
      <c r="R401" s="12"/>
      <c r="S401" s="7"/>
      <c r="U401" s="11"/>
      <c r="V401" s="9"/>
      <c r="W401" s="9"/>
      <c r="X401" s="10"/>
    </row>
    <row r="402" spans="14:24" x14ac:dyDescent="0.3">
      <c r="N402" s="13"/>
      <c r="R402" s="12"/>
      <c r="S402" s="7"/>
      <c r="U402" s="11"/>
      <c r="V402" s="9"/>
      <c r="W402" s="9"/>
      <c r="X402" s="10"/>
    </row>
    <row r="403" spans="14:24" x14ac:dyDescent="0.3">
      <c r="N403" s="13"/>
      <c r="R403" s="12"/>
      <c r="S403" s="7"/>
      <c r="U403" s="11"/>
      <c r="V403" s="9"/>
      <c r="W403" s="9"/>
      <c r="X403" s="10"/>
    </row>
    <row r="404" spans="14:24" x14ac:dyDescent="0.3">
      <c r="N404" s="13"/>
      <c r="R404" s="12"/>
      <c r="S404" s="7"/>
      <c r="U404" s="11"/>
      <c r="V404" s="9"/>
      <c r="W404" s="9"/>
      <c r="X404" s="10"/>
    </row>
    <row r="405" spans="14:24" x14ac:dyDescent="0.3">
      <c r="N405" s="13"/>
      <c r="R405" s="12"/>
      <c r="S405" s="7"/>
      <c r="U405" s="11"/>
      <c r="V405" s="9"/>
      <c r="W405" s="9"/>
      <c r="X405" s="10"/>
    </row>
    <row r="406" spans="14:24" x14ac:dyDescent="0.3">
      <c r="N406" s="13"/>
      <c r="R406" s="12"/>
      <c r="S406" s="7"/>
      <c r="U406" s="11"/>
      <c r="V406" s="9"/>
      <c r="W406" s="9"/>
      <c r="X406" s="10"/>
    </row>
    <row r="407" spans="14:24" x14ac:dyDescent="0.3">
      <c r="N407" s="13"/>
      <c r="R407" s="12"/>
      <c r="S407" s="7"/>
      <c r="U407" s="11"/>
      <c r="V407" s="9"/>
      <c r="W407" s="9"/>
      <c r="X407" s="10"/>
    </row>
    <row r="408" spans="14:24" x14ac:dyDescent="0.3">
      <c r="N408" s="13"/>
      <c r="R408" s="12"/>
      <c r="S408" s="7"/>
      <c r="U408" s="11"/>
      <c r="V408" s="9"/>
      <c r="W408" s="9"/>
      <c r="X408" s="10"/>
    </row>
    <row r="409" spans="14:24" x14ac:dyDescent="0.3">
      <c r="N409" s="13"/>
      <c r="R409" s="12"/>
      <c r="S409" s="7"/>
      <c r="U409" s="11"/>
      <c r="V409" s="9"/>
      <c r="W409" s="9"/>
      <c r="X409" s="10"/>
    </row>
    <row r="410" spans="14:24" x14ac:dyDescent="0.3">
      <c r="N410" s="13"/>
      <c r="R410" s="12"/>
      <c r="S410" s="7"/>
      <c r="U410" s="11"/>
      <c r="V410" s="9"/>
      <c r="W410" s="9"/>
      <c r="X410" s="10"/>
    </row>
    <row r="411" spans="14:24" x14ac:dyDescent="0.3">
      <c r="N411" s="13"/>
      <c r="R411" s="12"/>
      <c r="S411" s="7"/>
      <c r="U411" s="11"/>
      <c r="V411" s="9"/>
      <c r="W411" s="9"/>
      <c r="X411" s="10"/>
    </row>
    <row r="412" spans="14:24" x14ac:dyDescent="0.3">
      <c r="N412" s="13"/>
      <c r="R412" s="12"/>
      <c r="S412" s="7"/>
      <c r="U412" s="11"/>
      <c r="V412" s="9"/>
      <c r="W412" s="9"/>
      <c r="X412" s="10"/>
    </row>
    <row r="413" spans="14:24" x14ac:dyDescent="0.3">
      <c r="N413" s="13"/>
      <c r="R413" s="12"/>
      <c r="S413" s="7"/>
      <c r="U413" s="11"/>
      <c r="V413" s="9"/>
      <c r="W413" s="9"/>
      <c r="X413" s="10"/>
    </row>
    <row r="414" spans="14:24" x14ac:dyDescent="0.3">
      <c r="N414" s="13"/>
      <c r="R414" s="12"/>
      <c r="S414" s="7"/>
      <c r="U414" s="11"/>
      <c r="V414" s="9"/>
      <c r="W414" s="9"/>
      <c r="X414" s="10"/>
    </row>
    <row r="415" spans="14:24" x14ac:dyDescent="0.3">
      <c r="N415" s="13"/>
      <c r="R415" s="12"/>
      <c r="S415" s="7"/>
      <c r="U415" s="11"/>
      <c r="V415" s="9"/>
      <c r="W415" s="9"/>
      <c r="X415" s="10"/>
    </row>
    <row r="416" spans="14:24" x14ac:dyDescent="0.3">
      <c r="N416" s="13"/>
      <c r="R416" s="12"/>
      <c r="S416" s="7"/>
      <c r="U416" s="11"/>
      <c r="V416" s="9"/>
      <c r="W416" s="9"/>
      <c r="X416" s="10"/>
    </row>
    <row r="417" spans="14:24" x14ac:dyDescent="0.3">
      <c r="N417" s="13"/>
      <c r="R417" s="12"/>
      <c r="S417" s="7"/>
      <c r="U417" s="11"/>
      <c r="V417" s="9"/>
      <c r="W417" s="9"/>
      <c r="X417" s="10"/>
    </row>
    <row r="418" spans="14:24" x14ac:dyDescent="0.3">
      <c r="N418" s="13"/>
      <c r="R418" s="12"/>
      <c r="S418" s="7"/>
      <c r="U418" s="11"/>
      <c r="V418" s="9"/>
      <c r="W418" s="9"/>
      <c r="X418" s="10"/>
    </row>
    <row r="419" spans="14:24" x14ac:dyDescent="0.3">
      <c r="N419" s="13"/>
      <c r="R419" s="12"/>
      <c r="S419" s="7"/>
      <c r="U419" s="11"/>
      <c r="V419" s="9"/>
      <c r="W419" s="9"/>
      <c r="X419" s="10"/>
    </row>
    <row r="420" spans="14:24" x14ac:dyDescent="0.3">
      <c r="N420" s="13"/>
      <c r="R420" s="12"/>
      <c r="S420" s="7"/>
      <c r="U420" s="11"/>
      <c r="V420" s="9"/>
      <c r="W420" s="9"/>
      <c r="X420" s="10"/>
    </row>
    <row r="421" spans="14:24" x14ac:dyDescent="0.3">
      <c r="N421" s="13"/>
      <c r="R421" s="12"/>
      <c r="S421" s="7"/>
      <c r="U421" s="11"/>
      <c r="V421" s="9"/>
      <c r="W421" s="9"/>
      <c r="X421" s="10"/>
    </row>
    <row r="422" spans="14:24" x14ac:dyDescent="0.3">
      <c r="N422" s="13"/>
      <c r="R422" s="12"/>
      <c r="S422" s="7"/>
      <c r="U422" s="11"/>
      <c r="V422" s="9"/>
      <c r="W422" s="9"/>
      <c r="X422" s="10"/>
    </row>
    <row r="423" spans="14:24" x14ac:dyDescent="0.3">
      <c r="N423" s="13"/>
      <c r="R423" s="12"/>
      <c r="S423" s="7"/>
      <c r="U423" s="11"/>
      <c r="V423" s="9"/>
      <c r="W423" s="9"/>
      <c r="X423" s="10"/>
    </row>
    <row r="424" spans="14:24" x14ac:dyDescent="0.3">
      <c r="N424" s="13"/>
      <c r="R424" s="12"/>
      <c r="S424" s="7"/>
      <c r="U424" s="11"/>
      <c r="V424" s="9"/>
      <c r="W424" s="9"/>
      <c r="X424" s="10"/>
    </row>
    <row r="425" spans="14:24" x14ac:dyDescent="0.3">
      <c r="N425" s="13"/>
      <c r="R425" s="12"/>
      <c r="S425" s="7"/>
      <c r="U425" s="11"/>
      <c r="V425" s="9"/>
      <c r="W425" s="9"/>
      <c r="X425" s="10"/>
    </row>
    <row r="426" spans="14:24" x14ac:dyDescent="0.3">
      <c r="N426" s="13"/>
      <c r="R426" s="12"/>
      <c r="S426" s="7"/>
      <c r="U426" s="11"/>
      <c r="V426" s="9"/>
      <c r="W426" s="9"/>
      <c r="X426" s="10"/>
    </row>
    <row r="427" spans="14:24" x14ac:dyDescent="0.3">
      <c r="N427" s="13"/>
      <c r="R427" s="12"/>
      <c r="S427" s="7"/>
      <c r="U427" s="11"/>
      <c r="V427" s="9"/>
      <c r="W427" s="9"/>
      <c r="X427" s="10"/>
    </row>
    <row r="428" spans="14:24" x14ac:dyDescent="0.3">
      <c r="N428" s="13"/>
      <c r="R428" s="12"/>
      <c r="S428" s="7"/>
      <c r="U428" s="11"/>
      <c r="V428" s="9"/>
      <c r="W428" s="9"/>
      <c r="X428" s="10"/>
    </row>
    <row r="429" spans="14:24" x14ac:dyDescent="0.3">
      <c r="N429" s="13"/>
      <c r="R429" s="12"/>
      <c r="S429" s="7"/>
      <c r="U429" s="11"/>
      <c r="V429" s="9"/>
      <c r="W429" s="9"/>
      <c r="X429" s="10"/>
    </row>
    <row r="430" spans="14:24" x14ac:dyDescent="0.3">
      <c r="N430" s="13"/>
      <c r="R430" s="12"/>
      <c r="S430" s="7"/>
      <c r="U430" s="11"/>
      <c r="V430" s="9"/>
      <c r="W430" s="9"/>
      <c r="X430" s="10"/>
    </row>
    <row r="431" spans="14:24" x14ac:dyDescent="0.3">
      <c r="N431" s="13"/>
      <c r="R431" s="12"/>
      <c r="S431" s="7"/>
      <c r="U431" s="11"/>
      <c r="V431" s="9"/>
      <c r="W431" s="9"/>
      <c r="X431" s="10"/>
    </row>
    <row r="432" spans="14:24" x14ac:dyDescent="0.3">
      <c r="N432" s="13"/>
      <c r="R432" s="12"/>
      <c r="S432" s="7"/>
      <c r="U432" s="11"/>
      <c r="V432" s="9"/>
      <c r="W432" s="9"/>
      <c r="X432" s="10"/>
    </row>
    <row r="433" spans="14:24" x14ac:dyDescent="0.3">
      <c r="N433" s="13"/>
      <c r="R433" s="12"/>
      <c r="S433" s="7"/>
      <c r="U433" s="11"/>
      <c r="V433" s="9"/>
      <c r="W433" s="9"/>
      <c r="X433" s="10"/>
    </row>
    <row r="434" spans="14:24" x14ac:dyDescent="0.3">
      <c r="N434" s="13"/>
      <c r="R434" s="12"/>
      <c r="S434" s="7"/>
      <c r="U434" s="11"/>
      <c r="V434" s="9"/>
      <c r="W434" s="9"/>
      <c r="X434" s="10"/>
    </row>
    <row r="435" spans="14:24" x14ac:dyDescent="0.3">
      <c r="N435" s="13"/>
      <c r="R435" s="12"/>
      <c r="S435" s="7"/>
      <c r="U435" s="11"/>
      <c r="V435" s="9"/>
      <c r="W435" s="9"/>
      <c r="X435" s="10"/>
    </row>
    <row r="436" spans="14:24" x14ac:dyDescent="0.3">
      <c r="N436" s="13"/>
      <c r="R436" s="12"/>
      <c r="S436" s="7"/>
      <c r="U436" s="11"/>
      <c r="V436" s="9"/>
      <c r="W436" s="9"/>
      <c r="X436" s="10"/>
    </row>
    <row r="437" spans="14:24" x14ac:dyDescent="0.3">
      <c r="N437" s="13"/>
      <c r="R437" s="12"/>
      <c r="S437" s="7"/>
      <c r="U437" s="11"/>
      <c r="V437" s="9"/>
      <c r="W437" s="9"/>
      <c r="X437" s="10"/>
    </row>
    <row r="438" spans="14:24" x14ac:dyDescent="0.3">
      <c r="N438" s="13"/>
      <c r="R438" s="12"/>
      <c r="S438" s="7"/>
      <c r="U438" s="11"/>
      <c r="V438" s="9"/>
      <c r="W438" s="9"/>
      <c r="X438" s="10"/>
    </row>
    <row r="439" spans="14:24" x14ac:dyDescent="0.3">
      <c r="N439" s="13"/>
      <c r="R439" s="12"/>
      <c r="S439" s="7"/>
      <c r="U439" s="11"/>
      <c r="V439" s="9"/>
      <c r="W439" s="9"/>
      <c r="X439" s="10"/>
    </row>
    <row r="440" spans="14:24" x14ac:dyDescent="0.3">
      <c r="N440" s="13"/>
      <c r="R440" s="12"/>
      <c r="S440" s="7"/>
      <c r="U440" s="11"/>
      <c r="V440" s="9"/>
      <c r="W440" s="9"/>
      <c r="X440" s="10"/>
    </row>
    <row r="441" spans="14:24" x14ac:dyDescent="0.3">
      <c r="N441" s="13"/>
      <c r="R441" s="12"/>
      <c r="S441" s="7"/>
      <c r="U441" s="11"/>
      <c r="V441" s="9"/>
      <c r="W441" s="9"/>
      <c r="X441" s="10"/>
    </row>
    <row r="442" spans="14:24" x14ac:dyDescent="0.3">
      <c r="N442" s="13"/>
      <c r="R442" s="12"/>
      <c r="S442" s="7"/>
      <c r="U442" s="11"/>
      <c r="V442" s="9"/>
      <c r="W442" s="9"/>
      <c r="X442" s="10"/>
    </row>
    <row r="443" spans="14:24" x14ac:dyDescent="0.3">
      <c r="N443" s="13"/>
      <c r="R443" s="12"/>
      <c r="S443" s="7"/>
      <c r="U443" s="11"/>
      <c r="V443" s="9"/>
      <c r="W443" s="9"/>
      <c r="X443" s="10"/>
    </row>
    <row r="444" spans="14:24" x14ac:dyDescent="0.3">
      <c r="N444" s="13"/>
      <c r="R444" s="12"/>
      <c r="S444" s="7"/>
      <c r="U444" s="11"/>
      <c r="V444" s="9"/>
      <c r="W444" s="9"/>
      <c r="X444" s="10"/>
    </row>
    <row r="445" spans="14:24" x14ac:dyDescent="0.3">
      <c r="N445" s="13"/>
      <c r="R445" s="12"/>
      <c r="S445" s="7"/>
      <c r="U445" s="11"/>
      <c r="V445" s="9"/>
      <c r="W445" s="9"/>
      <c r="X445" s="10"/>
    </row>
    <row r="446" spans="14:24" x14ac:dyDescent="0.3">
      <c r="N446" s="13"/>
      <c r="R446" s="12"/>
      <c r="S446" s="7"/>
      <c r="U446" s="11"/>
      <c r="V446" s="9"/>
      <c r="W446" s="9"/>
      <c r="X446" s="10"/>
    </row>
    <row r="447" spans="14:24" x14ac:dyDescent="0.3">
      <c r="N447" s="13"/>
      <c r="R447" s="12"/>
      <c r="S447" s="7"/>
      <c r="U447" s="11"/>
      <c r="V447" s="9"/>
      <c r="W447" s="9"/>
      <c r="X447" s="10"/>
    </row>
    <row r="448" spans="14:24" x14ac:dyDescent="0.3">
      <c r="N448" s="13"/>
      <c r="R448" s="12"/>
      <c r="S448" s="7"/>
      <c r="U448" s="11"/>
      <c r="V448" s="9"/>
      <c r="W448" s="9"/>
      <c r="X448" s="10"/>
    </row>
    <row r="449" spans="14:24" x14ac:dyDescent="0.3">
      <c r="N449" s="13"/>
      <c r="R449" s="12"/>
      <c r="S449" s="7"/>
      <c r="U449" s="11"/>
      <c r="V449" s="9"/>
      <c r="W449" s="9"/>
      <c r="X449" s="10"/>
    </row>
    <row r="450" spans="14:24" x14ac:dyDescent="0.3">
      <c r="N450" s="13"/>
      <c r="R450" s="12"/>
      <c r="S450" s="7"/>
      <c r="U450" s="11"/>
      <c r="V450" s="9"/>
      <c r="W450" s="9"/>
      <c r="X450" s="10"/>
    </row>
    <row r="451" spans="14:24" x14ac:dyDescent="0.3">
      <c r="N451" s="13"/>
      <c r="R451" s="12"/>
      <c r="S451" s="7"/>
      <c r="U451" s="11"/>
      <c r="V451" s="9"/>
      <c r="W451" s="9"/>
      <c r="X451" s="10"/>
    </row>
    <row r="452" spans="14:24" x14ac:dyDescent="0.3">
      <c r="N452" s="13"/>
      <c r="R452" s="12"/>
      <c r="S452" s="7"/>
      <c r="U452" s="11"/>
      <c r="V452" s="9"/>
      <c r="W452" s="9"/>
      <c r="X452" s="10"/>
    </row>
    <row r="453" spans="14:24" x14ac:dyDescent="0.3">
      <c r="N453" s="13"/>
      <c r="R453" s="12"/>
      <c r="S453" s="7"/>
      <c r="U453" s="11"/>
      <c r="V453" s="9"/>
      <c r="W453" s="9"/>
      <c r="X453" s="10"/>
    </row>
    <row r="454" spans="14:24" x14ac:dyDescent="0.3">
      <c r="N454" s="13"/>
      <c r="R454" s="12"/>
      <c r="S454" s="7"/>
      <c r="U454" s="11"/>
      <c r="V454" s="9"/>
      <c r="W454" s="9"/>
      <c r="X454" s="10"/>
    </row>
    <row r="455" spans="14:24" x14ac:dyDescent="0.3">
      <c r="N455" s="13"/>
      <c r="R455" s="12"/>
      <c r="S455" s="7"/>
      <c r="U455" s="11"/>
      <c r="V455" s="9"/>
      <c r="W455" s="9"/>
      <c r="X455" s="10"/>
    </row>
    <row r="456" spans="14:24" x14ac:dyDescent="0.3">
      <c r="N456" s="13"/>
      <c r="R456" s="12"/>
      <c r="S456" s="7"/>
      <c r="U456" s="11"/>
      <c r="V456" s="9"/>
      <c r="W456" s="9"/>
      <c r="X456" s="10"/>
    </row>
    <row r="457" spans="14:24" x14ac:dyDescent="0.3">
      <c r="N457" s="13"/>
      <c r="R457" s="12"/>
      <c r="S457" s="7"/>
      <c r="U457" s="11"/>
      <c r="V457" s="9"/>
      <c r="W457" s="9"/>
      <c r="X457" s="10"/>
    </row>
    <row r="458" spans="14:24" x14ac:dyDescent="0.3">
      <c r="N458" s="13"/>
      <c r="R458" s="12"/>
      <c r="S458" s="7"/>
      <c r="U458" s="11"/>
      <c r="V458" s="9"/>
      <c r="W458" s="9"/>
      <c r="X458" s="10"/>
    </row>
    <row r="459" spans="14:24" x14ac:dyDescent="0.3">
      <c r="N459" s="13"/>
      <c r="R459" s="12"/>
      <c r="S459" s="7"/>
      <c r="U459" s="11"/>
      <c r="V459" s="9"/>
      <c r="W459" s="9"/>
      <c r="X459" s="10"/>
    </row>
    <row r="460" spans="14:24" x14ac:dyDescent="0.3">
      <c r="N460" s="13"/>
      <c r="R460" s="12"/>
      <c r="S460" s="7"/>
      <c r="U460" s="11"/>
      <c r="V460" s="9"/>
      <c r="W460" s="9"/>
      <c r="X460" s="10"/>
    </row>
    <row r="461" spans="14:24" x14ac:dyDescent="0.3">
      <c r="N461" s="13"/>
      <c r="R461" s="12"/>
      <c r="S461" s="7"/>
      <c r="U461" s="11"/>
      <c r="V461" s="9"/>
      <c r="W461" s="9"/>
      <c r="X461" s="10"/>
    </row>
    <row r="462" spans="14:24" x14ac:dyDescent="0.3">
      <c r="N462" s="13"/>
      <c r="R462" s="12"/>
      <c r="S462" s="7"/>
      <c r="U462" s="11"/>
      <c r="V462" s="9"/>
      <c r="W462" s="9"/>
      <c r="X462" s="10"/>
    </row>
    <row r="463" spans="14:24" x14ac:dyDescent="0.3">
      <c r="N463" s="13"/>
      <c r="R463" s="12"/>
      <c r="S463" s="7"/>
      <c r="U463" s="11"/>
      <c r="V463" s="9"/>
      <c r="W463" s="9"/>
      <c r="X463" s="10"/>
    </row>
    <row r="464" spans="14:24" x14ac:dyDescent="0.3">
      <c r="N464" s="13"/>
      <c r="R464" s="12"/>
      <c r="S464" s="7"/>
      <c r="U464" s="11"/>
      <c r="V464" s="9"/>
      <c r="W464" s="9"/>
      <c r="X464" s="10"/>
    </row>
    <row r="465" spans="14:24" x14ac:dyDescent="0.3">
      <c r="N465" s="13"/>
      <c r="R465" s="12"/>
      <c r="S465" s="7"/>
      <c r="U465" s="11"/>
      <c r="V465" s="9"/>
      <c r="W465" s="9"/>
      <c r="X465" s="10"/>
    </row>
    <row r="466" spans="14:24" x14ac:dyDescent="0.3">
      <c r="N466" s="13"/>
      <c r="R466" s="12"/>
      <c r="S466" s="7"/>
      <c r="U466" s="11"/>
      <c r="V466" s="9"/>
      <c r="W466" s="9"/>
      <c r="X466" s="10"/>
    </row>
    <row r="467" spans="14:24" x14ac:dyDescent="0.3">
      <c r="N467" s="13"/>
      <c r="R467" s="12"/>
      <c r="S467" s="7"/>
      <c r="U467" s="11"/>
      <c r="V467" s="9"/>
      <c r="W467" s="9"/>
      <c r="X467" s="10"/>
    </row>
    <row r="468" spans="14:24" x14ac:dyDescent="0.3">
      <c r="N468" s="13"/>
      <c r="R468" s="12"/>
      <c r="S468" s="7"/>
      <c r="U468" s="11"/>
      <c r="V468" s="9"/>
      <c r="W468" s="9"/>
      <c r="X468" s="10"/>
    </row>
    <row r="469" spans="14:24" x14ac:dyDescent="0.3">
      <c r="N469" s="13"/>
      <c r="R469" s="12"/>
      <c r="S469" s="7"/>
      <c r="U469" s="11"/>
      <c r="V469" s="9"/>
      <c r="W469" s="9"/>
      <c r="X469" s="10"/>
    </row>
    <row r="470" spans="14:24" x14ac:dyDescent="0.3">
      <c r="N470" s="13"/>
      <c r="R470" s="12"/>
      <c r="S470" s="7"/>
      <c r="U470" s="11"/>
      <c r="V470" s="9"/>
      <c r="W470" s="9"/>
      <c r="X470" s="10"/>
    </row>
    <row r="471" spans="14:24" x14ac:dyDescent="0.3">
      <c r="N471" s="13"/>
      <c r="R471" s="12"/>
      <c r="S471" s="7"/>
      <c r="U471" s="11"/>
      <c r="V471" s="9"/>
      <c r="W471" s="9"/>
      <c r="X471" s="10"/>
    </row>
    <row r="472" spans="14:24" x14ac:dyDescent="0.3">
      <c r="N472" s="13"/>
      <c r="R472" s="12"/>
      <c r="S472" s="7"/>
      <c r="U472" s="11"/>
      <c r="V472" s="9"/>
      <c r="W472" s="9"/>
      <c r="X472" s="10"/>
    </row>
    <row r="473" spans="14:24" x14ac:dyDescent="0.3">
      <c r="N473" s="13"/>
      <c r="R473" s="12"/>
      <c r="S473" s="7"/>
      <c r="U473" s="11"/>
      <c r="V473" s="9"/>
      <c r="W473" s="9"/>
      <c r="X473" s="10"/>
    </row>
    <row r="474" spans="14:24" x14ac:dyDescent="0.3">
      <c r="N474" s="13"/>
      <c r="R474" s="12"/>
      <c r="S474" s="7"/>
      <c r="U474" s="11"/>
      <c r="V474" s="9"/>
      <c r="W474" s="9"/>
      <c r="X474" s="10"/>
    </row>
    <row r="475" spans="14:24" x14ac:dyDescent="0.3">
      <c r="N475" s="13"/>
      <c r="R475" s="12"/>
      <c r="S475" s="7"/>
      <c r="U475" s="11"/>
      <c r="V475" s="9"/>
      <c r="W475" s="9"/>
      <c r="X475" s="10"/>
    </row>
    <row r="476" spans="14:24" x14ac:dyDescent="0.3">
      <c r="N476" s="13"/>
      <c r="R476" s="12"/>
      <c r="S476" s="7"/>
      <c r="U476" s="11"/>
      <c r="V476" s="9"/>
      <c r="W476" s="9"/>
      <c r="X476" s="10"/>
    </row>
    <row r="477" spans="14:24" x14ac:dyDescent="0.3">
      <c r="N477" s="13"/>
      <c r="R477" s="12"/>
      <c r="S477" s="7"/>
      <c r="U477" s="11"/>
      <c r="V477" s="9"/>
      <c r="W477" s="9"/>
      <c r="X477" s="10"/>
    </row>
    <row r="478" spans="14:24" x14ac:dyDescent="0.3">
      <c r="N478" s="13"/>
      <c r="R478" s="12"/>
      <c r="S478" s="7"/>
      <c r="U478" s="11"/>
      <c r="V478" s="9"/>
      <c r="W478" s="9"/>
      <c r="X478" s="10"/>
    </row>
    <row r="479" spans="14:24" x14ac:dyDescent="0.3">
      <c r="N479" s="13"/>
      <c r="R479" s="12"/>
      <c r="S479" s="7"/>
      <c r="U479" s="11"/>
      <c r="V479" s="9"/>
      <c r="W479" s="9"/>
      <c r="X479" s="10"/>
    </row>
    <row r="480" spans="14:24" x14ac:dyDescent="0.3">
      <c r="N480" s="13"/>
      <c r="R480" s="12"/>
      <c r="S480" s="7"/>
      <c r="U480" s="11"/>
      <c r="V480" s="9"/>
      <c r="W480" s="9"/>
      <c r="X480" s="10"/>
    </row>
    <row r="481" spans="14:24" x14ac:dyDescent="0.3">
      <c r="N481" s="13"/>
      <c r="R481" s="12"/>
      <c r="S481" s="7"/>
      <c r="U481" s="11"/>
      <c r="V481" s="9"/>
      <c r="W481" s="9"/>
      <c r="X481" s="10"/>
    </row>
    <row r="482" spans="14:24" x14ac:dyDescent="0.3">
      <c r="N482" s="13"/>
      <c r="R482" s="12"/>
      <c r="S482" s="7"/>
      <c r="U482" s="11"/>
      <c r="V482" s="9"/>
      <c r="W482" s="9"/>
      <c r="X482" s="10"/>
    </row>
    <row r="483" spans="14:24" x14ac:dyDescent="0.3">
      <c r="N483" s="13"/>
      <c r="R483" s="12"/>
      <c r="S483" s="7"/>
      <c r="U483" s="11"/>
      <c r="V483" s="9"/>
      <c r="W483" s="9"/>
      <c r="X483" s="10"/>
    </row>
    <row r="484" spans="14:24" x14ac:dyDescent="0.3">
      <c r="N484" s="13"/>
      <c r="R484" s="12"/>
      <c r="S484" s="7"/>
      <c r="U484" s="11"/>
      <c r="V484" s="9"/>
      <c r="W484" s="9"/>
      <c r="X484" s="10"/>
    </row>
    <row r="485" spans="14:24" x14ac:dyDescent="0.3">
      <c r="N485" s="13"/>
      <c r="R485" s="12"/>
      <c r="S485" s="7"/>
      <c r="U485" s="11"/>
      <c r="V485" s="9"/>
      <c r="W485" s="9"/>
      <c r="X485" s="10"/>
    </row>
    <row r="486" spans="14:24" x14ac:dyDescent="0.3">
      <c r="N486" s="13"/>
      <c r="R486" s="12"/>
      <c r="S486" s="7"/>
      <c r="U486" s="11"/>
      <c r="V486" s="9"/>
      <c r="W486" s="9"/>
      <c r="X486" s="10"/>
    </row>
    <row r="487" spans="14:24" x14ac:dyDescent="0.3">
      <c r="N487" s="13"/>
      <c r="R487" s="12"/>
      <c r="S487" s="7"/>
      <c r="U487" s="11"/>
      <c r="V487" s="9"/>
      <c r="W487" s="9"/>
      <c r="X487" s="10"/>
    </row>
    <row r="488" spans="14:24" x14ac:dyDescent="0.3">
      <c r="N488" s="13"/>
      <c r="R488" s="12"/>
      <c r="S488" s="7"/>
      <c r="U488" s="11"/>
      <c r="V488" s="9"/>
      <c r="W488" s="9"/>
      <c r="X488" s="10"/>
    </row>
    <row r="489" spans="14:24" x14ac:dyDescent="0.3">
      <c r="N489" s="13"/>
      <c r="R489" s="12"/>
      <c r="S489" s="7"/>
      <c r="U489" s="11"/>
      <c r="V489" s="9"/>
      <c r="W489" s="9"/>
      <c r="X489" s="10"/>
    </row>
    <row r="490" spans="14:24" x14ac:dyDescent="0.3">
      <c r="N490" s="13"/>
      <c r="R490" s="12"/>
      <c r="S490" s="7"/>
      <c r="U490" s="11"/>
      <c r="V490" s="9"/>
      <c r="W490" s="9"/>
      <c r="X490" s="10"/>
    </row>
    <row r="491" spans="14:24" x14ac:dyDescent="0.3">
      <c r="N491" s="13"/>
      <c r="R491" s="12"/>
      <c r="S491" s="7"/>
      <c r="U491" s="11"/>
      <c r="V491" s="9"/>
      <c r="W491" s="9"/>
      <c r="X491" s="10"/>
    </row>
    <row r="492" spans="14:24" x14ac:dyDescent="0.3">
      <c r="N492" s="13"/>
      <c r="R492" s="12"/>
      <c r="S492" s="7"/>
      <c r="U492" s="11"/>
      <c r="V492" s="9"/>
      <c r="W492" s="9"/>
      <c r="X492" s="10"/>
    </row>
    <row r="493" spans="14:24" x14ac:dyDescent="0.3">
      <c r="N493" s="13"/>
      <c r="R493" s="12"/>
      <c r="S493" s="7"/>
      <c r="U493" s="11"/>
      <c r="V493" s="9"/>
      <c r="W493" s="9"/>
      <c r="X493" s="10"/>
    </row>
    <row r="494" spans="14:24" x14ac:dyDescent="0.3">
      <c r="N494" s="13"/>
      <c r="R494" s="12"/>
      <c r="S494" s="7"/>
      <c r="U494" s="11"/>
      <c r="V494" s="9"/>
      <c r="W494" s="9"/>
      <c r="X494" s="10"/>
    </row>
    <row r="495" spans="14:24" x14ac:dyDescent="0.3">
      <c r="N495" s="13"/>
      <c r="R495" s="12"/>
      <c r="S495" s="7"/>
      <c r="U495" s="11"/>
      <c r="V495" s="9"/>
      <c r="W495" s="9"/>
      <c r="X495" s="10"/>
    </row>
    <row r="496" spans="14:24" x14ac:dyDescent="0.3">
      <c r="N496" s="13"/>
      <c r="R496" s="12"/>
      <c r="S496" s="7"/>
      <c r="U496" s="11"/>
      <c r="V496" s="9"/>
      <c r="W496" s="9"/>
      <c r="X496" s="10"/>
    </row>
    <row r="497" spans="14:24" x14ac:dyDescent="0.3">
      <c r="N497" s="13"/>
      <c r="R497" s="12"/>
      <c r="S497" s="7"/>
      <c r="U497" s="11"/>
      <c r="V497" s="9"/>
      <c r="W497" s="9"/>
      <c r="X497" s="10"/>
    </row>
    <row r="498" spans="14:24" x14ac:dyDescent="0.3">
      <c r="N498" s="13"/>
      <c r="R498" s="12"/>
      <c r="S498" s="7"/>
      <c r="U498" s="11"/>
      <c r="V498" s="9"/>
      <c r="W498" s="9"/>
      <c r="X498" s="10"/>
    </row>
    <row r="499" spans="14:24" x14ac:dyDescent="0.3">
      <c r="N499" s="13"/>
      <c r="R499" s="12"/>
      <c r="S499" s="7"/>
      <c r="U499" s="11"/>
      <c r="V499" s="9"/>
      <c r="W499" s="9"/>
      <c r="X499" s="10"/>
    </row>
    <row r="500" spans="14:24" x14ac:dyDescent="0.3">
      <c r="N500" s="13"/>
      <c r="R500" s="12"/>
      <c r="S500" s="7"/>
      <c r="U500" s="11"/>
      <c r="V500" s="9"/>
      <c r="W500" s="9"/>
      <c r="X500" s="10"/>
    </row>
    <row r="501" spans="14:24" x14ac:dyDescent="0.3">
      <c r="N501" s="13"/>
      <c r="R501" s="12"/>
      <c r="S501" s="7"/>
      <c r="U501" s="11"/>
      <c r="V501" s="9"/>
      <c r="W501" s="9"/>
      <c r="X501" s="10"/>
    </row>
    <row r="502" spans="14:24" x14ac:dyDescent="0.3">
      <c r="N502" s="13"/>
      <c r="R502" s="12"/>
      <c r="S502" s="7"/>
      <c r="U502" s="11"/>
      <c r="V502" s="9"/>
      <c r="W502" s="9"/>
      <c r="X502" s="10"/>
    </row>
    <row r="503" spans="14:24" x14ac:dyDescent="0.3">
      <c r="N503" s="13"/>
      <c r="R503" s="12"/>
      <c r="S503" s="7"/>
      <c r="U503" s="11"/>
      <c r="V503" s="9"/>
      <c r="W503" s="9"/>
      <c r="X503" s="10"/>
    </row>
    <row r="504" spans="14:24" x14ac:dyDescent="0.3">
      <c r="N504" s="13"/>
      <c r="R504" s="12"/>
      <c r="S504" s="7"/>
      <c r="U504" s="11"/>
      <c r="V504" s="9"/>
      <c r="W504" s="9"/>
      <c r="X504" s="10"/>
    </row>
    <row r="505" spans="14:24" x14ac:dyDescent="0.3">
      <c r="N505" s="13"/>
      <c r="R505" s="12"/>
      <c r="S505" s="7"/>
      <c r="U505" s="11"/>
      <c r="V505" s="9"/>
      <c r="W505" s="9"/>
      <c r="X505" s="10"/>
    </row>
    <row r="506" spans="14:24" x14ac:dyDescent="0.3">
      <c r="N506" s="13"/>
      <c r="R506" s="12"/>
      <c r="S506" s="7"/>
      <c r="U506" s="11"/>
      <c r="V506" s="9"/>
      <c r="W506" s="9"/>
      <c r="X506" s="10"/>
    </row>
    <row r="507" spans="14:24" x14ac:dyDescent="0.3">
      <c r="N507" s="13"/>
      <c r="R507" s="12"/>
      <c r="S507" s="7"/>
      <c r="U507" s="11"/>
      <c r="V507" s="9"/>
      <c r="W507" s="9"/>
      <c r="X507" s="10"/>
    </row>
    <row r="508" spans="14:24" x14ac:dyDescent="0.3">
      <c r="N508" s="13"/>
      <c r="R508" s="12"/>
      <c r="S508" s="7"/>
      <c r="U508" s="11"/>
      <c r="V508" s="9"/>
      <c r="W508" s="9"/>
      <c r="X508" s="10"/>
    </row>
    <row r="509" spans="14:24" x14ac:dyDescent="0.3">
      <c r="N509" s="13"/>
      <c r="R509" s="12"/>
      <c r="S509" s="7"/>
      <c r="U509" s="11"/>
      <c r="V509" s="9"/>
      <c r="W509" s="9"/>
      <c r="X509" s="10"/>
    </row>
    <row r="510" spans="14:24" x14ac:dyDescent="0.3">
      <c r="N510" s="13"/>
      <c r="R510" s="12"/>
      <c r="S510" s="7"/>
      <c r="U510" s="11"/>
      <c r="V510" s="9"/>
      <c r="W510" s="9"/>
      <c r="X510" s="10"/>
    </row>
    <row r="511" spans="14:24" x14ac:dyDescent="0.3">
      <c r="N511" s="13"/>
      <c r="R511" s="12"/>
      <c r="S511" s="7"/>
      <c r="U511" s="11"/>
      <c r="V511" s="9"/>
      <c r="W511" s="9"/>
      <c r="X511" s="10"/>
    </row>
    <row r="512" spans="14:24" x14ac:dyDescent="0.3">
      <c r="N512" s="13"/>
      <c r="R512" s="12"/>
      <c r="S512" s="7"/>
      <c r="U512" s="11"/>
      <c r="V512" s="9"/>
      <c r="W512" s="9"/>
      <c r="X512" s="10"/>
    </row>
    <row r="513" spans="14:24" x14ac:dyDescent="0.3">
      <c r="N513" s="13"/>
      <c r="R513" s="12"/>
      <c r="S513" s="7"/>
      <c r="U513" s="11"/>
      <c r="V513" s="9"/>
      <c r="W513" s="9"/>
      <c r="X513" s="10"/>
    </row>
    <row r="514" spans="14:24" x14ac:dyDescent="0.3">
      <c r="N514" s="13"/>
      <c r="R514" s="12"/>
      <c r="S514" s="7"/>
      <c r="U514" s="11"/>
      <c r="V514" s="9"/>
      <c r="W514" s="9"/>
      <c r="X514" s="10"/>
    </row>
    <row r="515" spans="14:24" x14ac:dyDescent="0.3">
      <c r="N515" s="13"/>
      <c r="R515" s="12"/>
      <c r="S515" s="7"/>
      <c r="U515" s="11"/>
      <c r="V515" s="9"/>
      <c r="W515" s="9"/>
      <c r="X515" s="10"/>
    </row>
    <row r="516" spans="14:24" x14ac:dyDescent="0.3">
      <c r="N516" s="13"/>
      <c r="R516" s="12"/>
      <c r="S516" s="7"/>
      <c r="U516" s="11"/>
      <c r="V516" s="9"/>
      <c r="W516" s="9"/>
      <c r="X516" s="10"/>
    </row>
    <row r="517" spans="14:24" x14ac:dyDescent="0.3">
      <c r="N517" s="13"/>
      <c r="R517" s="12"/>
      <c r="S517" s="7"/>
      <c r="U517" s="11"/>
      <c r="V517" s="9"/>
      <c r="W517" s="9"/>
      <c r="X517" s="10"/>
    </row>
    <row r="518" spans="14:24" x14ac:dyDescent="0.3">
      <c r="N518" s="13"/>
      <c r="R518" s="12"/>
      <c r="S518" s="7"/>
      <c r="U518" s="11"/>
      <c r="V518" s="9"/>
      <c r="W518" s="9"/>
      <c r="X518" s="10"/>
    </row>
    <row r="519" spans="14:24" x14ac:dyDescent="0.3">
      <c r="N519" s="13"/>
      <c r="R519" s="12"/>
      <c r="S519" s="7"/>
      <c r="U519" s="11"/>
      <c r="V519" s="9"/>
      <c r="W519" s="9"/>
      <c r="X519" s="10"/>
    </row>
    <row r="520" spans="14:24" x14ac:dyDescent="0.3">
      <c r="N520" s="13"/>
      <c r="R520" s="12"/>
      <c r="S520" s="7"/>
      <c r="U520" s="11"/>
      <c r="V520" s="9"/>
      <c r="W520" s="9"/>
      <c r="X520" s="10"/>
    </row>
    <row r="521" spans="14:24" x14ac:dyDescent="0.3">
      <c r="N521" s="13"/>
      <c r="R521" s="12"/>
      <c r="S521" s="7"/>
      <c r="U521" s="11"/>
      <c r="V521" s="9"/>
      <c r="W521" s="9"/>
      <c r="X521" s="10"/>
    </row>
    <row r="522" spans="14:24" x14ac:dyDescent="0.3">
      <c r="N522" s="13"/>
      <c r="R522" s="12"/>
      <c r="S522" s="7"/>
      <c r="U522" s="11"/>
      <c r="V522" s="9"/>
      <c r="W522" s="9"/>
      <c r="X522" s="10"/>
    </row>
    <row r="523" spans="14:24" x14ac:dyDescent="0.3">
      <c r="N523" s="13"/>
      <c r="R523" s="12"/>
      <c r="S523" s="7"/>
      <c r="U523" s="11"/>
      <c r="V523" s="9"/>
      <c r="W523" s="9"/>
      <c r="X523" s="10"/>
    </row>
    <row r="524" spans="14:24" x14ac:dyDescent="0.3">
      <c r="N524" s="13"/>
      <c r="R524" s="12"/>
      <c r="S524" s="7"/>
      <c r="U524" s="11"/>
      <c r="V524" s="9"/>
      <c r="W524" s="9"/>
      <c r="X524" s="10"/>
    </row>
    <row r="525" spans="14:24" x14ac:dyDescent="0.3">
      <c r="N525" s="13"/>
      <c r="R525" s="12"/>
      <c r="S525" s="7"/>
      <c r="U525" s="11"/>
      <c r="V525" s="9"/>
      <c r="W525" s="9"/>
      <c r="X525" s="10"/>
    </row>
    <row r="526" spans="14:24" x14ac:dyDescent="0.3">
      <c r="N526" s="13"/>
      <c r="R526" s="12"/>
      <c r="S526" s="7"/>
      <c r="U526" s="11"/>
      <c r="V526" s="9"/>
      <c r="W526" s="9"/>
      <c r="X526" s="10"/>
    </row>
    <row r="527" spans="14:24" x14ac:dyDescent="0.3">
      <c r="N527" s="13"/>
      <c r="R527" s="12"/>
      <c r="S527" s="7"/>
      <c r="U527" s="11"/>
      <c r="V527" s="9"/>
      <c r="W527" s="9"/>
      <c r="X527" s="10"/>
    </row>
    <row r="528" spans="14:24" x14ac:dyDescent="0.3">
      <c r="N528" s="13"/>
      <c r="R528" s="12"/>
      <c r="S528" s="7"/>
      <c r="U528" s="11"/>
      <c r="V528" s="9"/>
      <c r="W528" s="9"/>
      <c r="X528" s="10"/>
    </row>
    <row r="529" spans="14:24" x14ac:dyDescent="0.3">
      <c r="N529" s="13"/>
      <c r="R529" s="12"/>
      <c r="S529" s="7"/>
      <c r="U529" s="11"/>
      <c r="V529" s="9"/>
      <c r="W529" s="9"/>
      <c r="X529" s="10"/>
    </row>
    <row r="530" spans="14:24" x14ac:dyDescent="0.3">
      <c r="N530" s="13"/>
      <c r="R530" s="12"/>
      <c r="S530" s="7"/>
      <c r="U530" s="11"/>
      <c r="V530" s="9"/>
      <c r="W530" s="9"/>
      <c r="X530" s="10"/>
    </row>
    <row r="531" spans="14:24" x14ac:dyDescent="0.3">
      <c r="N531" s="13"/>
      <c r="R531" s="12"/>
      <c r="S531" s="7"/>
      <c r="U531" s="11"/>
      <c r="V531" s="9"/>
      <c r="W531" s="9"/>
      <c r="X531" s="10"/>
    </row>
    <row r="532" spans="14:24" x14ac:dyDescent="0.3">
      <c r="N532" s="13"/>
      <c r="R532" s="12"/>
      <c r="S532" s="7"/>
      <c r="U532" s="11"/>
      <c r="V532" s="9"/>
      <c r="W532" s="9"/>
      <c r="X532" s="10"/>
    </row>
    <row r="533" spans="14:24" x14ac:dyDescent="0.3">
      <c r="N533" s="13"/>
      <c r="R533" s="12"/>
      <c r="S533" s="7"/>
      <c r="U533" s="11"/>
      <c r="V533" s="9"/>
      <c r="W533" s="9"/>
      <c r="X533" s="10"/>
    </row>
    <row r="534" spans="14:24" x14ac:dyDescent="0.3">
      <c r="N534" s="13"/>
      <c r="R534" s="12"/>
      <c r="S534" s="7"/>
      <c r="U534" s="11"/>
      <c r="V534" s="9"/>
      <c r="W534" s="9"/>
      <c r="X534" s="10"/>
    </row>
    <row r="535" spans="14:24" x14ac:dyDescent="0.3">
      <c r="N535" s="13"/>
      <c r="R535" s="12"/>
      <c r="S535" s="7"/>
      <c r="U535" s="11"/>
      <c r="V535" s="9"/>
      <c r="W535" s="9"/>
      <c r="X535" s="10"/>
    </row>
    <row r="536" spans="14:24" x14ac:dyDescent="0.3">
      <c r="N536" s="13"/>
      <c r="R536" s="12"/>
      <c r="S536" s="7"/>
      <c r="U536" s="11"/>
      <c r="V536" s="9"/>
      <c r="W536" s="9"/>
      <c r="X536" s="10"/>
    </row>
    <row r="537" spans="14:24" x14ac:dyDescent="0.3">
      <c r="N537" s="13"/>
      <c r="R537" s="12"/>
      <c r="S537" s="7"/>
      <c r="U537" s="11"/>
      <c r="V537" s="9"/>
      <c r="W537" s="9"/>
      <c r="X537" s="10"/>
    </row>
    <row r="538" spans="14:24" x14ac:dyDescent="0.3">
      <c r="N538" s="13"/>
      <c r="R538" s="12"/>
      <c r="S538" s="7"/>
      <c r="U538" s="11"/>
      <c r="V538" s="9"/>
      <c r="W538" s="9"/>
      <c r="X538" s="10"/>
    </row>
    <row r="539" spans="14:24" x14ac:dyDescent="0.3">
      <c r="N539" s="13"/>
      <c r="R539" s="12"/>
      <c r="S539" s="7"/>
      <c r="U539" s="11"/>
      <c r="V539" s="9"/>
      <c r="W539" s="9"/>
      <c r="X539" s="10"/>
    </row>
    <row r="540" spans="14:24" x14ac:dyDescent="0.3">
      <c r="N540" s="13"/>
      <c r="R540" s="12"/>
      <c r="S540" s="7"/>
      <c r="U540" s="11"/>
      <c r="V540" s="9"/>
      <c r="W540" s="9"/>
      <c r="X540" s="10"/>
    </row>
    <row r="541" spans="14:24" x14ac:dyDescent="0.3">
      <c r="N541" s="13"/>
      <c r="R541" s="12"/>
      <c r="S541" s="7"/>
      <c r="U541" s="11"/>
      <c r="V541" s="9"/>
      <c r="W541" s="9"/>
      <c r="X541" s="10"/>
    </row>
    <row r="542" spans="14:24" x14ac:dyDescent="0.3">
      <c r="N542" s="13"/>
      <c r="R542" s="12"/>
      <c r="S542" s="7"/>
      <c r="U542" s="11"/>
      <c r="V542" s="9"/>
      <c r="W542" s="9"/>
      <c r="X542" s="10"/>
    </row>
    <row r="543" spans="14:24" x14ac:dyDescent="0.3">
      <c r="N543" s="13"/>
      <c r="R543" s="12"/>
      <c r="S543" s="7"/>
      <c r="U543" s="11"/>
      <c r="V543" s="9"/>
      <c r="W543" s="9"/>
      <c r="X543" s="10"/>
    </row>
    <row r="544" spans="14:24" x14ac:dyDescent="0.3">
      <c r="N544" s="13"/>
      <c r="R544" s="12"/>
      <c r="S544" s="7"/>
      <c r="U544" s="11"/>
      <c r="V544" s="9"/>
      <c r="W544" s="9"/>
      <c r="X544" s="10"/>
    </row>
    <row r="545" spans="14:24" x14ac:dyDescent="0.3">
      <c r="N545" s="13"/>
      <c r="R545" s="12"/>
      <c r="S545" s="7"/>
      <c r="U545" s="11"/>
      <c r="V545" s="9"/>
      <c r="W545" s="9"/>
      <c r="X545" s="10"/>
    </row>
    <row r="546" spans="14:24" x14ac:dyDescent="0.3">
      <c r="N546" s="13"/>
      <c r="R546" s="12"/>
      <c r="S546" s="7"/>
      <c r="U546" s="11"/>
      <c r="V546" s="9"/>
      <c r="W546" s="9"/>
      <c r="X546" s="10"/>
    </row>
    <row r="547" spans="14:24" x14ac:dyDescent="0.3">
      <c r="N547" s="13"/>
      <c r="R547" s="12"/>
      <c r="S547" s="7"/>
      <c r="U547" s="11"/>
      <c r="V547" s="9"/>
      <c r="W547" s="9"/>
      <c r="X547" s="10"/>
    </row>
    <row r="548" spans="14:24" x14ac:dyDescent="0.3">
      <c r="N548" s="13"/>
      <c r="R548" s="12"/>
      <c r="S548" s="7"/>
      <c r="U548" s="11"/>
      <c r="V548" s="9"/>
      <c r="W548" s="9"/>
      <c r="X548" s="10"/>
    </row>
    <row r="549" spans="14:24" x14ac:dyDescent="0.3">
      <c r="N549" s="13"/>
      <c r="R549" s="12"/>
      <c r="S549" s="7"/>
      <c r="U549" s="11"/>
      <c r="V549" s="9"/>
      <c r="W549" s="9"/>
      <c r="X549" s="10"/>
    </row>
    <row r="550" spans="14:24" x14ac:dyDescent="0.3">
      <c r="N550" s="13"/>
      <c r="R550" s="12"/>
      <c r="S550" s="7"/>
      <c r="U550" s="11"/>
      <c r="V550" s="9"/>
      <c r="W550" s="9"/>
      <c r="X550" s="10"/>
    </row>
    <row r="551" spans="14:24" x14ac:dyDescent="0.3">
      <c r="N551" s="13"/>
      <c r="R551" s="12"/>
      <c r="S551" s="7"/>
      <c r="U551" s="11"/>
      <c r="V551" s="9"/>
      <c r="W551" s="9"/>
      <c r="X551" s="10"/>
    </row>
    <row r="552" spans="14:24" x14ac:dyDescent="0.3">
      <c r="N552" s="13"/>
      <c r="R552" s="12"/>
      <c r="S552" s="7"/>
      <c r="U552" s="11"/>
      <c r="V552" s="9"/>
      <c r="W552" s="9"/>
      <c r="X552" s="10"/>
    </row>
    <row r="553" spans="14:24" x14ac:dyDescent="0.3">
      <c r="N553" s="13"/>
      <c r="R553" s="12"/>
      <c r="S553" s="7"/>
      <c r="U553" s="11"/>
      <c r="V553" s="9"/>
      <c r="W553" s="9"/>
      <c r="X553" s="10"/>
    </row>
    <row r="554" spans="14:24" x14ac:dyDescent="0.3">
      <c r="N554" s="13"/>
      <c r="R554" s="12"/>
      <c r="S554" s="7"/>
      <c r="U554" s="11"/>
      <c r="V554" s="9"/>
      <c r="W554" s="9"/>
      <c r="X554" s="10"/>
    </row>
    <row r="555" spans="14:24" x14ac:dyDescent="0.3">
      <c r="N555" s="13"/>
      <c r="R555" s="12"/>
      <c r="S555" s="7"/>
      <c r="U555" s="11"/>
      <c r="V555" s="9"/>
      <c r="W555" s="9"/>
      <c r="X555" s="10"/>
    </row>
    <row r="556" spans="14:24" x14ac:dyDescent="0.3">
      <c r="N556" s="13"/>
      <c r="R556" s="12"/>
      <c r="S556" s="7"/>
      <c r="U556" s="11"/>
      <c r="V556" s="9"/>
      <c r="W556" s="9"/>
      <c r="X556" s="10"/>
    </row>
    <row r="557" spans="14:24" x14ac:dyDescent="0.3">
      <c r="N557" s="13"/>
      <c r="R557" s="12"/>
      <c r="S557" s="7"/>
      <c r="U557" s="11"/>
      <c r="V557" s="9"/>
      <c r="W557" s="9"/>
      <c r="X557" s="10"/>
    </row>
    <row r="558" spans="14:24" x14ac:dyDescent="0.3">
      <c r="N558" s="13"/>
      <c r="R558" s="12"/>
      <c r="S558" s="7"/>
      <c r="U558" s="11"/>
      <c r="V558" s="9"/>
      <c r="W558" s="9"/>
      <c r="X558" s="10"/>
    </row>
    <row r="559" spans="14:24" x14ac:dyDescent="0.3">
      <c r="N559" s="13"/>
      <c r="R559" s="12"/>
      <c r="S559" s="7"/>
      <c r="U559" s="11"/>
      <c r="V559" s="9"/>
      <c r="W559" s="9"/>
      <c r="X559" s="10"/>
    </row>
    <row r="560" spans="14:24" x14ac:dyDescent="0.3">
      <c r="N560" s="13"/>
      <c r="R560" s="12"/>
      <c r="S560" s="7"/>
      <c r="U560" s="11"/>
      <c r="V560" s="9"/>
      <c r="W560" s="9"/>
      <c r="X560" s="10"/>
    </row>
    <row r="561" spans="14:24" x14ac:dyDescent="0.3">
      <c r="N561" s="13"/>
      <c r="R561" s="12"/>
      <c r="S561" s="7"/>
      <c r="U561" s="11"/>
      <c r="V561" s="9"/>
      <c r="W561" s="9"/>
      <c r="X561" s="10"/>
    </row>
    <row r="562" spans="14:24" x14ac:dyDescent="0.3">
      <c r="N562" s="13"/>
      <c r="R562" s="12"/>
      <c r="S562" s="7"/>
      <c r="U562" s="11"/>
      <c r="V562" s="9"/>
      <c r="W562" s="9"/>
      <c r="X562" s="10"/>
    </row>
    <row r="563" spans="14:24" x14ac:dyDescent="0.3">
      <c r="N563" s="13"/>
      <c r="R563" s="12"/>
      <c r="S563" s="7"/>
      <c r="U563" s="11"/>
      <c r="V563" s="9"/>
      <c r="W563" s="9"/>
      <c r="X563" s="10"/>
    </row>
  </sheetData>
  <mergeCells count="1">
    <mergeCell ref="B2:D2"/>
  </mergeCells>
  <conditionalFormatting sqref="C5:C117">
    <cfRule type="expression" dxfId="5" priority="1">
      <formula>$P5="x"</formula>
    </cfRule>
  </conditionalFormatting>
  <dataValidations count="9">
    <dataValidation type="list" allowBlank="1" showInputMessage="1" showErrorMessage="1" sqref="B5:B117" xr:uid="{00000000-0002-0000-0300-000000000000}">
      <formula1>Type_appareil</formula1>
    </dataValidation>
    <dataValidation type="list" allowBlank="1" showInputMessage="1" showErrorMessage="1" sqref="K5:K117" xr:uid="{00000000-0002-0000-0300-000002000000}">
      <formula1>Travail_à_faire</formula1>
    </dataValidation>
    <dataValidation type="list" allowBlank="1" showInputMessage="1" showErrorMessage="1" sqref="I5:I117" xr:uid="{00000000-0002-0000-0300-000003000000}">
      <formula1>Groupe_opération</formula1>
    </dataValidation>
    <dataValidation type="list" allowBlank="1" showInputMessage="1" showErrorMessage="1" sqref="L5:L117" xr:uid="{00000000-0002-0000-0300-000004000000}">
      <formula1>Demandeur</formula1>
    </dataValidation>
    <dataValidation type="list" errorStyle="information" allowBlank="1" showErrorMessage="1" sqref="Q5:Q117" xr:uid="{00000000-0002-0000-0300-000005000000}">
      <formula1>Personnel</formula1>
    </dataValidation>
    <dataValidation type="list" allowBlank="1" showInputMessage="1" showErrorMessage="1" sqref="C5:C117" xr:uid="{DE865AE4-B5FD-48FA-B328-2E5D2D098746}">
      <formula1>INDIRECT(B5)</formula1>
    </dataValidation>
    <dataValidation type="list" allowBlank="1" showInputMessage="1" showErrorMessage="1" sqref="D5:D114" xr:uid="{7FBB6C92-6FA4-4C17-A961-681C540D58B5}">
      <formula1>listelieu</formula1>
    </dataValidation>
    <dataValidation type="list" allowBlank="1" showInputMessage="1" showErrorMessage="1" sqref="E5:E114" xr:uid="{DC4FB202-0620-45DE-AC98-3755E992FB49}">
      <formula1>OFFSET(dept,1,MATCH($D5,listelieu,0)-1,HLOOKUP($D5,tablo,2,0))</formula1>
    </dataValidation>
    <dataValidation type="list" allowBlank="1" showInputMessage="1" showErrorMessage="1" sqref="F5:F117" xr:uid="{63CA873F-C27B-4ACA-8C7A-4D42E33BBBA6}">
      <formula1>OFFSET(dept2,MATCH($D5&amp;$E5,Aparam&amp;Bparam,0),,,INDEX(Cparam,MATCH($D5&amp;$E5,Aparam&amp;Bparam,0)))</formula1>
    </dataValidation>
  </dataValidations>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dimension ref="B1:H170"/>
  <sheetViews>
    <sheetView showGridLines="0" workbookViewId="0">
      <pane xSplit="4" ySplit="4" topLeftCell="E5" activePane="bottomRight" state="frozenSplit"/>
      <selection pane="topRight" activeCell="B1" sqref="B1"/>
      <selection pane="bottomLeft" activeCell="A5" sqref="A5"/>
      <selection pane="bottomRight" activeCell="H6" sqref="H6"/>
    </sheetView>
  </sheetViews>
  <sheetFormatPr baseColWidth="10" defaultColWidth="11.44140625" defaultRowHeight="14.4" x14ac:dyDescent="0.3"/>
  <cols>
    <col min="1" max="1" width="11.44140625" style="1"/>
    <col min="2" max="2" width="12.6640625" style="2" customWidth="1"/>
    <col min="3" max="3" width="8.6640625" style="1" customWidth="1"/>
    <col min="4" max="4" width="40.6640625" style="1" customWidth="1"/>
    <col min="5" max="7" width="25.6640625" style="1" customWidth="1"/>
    <col min="8" max="8" width="40.6640625" style="1" customWidth="1"/>
    <col min="9" max="16384" width="11.44140625" style="1"/>
  </cols>
  <sheetData>
    <row r="1" spans="2:8" x14ac:dyDescent="0.3">
      <c r="B1" s="8"/>
    </row>
    <row r="2" spans="2:8" ht="30.6" x14ac:dyDescent="0.3">
      <c r="B2" s="26" t="s">
        <v>138</v>
      </c>
      <c r="C2" s="26"/>
      <c r="D2" s="26"/>
    </row>
    <row r="4" spans="2:8" x14ac:dyDescent="0.3">
      <c r="B4" s="2" t="s">
        <v>89</v>
      </c>
      <c r="C4" s="2" t="s">
        <v>1</v>
      </c>
      <c r="D4" s="2" t="s">
        <v>2</v>
      </c>
      <c r="E4" s="2" t="s">
        <v>3</v>
      </c>
      <c r="F4" s="2" t="s">
        <v>4</v>
      </c>
      <c r="G4" s="2" t="s">
        <v>5</v>
      </c>
      <c r="H4" s="2" t="s">
        <v>333</v>
      </c>
    </row>
    <row r="5" spans="2:8" x14ac:dyDescent="0.3">
      <c r="B5" s="2">
        <v>1</v>
      </c>
      <c r="C5" s="2" t="s">
        <v>410</v>
      </c>
    </row>
    <row r="6" spans="2:8" ht="28.8" x14ac:dyDescent="0.3">
      <c r="B6" s="2">
        <v>2</v>
      </c>
      <c r="C6" s="2" t="s">
        <v>14</v>
      </c>
      <c r="D6" s="1" t="s">
        <v>332</v>
      </c>
      <c r="H6" s="7" t="s">
        <v>334</v>
      </c>
    </row>
    <row r="7" spans="2:8" x14ac:dyDescent="0.3">
      <c r="B7" s="2">
        <v>3</v>
      </c>
      <c r="C7" s="2" t="s">
        <v>14</v>
      </c>
      <c r="D7" s="1" t="s">
        <v>161</v>
      </c>
      <c r="H7" s="1" t="s">
        <v>347</v>
      </c>
    </row>
    <row r="8" spans="2:8" ht="100.8" x14ac:dyDescent="0.3">
      <c r="B8" s="2">
        <v>4</v>
      </c>
      <c r="C8" s="2" t="s">
        <v>14</v>
      </c>
      <c r="D8" s="1" t="s">
        <v>26</v>
      </c>
      <c r="H8" s="7" t="s">
        <v>335</v>
      </c>
    </row>
    <row r="9" spans="2:8" x14ac:dyDescent="0.3">
      <c r="B9" s="2">
        <v>5</v>
      </c>
      <c r="C9" s="2" t="s">
        <v>14</v>
      </c>
      <c r="D9" s="1" t="s">
        <v>26</v>
      </c>
      <c r="E9" s="1" t="s">
        <v>27</v>
      </c>
      <c r="H9" s="1" t="s">
        <v>336</v>
      </c>
    </row>
    <row r="10" spans="2:8" ht="57.6" x14ac:dyDescent="0.3">
      <c r="B10" s="2">
        <v>6</v>
      </c>
      <c r="C10" s="2" t="s">
        <v>14</v>
      </c>
      <c r="D10" s="1" t="s">
        <v>26</v>
      </c>
      <c r="E10" s="1" t="s">
        <v>337</v>
      </c>
      <c r="H10" s="7" t="s">
        <v>338</v>
      </c>
    </row>
    <row r="11" spans="2:8" ht="28.8" x14ac:dyDescent="0.3">
      <c r="B11" s="2">
        <v>7</v>
      </c>
      <c r="C11" s="2" t="s">
        <v>14</v>
      </c>
      <c r="D11" s="1" t="s">
        <v>29</v>
      </c>
      <c r="E11" s="1" t="s">
        <v>30</v>
      </c>
      <c r="H11" s="7" t="s">
        <v>339</v>
      </c>
    </row>
    <row r="12" spans="2:8" ht="115.2" x14ac:dyDescent="0.3">
      <c r="B12" s="2">
        <v>8</v>
      </c>
      <c r="C12" s="2" t="s">
        <v>14</v>
      </c>
      <c r="D12" s="1" t="s">
        <v>33</v>
      </c>
      <c r="H12" s="7" t="s">
        <v>340</v>
      </c>
    </row>
    <row r="13" spans="2:8" ht="28.8" x14ac:dyDescent="0.3">
      <c r="B13" s="2">
        <v>9</v>
      </c>
      <c r="C13" s="2" t="s">
        <v>14</v>
      </c>
      <c r="D13" s="1" t="s">
        <v>187</v>
      </c>
      <c r="H13" s="7" t="s">
        <v>341</v>
      </c>
    </row>
    <row r="14" spans="2:8" ht="28.8" x14ac:dyDescent="0.3">
      <c r="B14" s="2">
        <v>10</v>
      </c>
      <c r="C14" s="2" t="s">
        <v>14</v>
      </c>
      <c r="D14" s="1" t="s">
        <v>375</v>
      </c>
      <c r="H14" s="7" t="s">
        <v>342</v>
      </c>
    </row>
    <row r="15" spans="2:8" ht="28.8" x14ac:dyDescent="0.3">
      <c r="B15" s="2">
        <v>11</v>
      </c>
      <c r="C15" s="2" t="s">
        <v>14</v>
      </c>
      <c r="D15" s="1" t="s">
        <v>376</v>
      </c>
      <c r="H15" s="7" t="s">
        <v>342</v>
      </c>
    </row>
    <row r="16" spans="2:8" x14ac:dyDescent="0.3">
      <c r="B16" s="2">
        <v>12</v>
      </c>
      <c r="C16" s="2" t="s">
        <v>343</v>
      </c>
      <c r="D16" s="1" t="s">
        <v>344</v>
      </c>
      <c r="E16" s="1" t="s">
        <v>59</v>
      </c>
    </row>
    <row r="17" spans="2:6" x14ac:dyDescent="0.3">
      <c r="B17" s="2">
        <v>13</v>
      </c>
      <c r="C17" s="2" t="s">
        <v>343</v>
      </c>
      <c r="D17" s="1" t="s">
        <v>344</v>
      </c>
      <c r="E17" s="1" t="s">
        <v>59</v>
      </c>
      <c r="F17" s="1" t="s">
        <v>345</v>
      </c>
    </row>
    <row r="18" spans="2:6" x14ac:dyDescent="0.3">
      <c r="B18" s="2">
        <v>14</v>
      </c>
      <c r="C18" s="2" t="s">
        <v>343</v>
      </c>
      <c r="D18" s="1" t="s">
        <v>344</v>
      </c>
      <c r="E18" s="1" t="s">
        <v>346</v>
      </c>
    </row>
    <row r="19" spans="2:6" x14ac:dyDescent="0.3">
      <c r="B19" s="2">
        <v>15</v>
      </c>
      <c r="C19" s="2" t="s">
        <v>343</v>
      </c>
      <c r="D19" s="1" t="s">
        <v>344</v>
      </c>
      <c r="E19" s="1" t="s">
        <v>22</v>
      </c>
    </row>
    <row r="20" spans="2:6" x14ac:dyDescent="0.3">
      <c r="B20" s="2">
        <v>16</v>
      </c>
      <c r="C20" s="2" t="s">
        <v>343</v>
      </c>
      <c r="D20" s="1" t="s">
        <v>348</v>
      </c>
    </row>
    <row r="21" spans="2:6" x14ac:dyDescent="0.3">
      <c r="B21" s="2">
        <v>17</v>
      </c>
      <c r="C21" s="2" t="s">
        <v>343</v>
      </c>
      <c r="D21" s="1" t="s">
        <v>348</v>
      </c>
      <c r="E21" s="1" t="s">
        <v>71</v>
      </c>
    </row>
    <row r="22" spans="2:6" x14ac:dyDescent="0.3">
      <c r="B22" s="2">
        <v>18</v>
      </c>
      <c r="C22" s="2" t="s">
        <v>343</v>
      </c>
      <c r="D22" s="1" t="s">
        <v>358</v>
      </c>
    </row>
    <row r="23" spans="2:6" x14ac:dyDescent="0.3">
      <c r="B23" s="2">
        <v>19</v>
      </c>
      <c r="C23" s="2" t="s">
        <v>343</v>
      </c>
      <c r="D23" s="1" t="s">
        <v>358</v>
      </c>
      <c r="E23" s="1" t="s">
        <v>55</v>
      </c>
    </row>
    <row r="24" spans="2:6" x14ac:dyDescent="0.3">
      <c r="B24" s="2">
        <v>20</v>
      </c>
      <c r="C24" s="2" t="s">
        <v>349</v>
      </c>
      <c r="D24" s="1" t="s">
        <v>344</v>
      </c>
      <c r="E24" s="1" t="s">
        <v>59</v>
      </c>
    </row>
    <row r="25" spans="2:6" x14ac:dyDescent="0.3">
      <c r="B25" s="2">
        <v>21</v>
      </c>
      <c r="C25" s="2" t="s">
        <v>349</v>
      </c>
      <c r="D25" s="1" t="s">
        <v>344</v>
      </c>
      <c r="E25" s="1" t="s">
        <v>59</v>
      </c>
      <c r="F25" s="1" t="s">
        <v>345</v>
      </c>
    </row>
    <row r="26" spans="2:6" x14ac:dyDescent="0.3">
      <c r="B26" s="2">
        <v>22</v>
      </c>
      <c r="C26" s="2" t="s">
        <v>349</v>
      </c>
      <c r="D26" s="1" t="s">
        <v>344</v>
      </c>
      <c r="E26" s="1" t="s">
        <v>350</v>
      </c>
    </row>
    <row r="27" spans="2:6" x14ac:dyDescent="0.3">
      <c r="B27" s="2">
        <v>23</v>
      </c>
      <c r="C27" s="2" t="s">
        <v>349</v>
      </c>
      <c r="D27" s="1" t="s">
        <v>344</v>
      </c>
      <c r="E27" s="1" t="s">
        <v>68</v>
      </c>
    </row>
    <row r="28" spans="2:6" x14ac:dyDescent="0.3">
      <c r="B28" s="2">
        <v>24</v>
      </c>
      <c r="C28" s="2" t="s">
        <v>349</v>
      </c>
      <c r="D28" s="1" t="s">
        <v>344</v>
      </c>
      <c r="E28" s="1" t="s">
        <v>22</v>
      </c>
    </row>
    <row r="29" spans="2:6" x14ac:dyDescent="0.3">
      <c r="B29" s="2">
        <v>25</v>
      </c>
      <c r="C29" s="2" t="s">
        <v>349</v>
      </c>
      <c r="D29" s="1" t="s">
        <v>351</v>
      </c>
      <c r="E29" s="1" t="s">
        <v>59</v>
      </c>
    </row>
    <row r="30" spans="2:6" x14ac:dyDescent="0.3">
      <c r="B30" s="2">
        <v>26</v>
      </c>
      <c r="C30" s="2" t="s">
        <v>349</v>
      </c>
      <c r="D30" s="1" t="s">
        <v>351</v>
      </c>
      <c r="E30" s="1" t="s">
        <v>59</v>
      </c>
      <c r="F30" s="1" t="s">
        <v>345</v>
      </c>
    </row>
    <row r="31" spans="2:6" x14ac:dyDescent="0.3">
      <c r="B31" s="2">
        <v>27</v>
      </c>
      <c r="C31" s="2" t="s">
        <v>349</v>
      </c>
      <c r="D31" s="1" t="s">
        <v>351</v>
      </c>
      <c r="E31" s="1" t="s">
        <v>66</v>
      </c>
    </row>
    <row r="32" spans="2:6" x14ac:dyDescent="0.3">
      <c r="B32" s="2">
        <v>28</v>
      </c>
      <c r="C32" s="2" t="s">
        <v>349</v>
      </c>
      <c r="D32" s="1" t="s">
        <v>351</v>
      </c>
      <c r="E32" s="1" t="s">
        <v>66</v>
      </c>
      <c r="F32" s="1" t="s">
        <v>67</v>
      </c>
    </row>
    <row r="33" spans="2:8" x14ac:dyDescent="0.3">
      <c r="B33" s="2">
        <v>29</v>
      </c>
      <c r="C33" s="2" t="s">
        <v>349</v>
      </c>
      <c r="D33" s="1" t="s">
        <v>351</v>
      </c>
      <c r="E33" s="1" t="s">
        <v>22</v>
      </c>
    </row>
    <row r="34" spans="2:8" x14ac:dyDescent="0.3">
      <c r="B34" s="2">
        <v>30</v>
      </c>
      <c r="C34" s="2" t="s">
        <v>349</v>
      </c>
      <c r="D34" s="1" t="s">
        <v>352</v>
      </c>
    </row>
    <row r="35" spans="2:8" x14ac:dyDescent="0.3">
      <c r="B35" s="2">
        <v>31</v>
      </c>
      <c r="C35" s="2" t="s">
        <v>349</v>
      </c>
      <c r="D35" s="1" t="s">
        <v>353</v>
      </c>
    </row>
    <row r="36" spans="2:8" x14ac:dyDescent="0.3">
      <c r="B36" s="2">
        <v>32</v>
      </c>
      <c r="C36" s="2" t="s">
        <v>349</v>
      </c>
      <c r="D36" s="1" t="s">
        <v>354</v>
      </c>
      <c r="H36" s="1" t="s">
        <v>355</v>
      </c>
    </row>
    <row r="37" spans="2:8" x14ac:dyDescent="0.3">
      <c r="B37" s="2">
        <v>33</v>
      </c>
      <c r="C37" s="2" t="s">
        <v>349</v>
      </c>
      <c r="D37" s="1" t="s">
        <v>356</v>
      </c>
    </row>
    <row r="38" spans="2:8" x14ac:dyDescent="0.3">
      <c r="B38" s="2">
        <v>34</v>
      </c>
      <c r="C38" s="2" t="s">
        <v>349</v>
      </c>
      <c r="D38" s="1" t="s">
        <v>357</v>
      </c>
    </row>
    <row r="39" spans="2:8" x14ac:dyDescent="0.3">
      <c r="B39" s="2">
        <v>35</v>
      </c>
      <c r="C39" s="2" t="s">
        <v>349</v>
      </c>
      <c r="D39" s="1" t="s">
        <v>358</v>
      </c>
    </row>
    <row r="40" spans="2:8" x14ac:dyDescent="0.3">
      <c r="B40" s="2">
        <v>36</v>
      </c>
      <c r="C40" s="2" t="s">
        <v>349</v>
      </c>
      <c r="D40" s="1" t="s">
        <v>358</v>
      </c>
      <c r="E40" s="1" t="s">
        <v>80</v>
      </c>
    </row>
    <row r="41" spans="2:8" x14ac:dyDescent="0.3">
      <c r="B41" s="2">
        <v>37</v>
      </c>
      <c r="C41" s="2" t="s">
        <v>349</v>
      </c>
      <c r="D41" s="1" t="s">
        <v>359</v>
      </c>
    </row>
    <row r="42" spans="2:8" x14ac:dyDescent="0.3">
      <c r="B42" s="2">
        <v>38</v>
      </c>
      <c r="C42" s="2" t="s">
        <v>349</v>
      </c>
      <c r="D42" s="1" t="s">
        <v>359</v>
      </c>
      <c r="E42" s="1" t="s">
        <v>80</v>
      </c>
    </row>
    <row r="43" spans="2:8" x14ac:dyDescent="0.3">
      <c r="B43" s="2">
        <v>39</v>
      </c>
      <c r="C43" s="2" t="s">
        <v>360</v>
      </c>
      <c r="D43" s="1" t="s">
        <v>344</v>
      </c>
      <c r="E43" s="1" t="s">
        <v>59</v>
      </c>
    </row>
    <row r="44" spans="2:8" x14ac:dyDescent="0.3">
      <c r="B44" s="2">
        <v>40</v>
      </c>
      <c r="C44" s="2" t="s">
        <v>360</v>
      </c>
      <c r="D44" s="1" t="s">
        <v>344</v>
      </c>
      <c r="E44" s="1" t="s">
        <v>59</v>
      </c>
      <c r="F44" s="1" t="s">
        <v>345</v>
      </c>
    </row>
    <row r="45" spans="2:8" x14ac:dyDescent="0.3">
      <c r="B45" s="2">
        <v>41</v>
      </c>
      <c r="C45" s="2" t="s">
        <v>360</v>
      </c>
      <c r="D45" s="1" t="s">
        <v>344</v>
      </c>
      <c r="E45" s="1" t="s">
        <v>350</v>
      </c>
    </row>
    <row r="46" spans="2:8" x14ac:dyDescent="0.3">
      <c r="B46" s="2">
        <v>42</v>
      </c>
      <c r="C46" s="2" t="s">
        <v>360</v>
      </c>
      <c r="D46" s="1" t="s">
        <v>344</v>
      </c>
      <c r="E46" s="1" t="s">
        <v>68</v>
      </c>
    </row>
    <row r="47" spans="2:8" x14ac:dyDescent="0.3">
      <c r="B47" s="2">
        <v>43</v>
      </c>
      <c r="C47" s="2" t="s">
        <v>360</v>
      </c>
      <c r="D47" s="1" t="s">
        <v>344</v>
      </c>
      <c r="E47" s="1" t="s">
        <v>22</v>
      </c>
    </row>
    <row r="48" spans="2:8" x14ac:dyDescent="0.3">
      <c r="B48" s="2">
        <v>44</v>
      </c>
      <c r="C48" s="2" t="s">
        <v>360</v>
      </c>
      <c r="D48" s="1" t="s">
        <v>351</v>
      </c>
      <c r="E48" s="1" t="s">
        <v>59</v>
      </c>
    </row>
    <row r="49" spans="2:6" x14ac:dyDescent="0.3">
      <c r="B49" s="2">
        <v>45</v>
      </c>
      <c r="C49" s="2" t="s">
        <v>360</v>
      </c>
      <c r="D49" s="1" t="s">
        <v>351</v>
      </c>
      <c r="E49" s="1" t="s">
        <v>59</v>
      </c>
      <c r="F49" s="1" t="s">
        <v>345</v>
      </c>
    </row>
    <row r="50" spans="2:6" x14ac:dyDescent="0.3">
      <c r="B50" s="2">
        <v>46</v>
      </c>
      <c r="C50" s="2" t="s">
        <v>360</v>
      </c>
      <c r="D50" s="1" t="s">
        <v>351</v>
      </c>
      <c r="E50" s="1" t="s">
        <v>350</v>
      </c>
    </row>
    <row r="51" spans="2:6" x14ac:dyDescent="0.3">
      <c r="B51" s="2">
        <v>47</v>
      </c>
      <c r="C51" s="2" t="s">
        <v>360</v>
      </c>
      <c r="D51" s="1" t="s">
        <v>351</v>
      </c>
      <c r="E51" s="1" t="s">
        <v>68</v>
      </c>
    </row>
    <row r="52" spans="2:6" x14ac:dyDescent="0.3">
      <c r="B52" s="2">
        <v>48</v>
      </c>
      <c r="C52" s="2" t="s">
        <v>360</v>
      </c>
      <c r="D52" s="1" t="s">
        <v>351</v>
      </c>
      <c r="E52" s="1" t="s">
        <v>22</v>
      </c>
    </row>
    <row r="53" spans="2:6" x14ac:dyDescent="0.3">
      <c r="B53" s="2">
        <v>49</v>
      </c>
      <c r="C53" s="2" t="s">
        <v>360</v>
      </c>
      <c r="D53" s="1" t="s">
        <v>352</v>
      </c>
    </row>
    <row r="54" spans="2:6" x14ac:dyDescent="0.3">
      <c r="B54" s="2">
        <v>50</v>
      </c>
      <c r="C54" s="2" t="s">
        <v>360</v>
      </c>
      <c r="D54" s="1" t="s">
        <v>353</v>
      </c>
    </row>
    <row r="55" spans="2:6" x14ac:dyDescent="0.3">
      <c r="B55" s="2">
        <v>51</v>
      </c>
      <c r="C55" s="2" t="s">
        <v>360</v>
      </c>
      <c r="D55" s="1" t="s">
        <v>356</v>
      </c>
    </row>
    <row r="56" spans="2:6" x14ac:dyDescent="0.3">
      <c r="B56" s="2">
        <v>52</v>
      </c>
      <c r="C56" s="2" t="s">
        <v>360</v>
      </c>
      <c r="D56" s="1" t="s">
        <v>357</v>
      </c>
    </row>
    <row r="57" spans="2:6" x14ac:dyDescent="0.3">
      <c r="B57" s="2">
        <v>53</v>
      </c>
      <c r="C57" s="2" t="s">
        <v>360</v>
      </c>
      <c r="D57" s="1" t="s">
        <v>358</v>
      </c>
    </row>
    <row r="58" spans="2:6" x14ac:dyDescent="0.3">
      <c r="B58" s="2">
        <v>54</v>
      </c>
      <c r="C58" s="2" t="s">
        <v>360</v>
      </c>
      <c r="D58" s="1" t="s">
        <v>358</v>
      </c>
      <c r="E58" s="1" t="s">
        <v>80</v>
      </c>
    </row>
    <row r="59" spans="2:6" x14ac:dyDescent="0.3">
      <c r="B59" s="2">
        <v>55</v>
      </c>
      <c r="C59" s="2" t="s">
        <v>360</v>
      </c>
      <c r="D59" s="1" t="s">
        <v>359</v>
      </c>
    </row>
    <row r="60" spans="2:6" x14ac:dyDescent="0.3">
      <c r="B60" s="2">
        <v>56</v>
      </c>
      <c r="C60" s="2" t="s">
        <v>360</v>
      </c>
      <c r="D60" s="1" t="s">
        <v>359</v>
      </c>
      <c r="E60" s="1" t="s">
        <v>80</v>
      </c>
    </row>
    <row r="61" spans="2:6" x14ac:dyDescent="0.3">
      <c r="B61" s="2">
        <v>57</v>
      </c>
      <c r="C61" s="2" t="s">
        <v>361</v>
      </c>
      <c r="D61" s="1" t="s">
        <v>344</v>
      </c>
      <c r="E61" s="1" t="s">
        <v>59</v>
      </c>
    </row>
    <row r="62" spans="2:6" x14ac:dyDescent="0.3">
      <c r="B62" s="2">
        <v>58</v>
      </c>
      <c r="C62" s="2" t="s">
        <v>361</v>
      </c>
      <c r="D62" s="1" t="s">
        <v>344</v>
      </c>
      <c r="E62" s="1" t="s">
        <v>59</v>
      </c>
      <c r="F62" s="1" t="s">
        <v>345</v>
      </c>
    </row>
    <row r="63" spans="2:6" x14ac:dyDescent="0.3">
      <c r="B63" s="2">
        <v>59</v>
      </c>
      <c r="C63" s="2" t="s">
        <v>361</v>
      </c>
      <c r="D63" s="1" t="s">
        <v>344</v>
      </c>
      <c r="E63" s="1" t="s">
        <v>350</v>
      </c>
    </row>
    <row r="64" spans="2:6" x14ac:dyDescent="0.3">
      <c r="B64" s="2">
        <v>60</v>
      </c>
      <c r="C64" s="2" t="s">
        <v>361</v>
      </c>
      <c r="D64" s="1" t="s">
        <v>344</v>
      </c>
      <c r="E64" s="1" t="s">
        <v>68</v>
      </c>
    </row>
    <row r="65" spans="2:6" x14ac:dyDescent="0.3">
      <c r="B65" s="2">
        <v>61</v>
      </c>
      <c r="C65" s="2" t="s">
        <v>361</v>
      </c>
      <c r="D65" s="1" t="s">
        <v>344</v>
      </c>
      <c r="E65" s="1" t="s">
        <v>22</v>
      </c>
    </row>
    <row r="66" spans="2:6" x14ac:dyDescent="0.3">
      <c r="B66" s="2">
        <v>62</v>
      </c>
      <c r="C66" s="2" t="s">
        <v>361</v>
      </c>
      <c r="D66" s="1" t="s">
        <v>351</v>
      </c>
      <c r="E66" s="1" t="s">
        <v>59</v>
      </c>
    </row>
    <row r="67" spans="2:6" x14ac:dyDescent="0.3">
      <c r="B67" s="2">
        <v>63</v>
      </c>
      <c r="C67" s="2" t="s">
        <v>361</v>
      </c>
      <c r="D67" s="1" t="s">
        <v>351</v>
      </c>
      <c r="E67" s="1" t="s">
        <v>59</v>
      </c>
      <c r="F67" s="1" t="s">
        <v>345</v>
      </c>
    </row>
    <row r="68" spans="2:6" x14ac:dyDescent="0.3">
      <c r="B68" s="2">
        <v>64</v>
      </c>
      <c r="C68" s="2" t="s">
        <v>361</v>
      </c>
      <c r="D68" s="1" t="s">
        <v>351</v>
      </c>
      <c r="E68" s="1" t="s">
        <v>350</v>
      </c>
    </row>
    <row r="69" spans="2:6" x14ac:dyDescent="0.3">
      <c r="B69" s="2">
        <v>65</v>
      </c>
      <c r="C69" s="2" t="s">
        <v>361</v>
      </c>
      <c r="D69" s="1" t="s">
        <v>351</v>
      </c>
      <c r="E69" s="1" t="s">
        <v>68</v>
      </c>
    </row>
    <row r="70" spans="2:6" x14ac:dyDescent="0.3">
      <c r="B70" s="2">
        <v>66</v>
      </c>
      <c r="C70" s="2" t="s">
        <v>361</v>
      </c>
      <c r="D70" s="1" t="s">
        <v>351</v>
      </c>
      <c r="E70" s="1" t="s">
        <v>22</v>
      </c>
    </row>
    <row r="71" spans="2:6" x14ac:dyDescent="0.3">
      <c r="B71" s="2">
        <v>67</v>
      </c>
      <c r="C71" s="2" t="s">
        <v>361</v>
      </c>
      <c r="D71" s="1" t="s">
        <v>352</v>
      </c>
    </row>
    <row r="72" spans="2:6" x14ac:dyDescent="0.3">
      <c r="B72" s="2">
        <v>68</v>
      </c>
      <c r="C72" s="2" t="s">
        <v>361</v>
      </c>
      <c r="D72" s="1" t="s">
        <v>353</v>
      </c>
    </row>
    <row r="73" spans="2:6" x14ac:dyDescent="0.3">
      <c r="B73" s="2">
        <v>69</v>
      </c>
      <c r="C73" s="2" t="s">
        <v>361</v>
      </c>
      <c r="D73" s="1" t="s">
        <v>356</v>
      </c>
    </row>
    <row r="74" spans="2:6" x14ac:dyDescent="0.3">
      <c r="B74" s="2">
        <v>70</v>
      </c>
      <c r="C74" s="2" t="s">
        <v>361</v>
      </c>
      <c r="D74" s="1" t="s">
        <v>357</v>
      </c>
    </row>
    <row r="75" spans="2:6" x14ac:dyDescent="0.3">
      <c r="B75" s="2">
        <v>71</v>
      </c>
      <c r="C75" s="2" t="s">
        <v>361</v>
      </c>
      <c r="D75" s="1" t="s">
        <v>358</v>
      </c>
    </row>
    <row r="76" spans="2:6" x14ac:dyDescent="0.3">
      <c r="B76" s="2">
        <v>72</v>
      </c>
      <c r="C76" s="2" t="s">
        <v>361</v>
      </c>
      <c r="D76" s="1" t="s">
        <v>358</v>
      </c>
      <c r="E76" s="1" t="s">
        <v>80</v>
      </c>
    </row>
    <row r="77" spans="2:6" x14ac:dyDescent="0.3">
      <c r="B77" s="2">
        <v>73</v>
      </c>
      <c r="C77" s="2" t="s">
        <v>362</v>
      </c>
      <c r="D77" s="1" t="s">
        <v>344</v>
      </c>
      <c r="E77" s="1" t="s">
        <v>59</v>
      </c>
    </row>
    <row r="78" spans="2:6" x14ac:dyDescent="0.3">
      <c r="B78" s="2">
        <v>74</v>
      </c>
      <c r="C78" s="2" t="s">
        <v>362</v>
      </c>
      <c r="D78" s="1" t="s">
        <v>344</v>
      </c>
      <c r="E78" s="1" t="s">
        <v>59</v>
      </c>
      <c r="F78" s="1" t="s">
        <v>345</v>
      </c>
    </row>
    <row r="79" spans="2:6" x14ac:dyDescent="0.3">
      <c r="B79" s="2">
        <v>75</v>
      </c>
      <c r="C79" s="2" t="s">
        <v>362</v>
      </c>
      <c r="D79" s="1" t="s">
        <v>344</v>
      </c>
      <c r="E79" s="1" t="s">
        <v>350</v>
      </c>
    </row>
    <row r="80" spans="2:6" x14ac:dyDescent="0.3">
      <c r="B80" s="2">
        <v>76</v>
      </c>
      <c r="C80" s="2" t="s">
        <v>362</v>
      </c>
      <c r="D80" s="1" t="s">
        <v>344</v>
      </c>
      <c r="E80" s="1" t="s">
        <v>68</v>
      </c>
    </row>
    <row r="81" spans="2:6" x14ac:dyDescent="0.3">
      <c r="B81" s="2">
        <v>77</v>
      </c>
      <c r="C81" s="2" t="s">
        <v>362</v>
      </c>
      <c r="D81" s="1" t="s">
        <v>344</v>
      </c>
      <c r="E81" s="1" t="s">
        <v>22</v>
      </c>
    </row>
    <row r="82" spans="2:6" x14ac:dyDescent="0.3">
      <c r="B82" s="2">
        <v>78</v>
      </c>
      <c r="C82" s="2" t="s">
        <v>362</v>
      </c>
      <c r="D82" s="1" t="s">
        <v>351</v>
      </c>
      <c r="E82" s="1" t="s">
        <v>59</v>
      </c>
    </row>
    <row r="83" spans="2:6" x14ac:dyDescent="0.3">
      <c r="B83" s="2">
        <v>79</v>
      </c>
      <c r="C83" s="2" t="s">
        <v>362</v>
      </c>
      <c r="D83" s="1" t="s">
        <v>351</v>
      </c>
      <c r="E83" s="1" t="s">
        <v>350</v>
      </c>
    </row>
    <row r="84" spans="2:6" x14ac:dyDescent="0.3">
      <c r="B84" s="2">
        <v>80</v>
      </c>
      <c r="C84" s="2" t="s">
        <v>362</v>
      </c>
      <c r="D84" s="1" t="s">
        <v>351</v>
      </c>
      <c r="E84" s="1" t="s">
        <v>68</v>
      </c>
    </row>
    <row r="85" spans="2:6" x14ac:dyDescent="0.3">
      <c r="B85" s="2">
        <v>81</v>
      </c>
      <c r="C85" s="2" t="s">
        <v>362</v>
      </c>
      <c r="D85" s="1" t="s">
        <v>351</v>
      </c>
      <c r="E85" s="1" t="s">
        <v>22</v>
      </c>
    </row>
    <row r="86" spans="2:6" x14ac:dyDescent="0.3">
      <c r="B86" s="2">
        <v>82</v>
      </c>
      <c r="C86" s="2" t="s">
        <v>362</v>
      </c>
      <c r="D86" s="1" t="s">
        <v>352</v>
      </c>
    </row>
    <row r="87" spans="2:6" x14ac:dyDescent="0.3">
      <c r="B87" s="2">
        <v>83</v>
      </c>
      <c r="C87" s="2" t="s">
        <v>362</v>
      </c>
      <c r="D87" s="1" t="s">
        <v>353</v>
      </c>
    </row>
    <row r="88" spans="2:6" x14ac:dyDescent="0.3">
      <c r="B88" s="2">
        <v>84</v>
      </c>
      <c r="C88" s="2" t="s">
        <v>362</v>
      </c>
      <c r="D88" s="1" t="s">
        <v>356</v>
      </c>
    </row>
    <row r="89" spans="2:6" x14ac:dyDescent="0.3">
      <c r="B89" s="2">
        <v>85</v>
      </c>
      <c r="C89" s="2" t="s">
        <v>362</v>
      </c>
      <c r="D89" s="1" t="s">
        <v>357</v>
      </c>
    </row>
    <row r="90" spans="2:6" x14ac:dyDescent="0.3">
      <c r="B90" s="2">
        <v>86</v>
      </c>
      <c r="C90" s="2" t="s">
        <v>362</v>
      </c>
      <c r="D90" s="1" t="s">
        <v>358</v>
      </c>
    </row>
    <row r="91" spans="2:6" x14ac:dyDescent="0.3">
      <c r="B91" s="2">
        <v>87</v>
      </c>
      <c r="C91" s="2" t="s">
        <v>362</v>
      </c>
      <c r="D91" s="1" t="s">
        <v>358</v>
      </c>
      <c r="E91" s="1" t="s">
        <v>80</v>
      </c>
    </row>
    <row r="92" spans="2:6" x14ac:dyDescent="0.3">
      <c r="B92" s="2">
        <v>88</v>
      </c>
      <c r="C92" s="2" t="s">
        <v>362</v>
      </c>
      <c r="D92" s="1" t="s">
        <v>359</v>
      </c>
    </row>
    <row r="93" spans="2:6" x14ac:dyDescent="0.3">
      <c r="B93" s="2">
        <v>89</v>
      </c>
      <c r="C93" s="2" t="s">
        <v>362</v>
      </c>
      <c r="D93" s="1" t="s">
        <v>359</v>
      </c>
      <c r="E93" s="1" t="s">
        <v>80</v>
      </c>
    </row>
    <row r="94" spans="2:6" x14ac:dyDescent="0.3">
      <c r="B94" s="2">
        <v>90</v>
      </c>
      <c r="C94" s="2" t="s">
        <v>363</v>
      </c>
      <c r="D94" s="1" t="s">
        <v>344</v>
      </c>
      <c r="E94" s="1" t="s">
        <v>59</v>
      </c>
    </row>
    <row r="95" spans="2:6" x14ac:dyDescent="0.3">
      <c r="B95" s="2">
        <v>91</v>
      </c>
      <c r="C95" s="2" t="s">
        <v>363</v>
      </c>
      <c r="D95" s="1" t="s">
        <v>344</v>
      </c>
      <c r="E95" s="1" t="s">
        <v>59</v>
      </c>
      <c r="F95" s="1" t="s">
        <v>345</v>
      </c>
    </row>
    <row r="96" spans="2:6" x14ac:dyDescent="0.3">
      <c r="B96" s="2">
        <v>92</v>
      </c>
      <c r="C96" s="2" t="s">
        <v>363</v>
      </c>
      <c r="D96" s="1" t="s">
        <v>344</v>
      </c>
      <c r="E96" s="1" t="s">
        <v>66</v>
      </c>
    </row>
    <row r="97" spans="2:6" x14ac:dyDescent="0.3">
      <c r="B97" s="2">
        <v>93</v>
      </c>
      <c r="C97" s="2" t="s">
        <v>363</v>
      </c>
      <c r="D97" s="1" t="s">
        <v>344</v>
      </c>
      <c r="E97" s="1" t="s">
        <v>68</v>
      </c>
    </row>
    <row r="98" spans="2:6" x14ac:dyDescent="0.3">
      <c r="B98" s="2">
        <v>94</v>
      </c>
      <c r="C98" s="2" t="s">
        <v>363</v>
      </c>
      <c r="D98" s="1" t="s">
        <v>344</v>
      </c>
      <c r="E98" s="1" t="s">
        <v>22</v>
      </c>
    </row>
    <row r="99" spans="2:6" x14ac:dyDescent="0.3">
      <c r="B99" s="2">
        <v>95</v>
      </c>
      <c r="C99" s="2" t="s">
        <v>363</v>
      </c>
      <c r="D99" s="1" t="s">
        <v>351</v>
      </c>
      <c r="E99" s="1" t="s">
        <v>59</v>
      </c>
    </row>
    <row r="100" spans="2:6" x14ac:dyDescent="0.3">
      <c r="B100" s="2">
        <v>96</v>
      </c>
      <c r="C100" s="2" t="s">
        <v>363</v>
      </c>
      <c r="D100" s="1" t="s">
        <v>351</v>
      </c>
      <c r="E100" s="1" t="s">
        <v>59</v>
      </c>
      <c r="F100" s="1" t="s">
        <v>345</v>
      </c>
    </row>
    <row r="101" spans="2:6" x14ac:dyDescent="0.3">
      <c r="B101" s="2">
        <v>97</v>
      </c>
      <c r="C101" s="2" t="s">
        <v>363</v>
      </c>
      <c r="D101" s="1" t="s">
        <v>351</v>
      </c>
      <c r="E101" s="1" t="s">
        <v>66</v>
      </c>
    </row>
    <row r="102" spans="2:6" x14ac:dyDescent="0.3">
      <c r="B102" s="2">
        <v>98</v>
      </c>
      <c r="C102" s="2" t="s">
        <v>363</v>
      </c>
      <c r="D102" s="1" t="s">
        <v>351</v>
      </c>
      <c r="E102" s="1" t="s">
        <v>68</v>
      </c>
    </row>
    <row r="103" spans="2:6" x14ac:dyDescent="0.3">
      <c r="B103" s="2">
        <v>99</v>
      </c>
      <c r="C103" s="2" t="s">
        <v>363</v>
      </c>
      <c r="D103" s="1" t="s">
        <v>351</v>
      </c>
      <c r="E103" s="1" t="s">
        <v>22</v>
      </c>
    </row>
    <row r="104" spans="2:6" x14ac:dyDescent="0.3">
      <c r="B104" s="2">
        <v>100</v>
      </c>
      <c r="C104" s="2" t="s">
        <v>363</v>
      </c>
      <c r="D104" s="1" t="s">
        <v>352</v>
      </c>
    </row>
    <row r="105" spans="2:6" x14ac:dyDescent="0.3">
      <c r="B105" s="2">
        <v>101</v>
      </c>
      <c r="C105" s="2" t="s">
        <v>363</v>
      </c>
      <c r="D105" s="1" t="s">
        <v>348</v>
      </c>
    </row>
    <row r="106" spans="2:6" x14ac:dyDescent="0.3">
      <c r="B106" s="2">
        <v>102</v>
      </c>
      <c r="C106" s="2" t="s">
        <v>363</v>
      </c>
      <c r="D106" s="1" t="s">
        <v>353</v>
      </c>
    </row>
    <row r="107" spans="2:6" x14ac:dyDescent="0.3">
      <c r="B107" s="2">
        <v>103</v>
      </c>
      <c r="C107" s="2" t="s">
        <v>363</v>
      </c>
      <c r="D107" s="1" t="s">
        <v>364</v>
      </c>
    </row>
    <row r="108" spans="2:6" x14ac:dyDescent="0.3">
      <c r="B108" s="2">
        <v>104</v>
      </c>
      <c r="C108" s="2" t="s">
        <v>363</v>
      </c>
      <c r="D108" s="1" t="s">
        <v>356</v>
      </c>
    </row>
    <row r="109" spans="2:6" x14ac:dyDescent="0.3">
      <c r="B109" s="2">
        <v>105</v>
      </c>
      <c r="C109" s="2" t="s">
        <v>363</v>
      </c>
      <c r="D109" s="1" t="s">
        <v>357</v>
      </c>
    </row>
    <row r="110" spans="2:6" x14ac:dyDescent="0.3">
      <c r="B110" s="2">
        <v>106</v>
      </c>
      <c r="C110" s="2" t="s">
        <v>363</v>
      </c>
      <c r="D110" s="1" t="s">
        <v>358</v>
      </c>
    </row>
    <row r="111" spans="2:6" x14ac:dyDescent="0.3">
      <c r="B111" s="2">
        <v>107</v>
      </c>
      <c r="C111" s="2" t="s">
        <v>363</v>
      </c>
      <c r="D111" s="1" t="s">
        <v>358</v>
      </c>
      <c r="E111" s="1" t="s">
        <v>80</v>
      </c>
    </row>
    <row r="112" spans="2:6" x14ac:dyDescent="0.3">
      <c r="B112" s="2">
        <v>108</v>
      </c>
      <c r="C112" s="2" t="s">
        <v>363</v>
      </c>
      <c r="D112" s="1" t="s">
        <v>359</v>
      </c>
    </row>
    <row r="113" spans="2:6" x14ac:dyDescent="0.3">
      <c r="B113" s="2">
        <v>109</v>
      </c>
      <c r="C113" s="2" t="s">
        <v>363</v>
      </c>
      <c r="D113" s="1" t="s">
        <v>359</v>
      </c>
      <c r="E113" s="1" t="s">
        <v>80</v>
      </c>
    </row>
    <row r="114" spans="2:6" x14ac:dyDescent="0.3">
      <c r="B114" s="2">
        <v>110</v>
      </c>
      <c r="C114" s="2" t="s">
        <v>365</v>
      </c>
      <c r="D114" s="1" t="s">
        <v>344</v>
      </c>
      <c r="E114" s="1" t="s">
        <v>59</v>
      </c>
    </row>
    <row r="115" spans="2:6" x14ac:dyDescent="0.3">
      <c r="B115" s="2">
        <v>111</v>
      </c>
      <c r="C115" s="2" t="s">
        <v>365</v>
      </c>
      <c r="D115" s="1" t="s">
        <v>344</v>
      </c>
      <c r="E115" s="1" t="s">
        <v>59</v>
      </c>
      <c r="F115" s="1" t="s">
        <v>345</v>
      </c>
    </row>
    <row r="116" spans="2:6" x14ac:dyDescent="0.3">
      <c r="B116" s="2">
        <v>112</v>
      </c>
      <c r="C116" s="2" t="s">
        <v>365</v>
      </c>
      <c r="D116" s="1" t="s">
        <v>344</v>
      </c>
      <c r="E116" s="1" t="s">
        <v>66</v>
      </c>
    </row>
    <row r="117" spans="2:6" x14ac:dyDescent="0.3">
      <c r="B117" s="2">
        <v>113</v>
      </c>
      <c r="C117" s="2" t="s">
        <v>365</v>
      </c>
      <c r="D117" s="1" t="s">
        <v>351</v>
      </c>
      <c r="E117" s="1" t="s">
        <v>59</v>
      </c>
    </row>
    <row r="118" spans="2:6" x14ac:dyDescent="0.3">
      <c r="B118" s="2">
        <v>114</v>
      </c>
      <c r="C118" s="2" t="s">
        <v>365</v>
      </c>
      <c r="D118" s="1" t="s">
        <v>351</v>
      </c>
      <c r="E118" s="1" t="s">
        <v>59</v>
      </c>
      <c r="F118" s="1" t="s">
        <v>345</v>
      </c>
    </row>
    <row r="119" spans="2:6" x14ac:dyDescent="0.3">
      <c r="B119" s="2">
        <v>115</v>
      </c>
      <c r="C119" s="2" t="s">
        <v>365</v>
      </c>
      <c r="D119" s="1" t="s">
        <v>351</v>
      </c>
      <c r="E119" s="1" t="s">
        <v>346</v>
      </c>
    </row>
    <row r="120" spans="2:6" x14ac:dyDescent="0.3">
      <c r="B120" s="2">
        <v>116</v>
      </c>
      <c r="C120" s="2" t="s">
        <v>365</v>
      </c>
      <c r="D120" s="1" t="s">
        <v>351</v>
      </c>
      <c r="E120" s="1" t="s">
        <v>22</v>
      </c>
    </row>
    <row r="121" spans="2:6" x14ac:dyDescent="0.3">
      <c r="B121" s="2">
        <v>117</v>
      </c>
      <c r="C121" s="2" t="s">
        <v>365</v>
      </c>
      <c r="D121" s="1" t="s">
        <v>352</v>
      </c>
    </row>
    <row r="122" spans="2:6" x14ac:dyDescent="0.3">
      <c r="B122" s="2">
        <v>118</v>
      </c>
      <c r="C122" s="2" t="s">
        <v>365</v>
      </c>
      <c r="D122" s="1" t="s">
        <v>348</v>
      </c>
    </row>
    <row r="123" spans="2:6" x14ac:dyDescent="0.3">
      <c r="B123" s="2">
        <v>119</v>
      </c>
      <c r="C123" s="2" t="s">
        <v>365</v>
      </c>
      <c r="D123" s="1" t="s">
        <v>364</v>
      </c>
    </row>
    <row r="124" spans="2:6" x14ac:dyDescent="0.3">
      <c r="B124" s="2">
        <v>120</v>
      </c>
      <c r="C124" s="2" t="s">
        <v>365</v>
      </c>
      <c r="D124" s="1" t="s">
        <v>364</v>
      </c>
      <c r="E124" s="1" t="s">
        <v>71</v>
      </c>
    </row>
    <row r="125" spans="2:6" x14ac:dyDescent="0.3">
      <c r="B125" s="2">
        <v>121</v>
      </c>
      <c r="C125" s="2" t="s">
        <v>365</v>
      </c>
      <c r="D125" s="1" t="s">
        <v>356</v>
      </c>
    </row>
    <row r="126" spans="2:6" x14ac:dyDescent="0.3">
      <c r="B126" s="2">
        <v>122</v>
      </c>
      <c r="C126" s="2" t="s">
        <v>365</v>
      </c>
      <c r="D126" s="1" t="s">
        <v>358</v>
      </c>
    </row>
    <row r="127" spans="2:6" x14ac:dyDescent="0.3">
      <c r="B127" s="2">
        <v>123</v>
      </c>
      <c r="C127" s="2" t="s">
        <v>365</v>
      </c>
      <c r="D127" s="1" t="s">
        <v>358</v>
      </c>
      <c r="E127" s="1" t="s">
        <v>80</v>
      </c>
    </row>
    <row r="128" spans="2:6" x14ac:dyDescent="0.3">
      <c r="B128" s="2">
        <v>124</v>
      </c>
      <c r="C128" s="2" t="s">
        <v>365</v>
      </c>
      <c r="D128" s="1" t="s">
        <v>359</v>
      </c>
    </row>
    <row r="129" spans="2:6" x14ac:dyDescent="0.3">
      <c r="B129" s="2">
        <v>125</v>
      </c>
      <c r="C129" s="2" t="s">
        <v>365</v>
      </c>
      <c r="D129" s="1" t="s">
        <v>359</v>
      </c>
      <c r="E129" s="1" t="s">
        <v>55</v>
      </c>
    </row>
    <row r="130" spans="2:6" x14ac:dyDescent="0.3">
      <c r="B130" s="2">
        <v>126</v>
      </c>
      <c r="C130" s="2" t="s">
        <v>366</v>
      </c>
      <c r="D130" s="1" t="s">
        <v>367</v>
      </c>
    </row>
    <row r="131" spans="2:6" x14ac:dyDescent="0.3">
      <c r="B131" s="2">
        <v>127</v>
      </c>
      <c r="C131" s="2" t="s">
        <v>366</v>
      </c>
      <c r="D131" s="1" t="s">
        <v>367</v>
      </c>
      <c r="E131" s="1" t="s">
        <v>112</v>
      </c>
    </row>
    <row r="132" spans="2:6" x14ac:dyDescent="0.3">
      <c r="B132" s="2">
        <v>128</v>
      </c>
      <c r="C132" s="2" t="s">
        <v>366</v>
      </c>
      <c r="D132" s="1" t="s">
        <v>367</v>
      </c>
      <c r="E132" s="1" t="s">
        <v>368</v>
      </c>
    </row>
    <row r="133" spans="2:6" x14ac:dyDescent="0.3">
      <c r="B133" s="2">
        <v>129</v>
      </c>
      <c r="C133" s="2" t="s">
        <v>366</v>
      </c>
      <c r="D133" s="1" t="s">
        <v>344</v>
      </c>
      <c r="E133" s="1" t="s">
        <v>59</v>
      </c>
    </row>
    <row r="134" spans="2:6" x14ac:dyDescent="0.3">
      <c r="B134" s="2">
        <v>130</v>
      </c>
      <c r="C134" s="2" t="s">
        <v>366</v>
      </c>
      <c r="D134" s="1" t="s">
        <v>344</v>
      </c>
      <c r="E134" s="1" t="s">
        <v>59</v>
      </c>
      <c r="F134" s="1" t="s">
        <v>345</v>
      </c>
    </row>
    <row r="135" spans="2:6" x14ac:dyDescent="0.3">
      <c r="B135" s="2">
        <v>131</v>
      </c>
      <c r="C135" s="2" t="s">
        <v>366</v>
      </c>
      <c r="D135" s="1" t="s">
        <v>344</v>
      </c>
      <c r="E135" s="1" t="s">
        <v>346</v>
      </c>
    </row>
    <row r="136" spans="2:6" x14ac:dyDescent="0.3">
      <c r="B136" s="2">
        <v>132</v>
      </c>
      <c r="C136" s="2" t="s">
        <v>366</v>
      </c>
      <c r="D136" s="1" t="s">
        <v>344</v>
      </c>
      <c r="E136" s="1" t="s">
        <v>22</v>
      </c>
    </row>
    <row r="137" spans="2:6" x14ac:dyDescent="0.3">
      <c r="B137" s="2">
        <v>133</v>
      </c>
      <c r="C137" s="2" t="s">
        <v>366</v>
      </c>
      <c r="D137" s="1" t="s">
        <v>348</v>
      </c>
    </row>
    <row r="138" spans="2:6" x14ac:dyDescent="0.3">
      <c r="B138" s="2">
        <v>134</v>
      </c>
      <c r="C138" s="2" t="s">
        <v>366</v>
      </c>
      <c r="D138" s="1" t="s">
        <v>348</v>
      </c>
      <c r="E138" s="1" t="s">
        <v>71</v>
      </c>
    </row>
    <row r="139" spans="2:6" x14ac:dyDescent="0.3">
      <c r="B139" s="2">
        <v>135</v>
      </c>
      <c r="C139" s="2" t="s">
        <v>366</v>
      </c>
      <c r="D139" s="1" t="s">
        <v>358</v>
      </c>
    </row>
    <row r="140" spans="2:6" x14ac:dyDescent="0.3">
      <c r="B140" s="2">
        <v>136</v>
      </c>
      <c r="C140" s="2" t="s">
        <v>366</v>
      </c>
      <c r="D140" s="1" t="s">
        <v>358</v>
      </c>
      <c r="E140" s="1" t="s">
        <v>55</v>
      </c>
    </row>
    <row r="141" spans="2:6" x14ac:dyDescent="0.3">
      <c r="B141" s="2">
        <v>137</v>
      </c>
      <c r="C141" s="2" t="s">
        <v>369</v>
      </c>
      <c r="D141" s="1" t="s">
        <v>344</v>
      </c>
      <c r="E141" s="1" t="s">
        <v>59</v>
      </c>
    </row>
    <row r="142" spans="2:6" x14ac:dyDescent="0.3">
      <c r="B142" s="2">
        <v>138</v>
      </c>
      <c r="C142" s="2" t="s">
        <v>369</v>
      </c>
      <c r="D142" s="1" t="s">
        <v>344</v>
      </c>
      <c r="E142" s="1" t="s">
        <v>59</v>
      </c>
      <c r="F142" s="1" t="s">
        <v>345</v>
      </c>
    </row>
    <row r="143" spans="2:6" x14ac:dyDescent="0.3">
      <c r="B143" s="2">
        <v>139</v>
      </c>
      <c r="C143" s="2" t="s">
        <v>369</v>
      </c>
      <c r="D143" s="1" t="s">
        <v>344</v>
      </c>
      <c r="E143" s="1" t="s">
        <v>350</v>
      </c>
    </row>
    <row r="144" spans="2:6" x14ac:dyDescent="0.3">
      <c r="B144" s="2">
        <v>140</v>
      </c>
      <c r="C144" s="2" t="s">
        <v>369</v>
      </c>
      <c r="D144" s="1" t="s">
        <v>344</v>
      </c>
      <c r="E144" s="1" t="s">
        <v>68</v>
      </c>
    </row>
    <row r="145" spans="2:8" x14ac:dyDescent="0.3">
      <c r="B145" s="2">
        <v>141</v>
      </c>
      <c r="C145" s="2" t="s">
        <v>369</v>
      </c>
      <c r="D145" s="1" t="s">
        <v>344</v>
      </c>
      <c r="E145" s="1" t="s">
        <v>22</v>
      </c>
    </row>
    <row r="146" spans="2:8" x14ac:dyDescent="0.3">
      <c r="B146" s="2">
        <v>142</v>
      </c>
      <c r="C146" s="2" t="s">
        <v>369</v>
      </c>
      <c r="D146" s="1" t="s">
        <v>351</v>
      </c>
      <c r="E146" s="1" t="s">
        <v>59</v>
      </c>
    </row>
    <row r="147" spans="2:8" x14ac:dyDescent="0.3">
      <c r="B147" s="2">
        <v>143</v>
      </c>
      <c r="C147" s="2" t="s">
        <v>369</v>
      </c>
      <c r="D147" s="1" t="s">
        <v>351</v>
      </c>
      <c r="E147" s="1" t="s">
        <v>59</v>
      </c>
      <c r="F147" s="1" t="s">
        <v>345</v>
      </c>
    </row>
    <row r="148" spans="2:8" x14ac:dyDescent="0.3">
      <c r="B148" s="2">
        <v>144</v>
      </c>
      <c r="C148" s="2" t="s">
        <v>369</v>
      </c>
      <c r="D148" s="1" t="s">
        <v>351</v>
      </c>
      <c r="E148" s="1" t="s">
        <v>350</v>
      </c>
    </row>
    <row r="149" spans="2:8" x14ac:dyDescent="0.3">
      <c r="B149" s="2">
        <v>145</v>
      </c>
      <c r="C149" s="2" t="s">
        <v>369</v>
      </c>
      <c r="D149" s="1" t="s">
        <v>351</v>
      </c>
      <c r="E149" s="1" t="s">
        <v>68</v>
      </c>
    </row>
    <row r="150" spans="2:8" x14ac:dyDescent="0.3">
      <c r="B150" s="2">
        <v>146</v>
      </c>
      <c r="C150" s="2" t="s">
        <v>369</v>
      </c>
      <c r="D150" s="1" t="s">
        <v>351</v>
      </c>
      <c r="E150" s="1" t="s">
        <v>22</v>
      </c>
    </row>
    <row r="151" spans="2:8" x14ac:dyDescent="0.3">
      <c r="B151" s="2">
        <v>147</v>
      </c>
      <c r="C151" s="2" t="s">
        <v>369</v>
      </c>
      <c r="D151" s="1" t="s">
        <v>370</v>
      </c>
      <c r="H151" s="1" t="s">
        <v>371</v>
      </c>
    </row>
    <row r="152" spans="2:8" x14ac:dyDescent="0.3">
      <c r="B152" s="2">
        <v>148</v>
      </c>
      <c r="C152" s="2" t="s">
        <v>369</v>
      </c>
      <c r="D152" s="1" t="s">
        <v>372</v>
      </c>
      <c r="H152" s="1" t="s">
        <v>373</v>
      </c>
    </row>
    <row r="153" spans="2:8" x14ac:dyDescent="0.3">
      <c r="B153" s="2">
        <v>149</v>
      </c>
      <c r="C153" s="2" t="s">
        <v>369</v>
      </c>
      <c r="D153" s="1" t="s">
        <v>356</v>
      </c>
    </row>
    <row r="154" spans="2:8" x14ac:dyDescent="0.3">
      <c r="B154" s="2">
        <v>150</v>
      </c>
      <c r="C154" s="2" t="s">
        <v>369</v>
      </c>
      <c r="D154" s="1" t="s">
        <v>357</v>
      </c>
    </row>
    <row r="155" spans="2:8" x14ac:dyDescent="0.3">
      <c r="B155" s="2">
        <v>151</v>
      </c>
      <c r="C155" s="2" t="s">
        <v>369</v>
      </c>
      <c r="D155" s="1" t="s">
        <v>358</v>
      </c>
    </row>
    <row r="156" spans="2:8" x14ac:dyDescent="0.3">
      <c r="B156" s="2">
        <v>152</v>
      </c>
      <c r="C156" s="2" t="s">
        <v>369</v>
      </c>
      <c r="D156" s="1" t="s">
        <v>358</v>
      </c>
      <c r="E156" s="1" t="s">
        <v>80</v>
      </c>
    </row>
    <row r="157" spans="2:8" x14ac:dyDescent="0.3">
      <c r="B157" s="2">
        <v>153</v>
      </c>
      <c r="C157" s="2" t="s">
        <v>369</v>
      </c>
      <c r="D157" s="1" t="s">
        <v>359</v>
      </c>
    </row>
    <row r="158" spans="2:8" x14ac:dyDescent="0.3">
      <c r="B158" s="2">
        <v>154</v>
      </c>
      <c r="C158" s="2" t="s">
        <v>369</v>
      </c>
      <c r="D158" s="1" t="s">
        <v>359</v>
      </c>
      <c r="E158" s="1" t="s">
        <v>80</v>
      </c>
    </row>
    <row r="159" spans="2:8" x14ac:dyDescent="0.3">
      <c r="B159" s="2">
        <v>155</v>
      </c>
      <c r="C159" s="2" t="s">
        <v>84</v>
      </c>
      <c r="D159" s="1" t="s">
        <v>85</v>
      </c>
      <c r="E159" s="1" t="s">
        <v>59</v>
      </c>
    </row>
    <row r="160" spans="2:8" x14ac:dyDescent="0.3">
      <c r="B160" s="2">
        <v>156</v>
      </c>
      <c r="C160" s="2" t="s">
        <v>84</v>
      </c>
      <c r="D160" s="1" t="s">
        <v>85</v>
      </c>
      <c r="E160" s="1" t="s">
        <v>59</v>
      </c>
      <c r="F160" s="1" t="s">
        <v>86</v>
      </c>
    </row>
    <row r="161" spans="2:8" ht="43.2" x14ac:dyDescent="0.3">
      <c r="B161" s="2">
        <v>157</v>
      </c>
      <c r="C161" s="2" t="s">
        <v>84</v>
      </c>
      <c r="D161" s="1" t="s">
        <v>90</v>
      </c>
      <c r="H161" s="7" t="s">
        <v>378</v>
      </c>
    </row>
    <row r="162" spans="2:8" x14ac:dyDescent="0.3">
      <c r="B162" s="2">
        <v>158</v>
      </c>
      <c r="C162" s="2" t="s">
        <v>84</v>
      </c>
      <c r="D162" s="1" t="s">
        <v>90</v>
      </c>
      <c r="E162" s="1" t="s">
        <v>31</v>
      </c>
      <c r="H162" s="1" t="s">
        <v>377</v>
      </c>
    </row>
    <row r="163" spans="2:8" x14ac:dyDescent="0.3">
      <c r="B163" s="2">
        <v>159</v>
      </c>
      <c r="C163" s="2" t="s">
        <v>84</v>
      </c>
      <c r="D163" s="1" t="s">
        <v>90</v>
      </c>
      <c r="E163" s="1" t="s">
        <v>71</v>
      </c>
    </row>
    <row r="164" spans="2:8" x14ac:dyDescent="0.3">
      <c r="B164" s="2">
        <v>160</v>
      </c>
      <c r="C164" s="2" t="s">
        <v>84</v>
      </c>
      <c r="D164" s="1" t="s">
        <v>90</v>
      </c>
      <c r="E164" s="1" t="s">
        <v>100</v>
      </c>
      <c r="F164" s="1" t="s">
        <v>31</v>
      </c>
    </row>
    <row r="165" spans="2:8" x14ac:dyDescent="0.3">
      <c r="B165" s="2">
        <v>161</v>
      </c>
      <c r="C165" s="2" t="s">
        <v>84</v>
      </c>
      <c r="D165" s="1" t="s">
        <v>90</v>
      </c>
      <c r="E165" s="1" t="s">
        <v>100</v>
      </c>
      <c r="F165" s="1" t="s">
        <v>99</v>
      </c>
    </row>
    <row r="166" spans="2:8" x14ac:dyDescent="0.3">
      <c r="B166" s="2">
        <v>162</v>
      </c>
      <c r="C166" s="2" t="s">
        <v>84</v>
      </c>
      <c r="D166" s="1" t="s">
        <v>101</v>
      </c>
    </row>
    <row r="167" spans="2:8" x14ac:dyDescent="0.3">
      <c r="B167" s="2">
        <v>163</v>
      </c>
      <c r="C167" s="2" t="s">
        <v>84</v>
      </c>
      <c r="D167" s="1" t="s">
        <v>101</v>
      </c>
      <c r="E167" s="1" t="s">
        <v>106</v>
      </c>
      <c r="H167" s="1" t="s">
        <v>380</v>
      </c>
    </row>
    <row r="168" spans="2:8" x14ac:dyDescent="0.3">
      <c r="B168" s="2">
        <v>164</v>
      </c>
      <c r="C168" s="2" t="s">
        <v>84</v>
      </c>
      <c r="D168" s="1" t="s">
        <v>101</v>
      </c>
      <c r="E168" s="1" t="s">
        <v>39</v>
      </c>
    </row>
    <row r="169" spans="2:8" ht="43.2" x14ac:dyDescent="0.3">
      <c r="B169" s="2">
        <v>165</v>
      </c>
      <c r="C169" s="2" t="s">
        <v>84</v>
      </c>
      <c r="D169" s="1" t="s">
        <v>101</v>
      </c>
      <c r="E169" s="1" t="s">
        <v>103</v>
      </c>
      <c r="H169" s="7" t="s">
        <v>379</v>
      </c>
    </row>
    <row r="170" spans="2:8" x14ac:dyDescent="0.3">
      <c r="B170" s="2">
        <v>166</v>
      </c>
      <c r="C170" s="2" t="s">
        <v>39</v>
      </c>
      <c r="D170" s="1" t="s">
        <v>114</v>
      </c>
      <c r="H170" s="1" t="s">
        <v>381</v>
      </c>
    </row>
  </sheetData>
  <dataConsolidate/>
  <mergeCells count="1">
    <mergeCell ref="B2:D2"/>
  </mergeCells>
  <dataValidations count="2">
    <dataValidation type="list" allowBlank="1" showInputMessage="1" showErrorMessage="1" sqref="D1" xr:uid="{00000000-0002-0000-0500-000000000000}">
      <formula1>Type_appareil</formula1>
    </dataValidation>
    <dataValidation type="list" allowBlank="1" showInputMessage="1" showErrorMessage="1" sqref="B2" xr:uid="{00000000-0002-0000-0500-000001000000}">
      <formula1>Nom_Appareil</formula1>
    </dataValidation>
  </dataValidations>
  <pageMargins left="0.7" right="0.7" top="0.75" bottom="0.75" header="0.3" footer="0.3"/>
  <pageSetup paperSize="9" orientation="portrait"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dimension ref="B2:T173"/>
  <sheetViews>
    <sheetView workbookViewId="0">
      <pane xSplit="3" ySplit="4" topLeftCell="D29" activePane="bottomRight" state="frozenSplit"/>
      <selection pane="topRight" activeCell="C1" sqref="C1"/>
      <selection pane="bottomLeft" activeCell="A5" sqref="A5"/>
      <selection pane="bottomRight" activeCell="G10" sqref="G10"/>
    </sheetView>
  </sheetViews>
  <sheetFormatPr baseColWidth="10" defaultColWidth="11.44140625" defaultRowHeight="14.4" x14ac:dyDescent="0.3"/>
  <cols>
    <col min="1" max="1" width="11.44140625" style="1"/>
    <col min="2" max="2" width="8.33203125" style="2" bestFit="1" customWidth="1"/>
    <col min="3" max="3" width="13" style="2" bestFit="1" customWidth="1"/>
    <col min="4" max="4" width="13.44140625" style="2" bestFit="1" customWidth="1"/>
    <col min="5" max="5" width="28.5546875" style="1" bestFit="1" customWidth="1"/>
    <col min="6" max="6" width="31.5546875" style="1" bestFit="1" customWidth="1"/>
    <col min="7" max="7" width="29.33203125" style="1" bestFit="1" customWidth="1"/>
    <col min="8" max="8" width="17" style="1" bestFit="1" customWidth="1"/>
    <col min="9" max="10" width="11.44140625" style="1"/>
    <col min="11" max="11" width="16.77734375" style="1" customWidth="1"/>
    <col min="12" max="12" width="20.5546875" style="1" customWidth="1"/>
    <col min="13" max="16384" width="11.44140625" style="1"/>
  </cols>
  <sheetData>
    <row r="2" spans="2:20" x14ac:dyDescent="0.3">
      <c r="B2" s="27" t="s">
        <v>331</v>
      </c>
      <c r="C2" s="27"/>
      <c r="D2" s="27"/>
      <c r="E2" s="27"/>
      <c r="F2" s="27"/>
      <c r="G2" s="27"/>
      <c r="H2" s="27"/>
      <c r="J2" s="1" t="str" cm="1">
        <f t="array" ref="J2:O2">TRANSPOSE(_xlfn.UNIQUE(lieu))</f>
        <v>GENERAL</v>
      </c>
      <c r="K2" s="1" t="str">
        <v>SM</v>
      </c>
      <c r="L2" s="1" t="str">
        <v>P</v>
      </c>
      <c r="M2" s="1" t="str">
        <v>SR</v>
      </c>
      <c r="N2" s="1" t="str">
        <v>Perches</v>
      </c>
      <c r="O2" s="1" t="str">
        <v>Câble</v>
      </c>
    </row>
    <row r="3" spans="2:20" x14ac:dyDescent="0.3">
      <c r="J3" s="1">
        <f ca="1">COUNTA(_xlfn.ANCHORARRAY(J6))</f>
        <v>1</v>
      </c>
      <c r="K3" s="1">
        <f t="shared" ref="K3:O3" ca="1" si="0">COUNTA(_xlfn.ANCHORARRAY(K6))</f>
        <v>15</v>
      </c>
      <c r="L3" s="1">
        <f t="shared" ca="1" si="0"/>
        <v>9</v>
      </c>
      <c r="M3" s="1">
        <f t="shared" ca="1" si="0"/>
        <v>7</v>
      </c>
      <c r="N3" s="1">
        <f t="shared" ca="1" si="0"/>
        <v>1</v>
      </c>
      <c r="O3" s="1">
        <f t="shared" ca="1" si="0"/>
        <v>1</v>
      </c>
    </row>
    <row r="4" spans="2:20" x14ac:dyDescent="0.3">
      <c r="B4" s="2" t="s">
        <v>89</v>
      </c>
      <c r="C4" s="2" t="s">
        <v>24</v>
      </c>
      <c r="D4" s="2" t="s">
        <v>1</v>
      </c>
      <c r="E4" s="2" t="s">
        <v>2</v>
      </c>
      <c r="F4" s="2" t="s">
        <v>3</v>
      </c>
      <c r="G4" s="2" t="s">
        <v>4</v>
      </c>
      <c r="H4" s="2" t="s">
        <v>5</v>
      </c>
    </row>
    <row r="5" spans="2:20" x14ac:dyDescent="0.3">
      <c r="B5" s="2">
        <v>1</v>
      </c>
      <c r="C5" s="2" t="s">
        <v>25</v>
      </c>
      <c r="D5" s="2" t="s">
        <v>420</v>
      </c>
      <c r="E5" s="1" t="s">
        <v>495</v>
      </c>
      <c r="F5" s="1" t="s">
        <v>21</v>
      </c>
      <c r="J5" s="28" t="str" cm="1">
        <f t="array" ref="J5:O5">TRANSPOSE(_xlfn.UNIQUE(lieu))</f>
        <v>GENERAL</v>
      </c>
      <c r="K5" s="28" t="str">
        <v>SM</v>
      </c>
      <c r="L5" s="28" t="str">
        <v>P</v>
      </c>
      <c r="M5" s="28" t="str">
        <v>SR</v>
      </c>
      <c r="N5" s="28" t="str">
        <v>Perches</v>
      </c>
      <c r="O5" s="28" t="str">
        <v>Câble</v>
      </c>
      <c r="T5" s="18"/>
    </row>
    <row r="6" spans="2:20" x14ac:dyDescent="0.3">
      <c r="B6" s="2">
        <v>2</v>
      </c>
      <c r="C6" s="2" t="s">
        <v>25</v>
      </c>
      <c r="D6" s="2" t="s">
        <v>14</v>
      </c>
      <c r="J6" s="28" t="str" cm="1">
        <f t="array" aca="1" ref="J6" ca="1">_xlfn.UNIQUE(_xlfn._xlws.FILTER(ensemble,lieu=J5,0))</f>
        <v>toto</v>
      </c>
      <c r="K6" s="28" cm="1">
        <f t="array" aca="1" ref="K6:K20" ca="1">_xlfn.UNIQUE(_xlfn._xlws.FILTER(ensemble,lieu=K5,0))</f>
        <v>0</v>
      </c>
      <c r="L6" s="28" cm="1">
        <f t="array" aca="1" ref="L6:L14" ca="1">_xlfn.UNIQUE(_xlfn._xlws.FILTER(ensemble,lieu=L5,0))</f>
        <v>0</v>
      </c>
      <c r="M6" s="28" cm="1">
        <f t="array" aca="1" ref="M6:M12" ca="1">_xlfn.UNIQUE(_xlfn._xlws.FILTER(ensemble,lieu=M5,0))</f>
        <v>0</v>
      </c>
      <c r="N6" s="28" cm="1">
        <f t="array" aca="1" ref="N6" ca="1">_xlfn.UNIQUE(_xlfn._xlws.FILTER(ensemble,lieu=N5,0))</f>
        <v>0</v>
      </c>
      <c r="O6" s="28" t="str" cm="1">
        <f t="array" aca="1" ref="O6" ca="1">_xlfn.UNIQUE(_xlfn._xlws.FILTER(ensemble,lieu=O5,0))</f>
        <v>Câble tracteur</v>
      </c>
    </row>
    <row r="7" spans="2:20" x14ac:dyDescent="0.3">
      <c r="B7" s="2">
        <v>3</v>
      </c>
      <c r="C7" s="2" t="s">
        <v>25</v>
      </c>
      <c r="D7" s="2" t="s">
        <v>14</v>
      </c>
      <c r="E7" s="1" t="s">
        <v>398</v>
      </c>
      <c r="J7" s="28"/>
      <c r="K7" s="28" t="str">
        <f ca="1"/>
        <v>Cabane</v>
      </c>
      <c r="L7" s="28" t="str">
        <f ca="1"/>
        <v>Massif</v>
      </c>
      <c r="M7" s="28" t="str">
        <f ca="1"/>
        <v>Massif</v>
      </c>
      <c r="N7" s="28"/>
      <c r="O7" s="28"/>
    </row>
    <row r="8" spans="2:20" x14ac:dyDescent="0.3">
      <c r="B8" s="2">
        <v>4</v>
      </c>
      <c r="C8" s="2" t="s">
        <v>25</v>
      </c>
      <c r="D8" s="2" t="s">
        <v>14</v>
      </c>
      <c r="E8" s="1" t="s">
        <v>421</v>
      </c>
      <c r="J8" s="28"/>
      <c r="K8" s="28" t="str">
        <f ca="1"/>
        <v>Zone d'embarquement</v>
      </c>
      <c r="L8" s="28" t="str">
        <f ca="1"/>
        <v>Structure</v>
      </c>
      <c r="M8" s="28" t="str">
        <f ca="1"/>
        <v>Poussard</v>
      </c>
      <c r="N8" s="28"/>
      <c r="O8" s="28"/>
    </row>
    <row r="9" spans="2:20" x14ac:dyDescent="0.3">
      <c r="B9" s="2">
        <v>5</v>
      </c>
      <c r="C9" s="2" t="s">
        <v>25</v>
      </c>
      <c r="D9" s="2" t="s">
        <v>14</v>
      </c>
      <c r="E9" s="1" t="s">
        <v>15</v>
      </c>
      <c r="J9" s="28"/>
      <c r="K9" s="28" t="str">
        <f ca="1"/>
        <v>Massif</v>
      </c>
      <c r="L9" s="28" t="str">
        <f ca="1"/>
        <v>Potence</v>
      </c>
      <c r="M9" s="28" t="str">
        <f ca="1"/>
        <v>Poulie retour</v>
      </c>
      <c r="N9" s="28"/>
      <c r="O9" s="28"/>
    </row>
    <row r="10" spans="2:20" x14ac:dyDescent="0.3">
      <c r="B10" s="2">
        <v>6</v>
      </c>
      <c r="C10" s="2" t="s">
        <v>25</v>
      </c>
      <c r="D10" s="2" t="s">
        <v>14</v>
      </c>
      <c r="E10" s="1" t="s">
        <v>15</v>
      </c>
      <c r="F10" s="1" t="s">
        <v>16</v>
      </c>
      <c r="J10" s="28"/>
      <c r="K10" s="28" t="str">
        <f ca="1"/>
        <v>Structure</v>
      </c>
      <c r="L10" s="28" t="str">
        <f ca="1"/>
        <v>Poulie</v>
      </c>
      <c r="M10" s="28" t="str">
        <f ca="1"/>
        <v>Tension contrepoids</v>
      </c>
      <c r="N10" s="28"/>
      <c r="O10" s="28"/>
    </row>
    <row r="11" spans="2:20" x14ac:dyDescent="0.3">
      <c r="B11" s="2">
        <v>7</v>
      </c>
      <c r="C11" s="2" t="s">
        <v>25</v>
      </c>
      <c r="D11" s="2" t="s">
        <v>14</v>
      </c>
      <c r="E11" s="1" t="s">
        <v>15</v>
      </c>
      <c r="F11" s="1" t="s">
        <v>17</v>
      </c>
      <c r="J11" s="28"/>
      <c r="K11" s="28" t="str">
        <f ca="1"/>
        <v>Armoire Puissance/commande</v>
      </c>
      <c r="L11" s="28" t="str">
        <f ca="1"/>
        <v>Ensemble Guidage</v>
      </c>
      <c r="M11" s="28" t="str">
        <f ca="1"/>
        <v>Guidage corde</v>
      </c>
      <c r="N11" s="28"/>
      <c r="O11" s="28"/>
    </row>
    <row r="12" spans="2:20" x14ac:dyDescent="0.3">
      <c r="B12" s="2">
        <v>8</v>
      </c>
      <c r="C12" s="2" t="s">
        <v>25</v>
      </c>
      <c r="D12" s="2" t="s">
        <v>14</v>
      </c>
      <c r="E12" s="1" t="s">
        <v>15</v>
      </c>
      <c r="F12" s="1" t="s">
        <v>18</v>
      </c>
      <c r="J12" s="28"/>
      <c r="K12" s="28" t="str">
        <f ca="1"/>
        <v>Moteur</v>
      </c>
      <c r="L12" s="28" t="str">
        <f ca="1"/>
        <v>Ensemble SPAA</v>
      </c>
      <c r="M12" s="28" t="str">
        <f ca="1"/>
        <v>Ligne de sécurité</v>
      </c>
      <c r="N12" s="28"/>
      <c r="O12" s="28"/>
    </row>
    <row r="13" spans="2:20" x14ac:dyDescent="0.3">
      <c r="B13" s="2">
        <v>9</v>
      </c>
      <c r="C13" s="2" t="s">
        <v>25</v>
      </c>
      <c r="D13" s="2" t="s">
        <v>14</v>
      </c>
      <c r="E13" s="1" t="s">
        <v>19</v>
      </c>
      <c r="J13" s="28"/>
      <c r="K13" s="28" t="str">
        <f ca="1"/>
        <v>Transmission</v>
      </c>
      <c r="L13" s="28" t="str">
        <f ca="1"/>
        <v>Ligne de sécurité</v>
      </c>
      <c r="M13" s="28"/>
      <c r="N13" s="28"/>
      <c r="O13" s="28"/>
    </row>
    <row r="14" spans="2:20" x14ac:dyDescent="0.3">
      <c r="B14" s="2">
        <v>10</v>
      </c>
      <c r="C14" s="2" t="s">
        <v>25</v>
      </c>
      <c r="D14" s="2" t="s">
        <v>14</v>
      </c>
      <c r="E14" s="1" t="s">
        <v>19</v>
      </c>
      <c r="F14" s="1" t="s">
        <v>22</v>
      </c>
      <c r="J14" s="28"/>
      <c r="K14" s="28" t="str">
        <f ca="1"/>
        <v>Réducteur</v>
      </c>
      <c r="L14" s="28" t="str">
        <f ca="1"/>
        <v>Lâcher intermédiaire</v>
      </c>
      <c r="M14" s="28"/>
      <c r="N14" s="28"/>
      <c r="O14" s="28"/>
    </row>
    <row r="15" spans="2:20" x14ac:dyDescent="0.3">
      <c r="B15" s="2">
        <v>11</v>
      </c>
      <c r="C15" s="2" t="s">
        <v>25</v>
      </c>
      <c r="D15" s="2" t="s">
        <v>14</v>
      </c>
      <c r="E15" s="1" t="s">
        <v>19</v>
      </c>
      <c r="F15" s="1" t="s">
        <v>23</v>
      </c>
      <c r="J15" s="28"/>
      <c r="K15" s="28" t="str">
        <f ca="1"/>
        <v>Poulie Motrice</v>
      </c>
      <c r="L15" s="28"/>
      <c r="M15" s="28"/>
      <c r="N15" s="28"/>
      <c r="O15" s="28"/>
    </row>
    <row r="16" spans="2:20" x14ac:dyDescent="0.3">
      <c r="B16" s="2">
        <v>12</v>
      </c>
      <c r="C16" s="2" t="s">
        <v>25</v>
      </c>
      <c r="D16" s="2" t="s">
        <v>14</v>
      </c>
      <c r="E16" s="1" t="s">
        <v>19</v>
      </c>
      <c r="F16" s="1" t="s">
        <v>20</v>
      </c>
      <c r="J16" s="28"/>
      <c r="K16" s="28" t="str">
        <f ca="1"/>
        <v>Poulie entrée</v>
      </c>
      <c r="L16" s="28"/>
      <c r="M16" s="28"/>
      <c r="N16" s="28"/>
      <c r="O16" s="28"/>
    </row>
    <row r="17" spans="2:15" x14ac:dyDescent="0.3">
      <c r="B17" s="2">
        <v>13</v>
      </c>
      <c r="C17" s="2" t="s">
        <v>25</v>
      </c>
      <c r="D17" s="2" t="s">
        <v>14</v>
      </c>
      <c r="E17" s="1" t="s">
        <v>19</v>
      </c>
      <c r="F17" s="1" t="s">
        <v>21</v>
      </c>
      <c r="J17" s="28"/>
      <c r="K17" s="28" t="str">
        <f ca="1"/>
        <v>Poulie sortie</v>
      </c>
      <c r="L17" s="28"/>
      <c r="M17" s="28"/>
      <c r="N17" s="28"/>
      <c r="O17" s="28"/>
    </row>
    <row r="18" spans="2:15" x14ac:dyDescent="0.3">
      <c r="B18" s="2">
        <v>14</v>
      </c>
      <c r="C18" s="2" t="s">
        <v>25</v>
      </c>
      <c r="D18" s="2" t="s">
        <v>14</v>
      </c>
      <c r="E18" s="1" t="s">
        <v>160</v>
      </c>
      <c r="J18" s="28"/>
      <c r="K18" s="28" t="str">
        <f ca="1"/>
        <v>Guidage</v>
      </c>
      <c r="L18" s="28"/>
      <c r="M18" s="28"/>
      <c r="N18" s="28"/>
      <c r="O18" s="28"/>
    </row>
    <row r="19" spans="2:15" x14ac:dyDescent="0.3">
      <c r="B19" s="2">
        <v>15</v>
      </c>
      <c r="C19" s="2" t="s">
        <v>25</v>
      </c>
      <c r="D19" s="2" t="s">
        <v>14</v>
      </c>
      <c r="E19" s="1" t="s">
        <v>160</v>
      </c>
      <c r="F19" s="1" t="s">
        <v>161</v>
      </c>
      <c r="J19" s="28"/>
      <c r="K19" s="28" t="str">
        <f ca="1"/>
        <v>Glissière</v>
      </c>
      <c r="L19" s="28"/>
      <c r="M19" s="28"/>
      <c r="N19" s="28"/>
      <c r="O19" s="28"/>
    </row>
    <row r="20" spans="2:15" x14ac:dyDescent="0.3">
      <c r="B20" s="2">
        <v>16</v>
      </c>
      <c r="C20" s="2" t="s">
        <v>25</v>
      </c>
      <c r="D20" s="2" t="s">
        <v>14</v>
      </c>
      <c r="E20" s="1" t="s">
        <v>26</v>
      </c>
      <c r="J20" s="28"/>
      <c r="K20" s="28" t="str">
        <f ca="1"/>
        <v>Départ auto</v>
      </c>
      <c r="L20" s="28"/>
      <c r="M20" s="28"/>
      <c r="N20" s="28"/>
      <c r="O20" s="28"/>
    </row>
    <row r="21" spans="2:15" x14ac:dyDescent="0.3">
      <c r="B21" s="2">
        <v>17</v>
      </c>
      <c r="C21" s="2" t="s">
        <v>25</v>
      </c>
      <c r="D21" s="2" t="s">
        <v>14</v>
      </c>
      <c r="E21" s="1" t="s">
        <v>26</v>
      </c>
      <c r="F21" s="1" t="s">
        <v>27</v>
      </c>
      <c r="J21" s="28"/>
      <c r="K21" s="28"/>
      <c r="L21" s="28"/>
      <c r="M21" s="28"/>
      <c r="N21" s="28"/>
      <c r="O21" s="28"/>
    </row>
    <row r="22" spans="2:15" x14ac:dyDescent="0.3">
      <c r="B22" s="2">
        <v>18</v>
      </c>
      <c r="C22" s="2" t="s">
        <v>25</v>
      </c>
      <c r="D22" s="2" t="s">
        <v>14</v>
      </c>
      <c r="E22" s="1" t="s">
        <v>29</v>
      </c>
      <c r="F22" s="1" t="s">
        <v>30</v>
      </c>
      <c r="J22" s="28"/>
      <c r="K22" s="28"/>
      <c r="L22" s="28"/>
      <c r="M22" s="28"/>
      <c r="N22" s="28"/>
      <c r="O22" s="28"/>
    </row>
    <row r="23" spans="2:15" x14ac:dyDescent="0.3">
      <c r="B23" s="2">
        <v>19</v>
      </c>
      <c r="C23" s="2" t="s">
        <v>25</v>
      </c>
      <c r="D23" s="2" t="s">
        <v>14</v>
      </c>
      <c r="E23" s="1" t="s">
        <v>29</v>
      </c>
      <c r="F23" s="1" t="s">
        <v>34</v>
      </c>
      <c r="J23" s="28"/>
      <c r="K23" s="28"/>
      <c r="L23" s="28"/>
      <c r="M23" s="28"/>
      <c r="N23" s="28"/>
      <c r="O23" s="28"/>
    </row>
    <row r="24" spans="2:15" x14ac:dyDescent="0.3">
      <c r="B24" s="2">
        <v>20</v>
      </c>
      <c r="C24" s="2" t="s">
        <v>25</v>
      </c>
      <c r="D24" s="2" t="s">
        <v>14</v>
      </c>
      <c r="E24" s="1" t="s">
        <v>33</v>
      </c>
      <c r="J24" s="28"/>
      <c r="K24" s="28"/>
      <c r="L24" s="28"/>
      <c r="M24" s="28"/>
      <c r="N24" s="28"/>
      <c r="O24" s="28"/>
    </row>
    <row r="25" spans="2:15" x14ac:dyDescent="0.3">
      <c r="B25" s="2">
        <v>21</v>
      </c>
      <c r="C25" s="2" t="s">
        <v>25</v>
      </c>
      <c r="D25" s="2" t="s">
        <v>14</v>
      </c>
      <c r="E25" s="1" t="s">
        <v>33</v>
      </c>
      <c r="F25" s="1" t="s">
        <v>31</v>
      </c>
    </row>
    <row r="26" spans="2:15" x14ac:dyDescent="0.3">
      <c r="B26" s="2">
        <v>22</v>
      </c>
      <c r="C26" s="2" t="s">
        <v>25</v>
      </c>
      <c r="D26" s="2" t="s">
        <v>14</v>
      </c>
      <c r="E26" s="1" t="s">
        <v>33</v>
      </c>
      <c r="F26" s="1" t="s">
        <v>32</v>
      </c>
    </row>
    <row r="27" spans="2:15" x14ac:dyDescent="0.3">
      <c r="B27" s="2">
        <v>23</v>
      </c>
      <c r="C27" s="2" t="s">
        <v>25</v>
      </c>
      <c r="D27" s="2" t="s">
        <v>14</v>
      </c>
      <c r="E27" s="1" t="s">
        <v>33</v>
      </c>
      <c r="F27" s="1" t="s">
        <v>28</v>
      </c>
    </row>
    <row r="28" spans="2:15" x14ac:dyDescent="0.3">
      <c r="B28" s="2">
        <v>24</v>
      </c>
      <c r="C28" s="2" t="s">
        <v>25</v>
      </c>
      <c r="D28" s="2" t="s">
        <v>14</v>
      </c>
      <c r="E28" s="1" t="s">
        <v>374</v>
      </c>
    </row>
    <row r="29" spans="2:15" x14ac:dyDescent="0.3">
      <c r="B29" s="2">
        <v>25</v>
      </c>
      <c r="C29" s="2" t="s">
        <v>25</v>
      </c>
      <c r="D29" s="2" t="s">
        <v>14</v>
      </c>
      <c r="E29" s="1" t="s">
        <v>374</v>
      </c>
      <c r="F29" s="1" t="s">
        <v>35</v>
      </c>
    </row>
    <row r="30" spans="2:15" x14ac:dyDescent="0.3">
      <c r="B30" s="2">
        <v>26</v>
      </c>
      <c r="C30" s="2" t="s">
        <v>25</v>
      </c>
      <c r="D30" s="2" t="s">
        <v>14</v>
      </c>
      <c r="E30" s="1" t="s">
        <v>375</v>
      </c>
    </row>
    <row r="31" spans="2:15" x14ac:dyDescent="0.3">
      <c r="B31" s="2">
        <v>27</v>
      </c>
      <c r="C31" s="2" t="s">
        <v>25</v>
      </c>
      <c r="D31" s="2" t="s">
        <v>14</v>
      </c>
      <c r="E31" s="1" t="s">
        <v>375</v>
      </c>
      <c r="F31" s="1" t="s">
        <v>31</v>
      </c>
    </row>
    <row r="32" spans="2:15" x14ac:dyDescent="0.3">
      <c r="B32" s="2">
        <v>28</v>
      </c>
      <c r="C32" s="2" t="s">
        <v>25</v>
      </c>
      <c r="D32" s="2" t="s">
        <v>14</v>
      </c>
      <c r="E32" s="1" t="s">
        <v>375</v>
      </c>
      <c r="F32" s="1" t="s">
        <v>28</v>
      </c>
    </row>
    <row r="33" spans="2:7" x14ac:dyDescent="0.3">
      <c r="B33" s="2">
        <v>29</v>
      </c>
      <c r="C33" s="2" t="s">
        <v>25</v>
      </c>
      <c r="D33" s="2" t="s">
        <v>14</v>
      </c>
      <c r="E33" s="1" t="s">
        <v>375</v>
      </c>
      <c r="F33" s="1" t="s">
        <v>35</v>
      </c>
    </row>
    <row r="34" spans="2:7" x14ac:dyDescent="0.3">
      <c r="B34" s="2">
        <v>30</v>
      </c>
      <c r="C34" s="2" t="s">
        <v>25</v>
      </c>
      <c r="D34" s="2" t="s">
        <v>14</v>
      </c>
      <c r="E34" s="1" t="s">
        <v>375</v>
      </c>
      <c r="F34" s="1" t="s">
        <v>21</v>
      </c>
    </row>
    <row r="35" spans="2:7" x14ac:dyDescent="0.3">
      <c r="B35" s="2">
        <v>31</v>
      </c>
      <c r="C35" s="2" t="s">
        <v>25</v>
      </c>
      <c r="D35" s="2" t="s">
        <v>14</v>
      </c>
      <c r="E35" s="1" t="s">
        <v>376</v>
      </c>
    </row>
    <row r="36" spans="2:7" x14ac:dyDescent="0.3">
      <c r="B36" s="2">
        <v>32</v>
      </c>
      <c r="C36" s="2" t="s">
        <v>25</v>
      </c>
      <c r="D36" s="2" t="s">
        <v>14</v>
      </c>
      <c r="E36" s="1" t="s">
        <v>376</v>
      </c>
      <c r="F36" s="1" t="s">
        <v>31</v>
      </c>
    </row>
    <row r="37" spans="2:7" x14ac:dyDescent="0.3">
      <c r="B37" s="2">
        <v>33</v>
      </c>
      <c r="C37" s="2" t="s">
        <v>25</v>
      </c>
      <c r="D37" s="2" t="s">
        <v>14</v>
      </c>
      <c r="E37" s="1" t="s">
        <v>376</v>
      </c>
      <c r="F37" s="1" t="s">
        <v>28</v>
      </c>
    </row>
    <row r="38" spans="2:7" x14ac:dyDescent="0.3">
      <c r="B38" s="2">
        <v>34</v>
      </c>
      <c r="C38" s="2" t="s">
        <v>25</v>
      </c>
      <c r="D38" s="2" t="s">
        <v>14</v>
      </c>
      <c r="E38" s="1" t="s">
        <v>376</v>
      </c>
      <c r="F38" s="1" t="s">
        <v>35</v>
      </c>
    </row>
    <row r="39" spans="2:7" x14ac:dyDescent="0.3">
      <c r="B39" s="2">
        <v>35</v>
      </c>
      <c r="C39" s="2" t="s">
        <v>25</v>
      </c>
      <c r="D39" s="2" t="s">
        <v>14</v>
      </c>
      <c r="E39" s="1" t="s">
        <v>376</v>
      </c>
      <c r="F39" s="1" t="s">
        <v>21</v>
      </c>
    </row>
    <row r="40" spans="2:7" x14ac:dyDescent="0.3">
      <c r="B40" s="2">
        <v>36</v>
      </c>
      <c r="C40" s="2" t="s">
        <v>25</v>
      </c>
      <c r="D40" s="2" t="s">
        <v>14</v>
      </c>
      <c r="E40" s="1" t="s">
        <v>37</v>
      </c>
      <c r="F40" s="1" t="s">
        <v>36</v>
      </c>
    </row>
    <row r="41" spans="2:7" x14ac:dyDescent="0.3">
      <c r="B41" s="2">
        <v>37</v>
      </c>
      <c r="C41" s="2" t="s">
        <v>25</v>
      </c>
      <c r="D41" s="2" t="s">
        <v>14</v>
      </c>
      <c r="E41" s="1" t="s">
        <v>37</v>
      </c>
      <c r="F41" s="1" t="s">
        <v>36</v>
      </c>
      <c r="G41" s="1" t="s">
        <v>38</v>
      </c>
    </row>
    <row r="42" spans="2:7" x14ac:dyDescent="0.3">
      <c r="B42" s="2">
        <v>38</v>
      </c>
      <c r="C42" s="2" t="s">
        <v>25</v>
      </c>
      <c r="D42" s="2" t="s">
        <v>14</v>
      </c>
      <c r="E42" s="1" t="s">
        <v>37</v>
      </c>
      <c r="F42" s="1" t="s">
        <v>36</v>
      </c>
      <c r="G42" s="1" t="s">
        <v>39</v>
      </c>
    </row>
    <row r="43" spans="2:7" x14ac:dyDescent="0.3">
      <c r="B43" s="2">
        <v>39</v>
      </c>
      <c r="C43" s="2" t="s">
        <v>25</v>
      </c>
      <c r="D43" s="2" t="s">
        <v>14</v>
      </c>
      <c r="E43" s="1" t="s">
        <v>37</v>
      </c>
      <c r="F43" s="1" t="s">
        <v>36</v>
      </c>
      <c r="G43" s="1" t="s">
        <v>40</v>
      </c>
    </row>
    <row r="44" spans="2:7" x14ac:dyDescent="0.3">
      <c r="B44" s="2">
        <v>40</v>
      </c>
      <c r="C44" s="2" t="s">
        <v>25</v>
      </c>
      <c r="D44" s="2" t="s">
        <v>14</v>
      </c>
      <c r="E44" s="1" t="s">
        <v>37</v>
      </c>
      <c r="F44" s="1" t="s">
        <v>41</v>
      </c>
    </row>
    <row r="45" spans="2:7" x14ac:dyDescent="0.3">
      <c r="B45" s="2">
        <v>41</v>
      </c>
      <c r="C45" s="2" t="s">
        <v>25</v>
      </c>
      <c r="D45" s="2" t="s">
        <v>14</v>
      </c>
      <c r="E45" s="1" t="s">
        <v>37</v>
      </c>
      <c r="F45" s="1" t="s">
        <v>41</v>
      </c>
      <c r="G45" s="1" t="s">
        <v>38</v>
      </c>
    </row>
    <row r="46" spans="2:7" x14ac:dyDescent="0.3">
      <c r="B46" s="2">
        <v>42</v>
      </c>
      <c r="C46" s="2" t="s">
        <v>25</v>
      </c>
      <c r="D46" s="2" t="s">
        <v>14</v>
      </c>
      <c r="E46" s="1" t="s">
        <v>42</v>
      </c>
    </row>
    <row r="47" spans="2:7" x14ac:dyDescent="0.3">
      <c r="B47" s="2">
        <v>43</v>
      </c>
      <c r="C47" s="2" t="s">
        <v>25</v>
      </c>
      <c r="D47" s="2" t="s">
        <v>14</v>
      </c>
      <c r="E47" s="1" t="s">
        <v>42</v>
      </c>
      <c r="F47" s="1" t="s">
        <v>43</v>
      </c>
    </row>
    <row r="48" spans="2:7" x14ac:dyDescent="0.3">
      <c r="B48" s="2">
        <v>44</v>
      </c>
      <c r="C48" s="2" t="s">
        <v>25</v>
      </c>
      <c r="D48" s="2" t="s">
        <v>14</v>
      </c>
      <c r="E48" s="1" t="s">
        <v>42</v>
      </c>
      <c r="F48" s="1" t="s">
        <v>44</v>
      </c>
    </row>
    <row r="49" spans="2:7" x14ac:dyDescent="0.3">
      <c r="B49" s="2">
        <v>45</v>
      </c>
      <c r="C49" s="2" t="s">
        <v>25</v>
      </c>
      <c r="D49" s="2" t="s">
        <v>14</v>
      </c>
      <c r="E49" s="1" t="s">
        <v>452</v>
      </c>
    </row>
    <row r="50" spans="2:7" x14ac:dyDescent="0.3">
      <c r="B50" s="2">
        <v>46</v>
      </c>
      <c r="C50" s="2" t="s">
        <v>25</v>
      </c>
      <c r="D50" s="2" t="s">
        <v>14</v>
      </c>
      <c r="E50" s="1" t="s">
        <v>452</v>
      </c>
      <c r="F50" s="1" t="s">
        <v>51</v>
      </c>
    </row>
    <row r="51" spans="2:7" x14ac:dyDescent="0.3">
      <c r="B51" s="2">
        <v>47</v>
      </c>
      <c r="C51" s="2" t="s">
        <v>25</v>
      </c>
      <c r="D51" s="2" t="s">
        <v>14</v>
      </c>
      <c r="E51" s="1" t="s">
        <v>452</v>
      </c>
      <c r="F51" s="1" t="s">
        <v>51</v>
      </c>
      <c r="G51" s="1" t="s">
        <v>45</v>
      </c>
    </row>
    <row r="52" spans="2:7" x14ac:dyDescent="0.3">
      <c r="B52" s="2">
        <v>48</v>
      </c>
      <c r="C52" s="2" t="s">
        <v>25</v>
      </c>
      <c r="D52" s="2" t="s">
        <v>14</v>
      </c>
      <c r="E52" s="1" t="s">
        <v>452</v>
      </c>
      <c r="F52" s="1" t="s">
        <v>51</v>
      </c>
      <c r="G52" s="1" t="s">
        <v>46</v>
      </c>
    </row>
    <row r="53" spans="2:7" x14ac:dyDescent="0.3">
      <c r="B53" s="2">
        <v>49</v>
      </c>
      <c r="C53" s="2" t="s">
        <v>25</v>
      </c>
      <c r="D53" s="2" t="s">
        <v>14</v>
      </c>
      <c r="E53" s="1" t="s">
        <v>452</v>
      </c>
      <c r="F53" s="1" t="s">
        <v>51</v>
      </c>
      <c r="G53" s="1" t="s">
        <v>47</v>
      </c>
    </row>
    <row r="54" spans="2:7" x14ac:dyDescent="0.3">
      <c r="B54" s="2">
        <v>50</v>
      </c>
      <c r="C54" s="2" t="s">
        <v>25</v>
      </c>
      <c r="D54" s="2" t="s">
        <v>14</v>
      </c>
      <c r="E54" s="1" t="s">
        <v>452</v>
      </c>
      <c r="F54" s="1" t="s">
        <v>51</v>
      </c>
      <c r="G54" s="1" t="s">
        <v>48</v>
      </c>
    </row>
    <row r="55" spans="2:7" x14ac:dyDescent="0.3">
      <c r="B55" s="2">
        <v>51</v>
      </c>
      <c r="C55" s="2" t="s">
        <v>25</v>
      </c>
      <c r="D55" s="2" t="s">
        <v>14</v>
      </c>
      <c r="E55" s="1" t="s">
        <v>452</v>
      </c>
      <c r="F55" s="1" t="s">
        <v>51</v>
      </c>
      <c r="G55" s="1" t="s">
        <v>49</v>
      </c>
    </row>
    <row r="56" spans="2:7" x14ac:dyDescent="0.3">
      <c r="B56" s="2">
        <v>52</v>
      </c>
      <c r="C56" s="2" t="s">
        <v>25</v>
      </c>
      <c r="D56" s="2" t="s">
        <v>14</v>
      </c>
      <c r="E56" s="1" t="s">
        <v>452</v>
      </c>
      <c r="F56" s="1" t="s">
        <v>50</v>
      </c>
    </row>
    <row r="57" spans="2:7" x14ac:dyDescent="0.3">
      <c r="B57" s="2">
        <v>53</v>
      </c>
      <c r="C57" s="2" t="s">
        <v>25</v>
      </c>
      <c r="D57" s="2" t="s">
        <v>14</v>
      </c>
      <c r="E57" s="1" t="s">
        <v>452</v>
      </c>
      <c r="F57" s="1" t="s">
        <v>52</v>
      </c>
    </row>
    <row r="58" spans="2:7" x14ac:dyDescent="0.3">
      <c r="B58" s="2">
        <v>54</v>
      </c>
      <c r="C58" s="2" t="s">
        <v>25</v>
      </c>
      <c r="D58" s="2" t="s">
        <v>14</v>
      </c>
      <c r="E58" s="1" t="s">
        <v>452</v>
      </c>
      <c r="F58" s="1" t="s">
        <v>54</v>
      </c>
    </row>
    <row r="59" spans="2:7" x14ac:dyDescent="0.3">
      <c r="B59" s="2">
        <v>55</v>
      </c>
      <c r="C59" s="2" t="s">
        <v>25</v>
      </c>
      <c r="D59" s="2" t="s">
        <v>14</v>
      </c>
      <c r="E59" s="1" t="s">
        <v>452</v>
      </c>
      <c r="F59" s="1" t="s">
        <v>54</v>
      </c>
      <c r="G59" s="1" t="s">
        <v>55</v>
      </c>
    </row>
    <row r="60" spans="2:7" x14ac:dyDescent="0.3">
      <c r="B60" s="2">
        <v>56</v>
      </c>
      <c r="C60" s="2" t="s">
        <v>25</v>
      </c>
      <c r="D60" s="2" t="s">
        <v>14</v>
      </c>
      <c r="E60" s="1" t="s">
        <v>452</v>
      </c>
      <c r="F60" s="1" t="s">
        <v>53</v>
      </c>
    </row>
    <row r="61" spans="2:7" x14ac:dyDescent="0.3">
      <c r="B61" s="2">
        <v>57</v>
      </c>
      <c r="C61" s="2" t="s">
        <v>25</v>
      </c>
      <c r="D61" s="2" t="s">
        <v>56</v>
      </c>
    </row>
    <row r="62" spans="2:7" x14ac:dyDescent="0.3">
      <c r="B62" s="2">
        <v>58</v>
      </c>
      <c r="C62" s="2" t="s">
        <v>25</v>
      </c>
      <c r="D62" s="2" t="s">
        <v>56</v>
      </c>
      <c r="E62" s="1" t="s">
        <v>15</v>
      </c>
    </row>
    <row r="63" spans="2:7" x14ac:dyDescent="0.3">
      <c r="B63" s="2">
        <v>59</v>
      </c>
      <c r="C63" s="2" t="s">
        <v>25</v>
      </c>
      <c r="D63" s="2" t="s">
        <v>56</v>
      </c>
      <c r="E63" s="1" t="s">
        <v>15</v>
      </c>
      <c r="F63" s="1" t="s">
        <v>16</v>
      </c>
    </row>
    <row r="64" spans="2:7" x14ac:dyDescent="0.3">
      <c r="B64" s="2">
        <v>60</v>
      </c>
      <c r="C64" s="2" t="s">
        <v>25</v>
      </c>
      <c r="D64" s="2" t="s">
        <v>56</v>
      </c>
      <c r="E64" s="1" t="s">
        <v>15</v>
      </c>
      <c r="F64" s="1" t="s">
        <v>17</v>
      </c>
    </row>
    <row r="65" spans="2:7" x14ac:dyDescent="0.3">
      <c r="B65" s="2">
        <v>61</v>
      </c>
      <c r="C65" s="2" t="s">
        <v>25</v>
      </c>
      <c r="D65" s="2" t="s">
        <v>56</v>
      </c>
      <c r="E65" s="1" t="s">
        <v>15</v>
      </c>
      <c r="F65" s="1" t="s">
        <v>18</v>
      </c>
    </row>
    <row r="66" spans="2:7" x14ac:dyDescent="0.3">
      <c r="B66" s="2">
        <v>62</v>
      </c>
      <c r="C66" s="2" t="s">
        <v>25</v>
      </c>
      <c r="D66" s="2" t="s">
        <v>56</v>
      </c>
      <c r="E66" s="1" t="s">
        <v>19</v>
      </c>
    </row>
    <row r="67" spans="2:7" x14ac:dyDescent="0.3">
      <c r="B67" s="2">
        <v>63</v>
      </c>
      <c r="C67" s="2" t="s">
        <v>25</v>
      </c>
      <c r="D67" s="2" t="s">
        <v>56</v>
      </c>
      <c r="E67" s="1" t="s">
        <v>19</v>
      </c>
      <c r="F67" s="1" t="s">
        <v>57</v>
      </c>
    </row>
    <row r="68" spans="2:7" x14ac:dyDescent="0.3">
      <c r="B68" s="2">
        <v>64</v>
      </c>
      <c r="C68" s="2" t="s">
        <v>25</v>
      </c>
      <c r="D68" s="2" t="s">
        <v>56</v>
      </c>
      <c r="E68" s="1" t="s">
        <v>19</v>
      </c>
      <c r="F68" s="1" t="s">
        <v>21</v>
      </c>
    </row>
    <row r="69" spans="2:7" x14ac:dyDescent="0.3">
      <c r="B69" s="2">
        <v>65</v>
      </c>
      <c r="C69" s="2" t="s">
        <v>25</v>
      </c>
      <c r="D69" s="2" t="s">
        <v>56</v>
      </c>
      <c r="E69" s="1" t="s">
        <v>19</v>
      </c>
      <c r="F69" s="1" t="s">
        <v>23</v>
      </c>
    </row>
    <row r="70" spans="2:7" x14ac:dyDescent="0.3">
      <c r="B70" s="2">
        <v>66</v>
      </c>
      <c r="C70" s="2" t="s">
        <v>25</v>
      </c>
      <c r="D70" s="2" t="s">
        <v>56</v>
      </c>
      <c r="E70" s="1" t="s">
        <v>19</v>
      </c>
      <c r="F70" s="1" t="s">
        <v>20</v>
      </c>
    </row>
    <row r="71" spans="2:7" x14ac:dyDescent="0.3">
      <c r="B71" s="2">
        <v>67</v>
      </c>
      <c r="C71" s="2" t="s">
        <v>25</v>
      </c>
      <c r="D71" s="2" t="s">
        <v>56</v>
      </c>
      <c r="E71" s="1" t="s">
        <v>19</v>
      </c>
      <c r="F71" s="1" t="s">
        <v>22</v>
      </c>
    </row>
    <row r="72" spans="2:7" x14ac:dyDescent="0.3">
      <c r="B72" s="2">
        <v>68</v>
      </c>
      <c r="C72" s="2" t="s">
        <v>25</v>
      </c>
      <c r="D72" s="2" t="s">
        <v>56</v>
      </c>
      <c r="E72" s="1" t="s">
        <v>19</v>
      </c>
      <c r="F72" s="1" t="s">
        <v>456</v>
      </c>
    </row>
    <row r="73" spans="2:7" x14ac:dyDescent="0.3">
      <c r="B73" s="2">
        <v>69</v>
      </c>
      <c r="C73" s="2" t="s">
        <v>25</v>
      </c>
      <c r="D73" s="2" t="s">
        <v>56</v>
      </c>
      <c r="E73" s="1" t="s">
        <v>58</v>
      </c>
    </row>
    <row r="74" spans="2:7" x14ac:dyDescent="0.3">
      <c r="B74" s="2">
        <v>70</v>
      </c>
      <c r="C74" s="2" t="s">
        <v>25</v>
      </c>
      <c r="D74" s="2" t="s">
        <v>56</v>
      </c>
      <c r="E74" s="1" t="s">
        <v>58</v>
      </c>
      <c r="F74" s="1" t="s">
        <v>59</v>
      </c>
    </row>
    <row r="75" spans="2:7" x14ac:dyDescent="0.3">
      <c r="B75" s="2">
        <v>71</v>
      </c>
      <c r="C75" s="2" t="s">
        <v>25</v>
      </c>
      <c r="D75" s="2" t="s">
        <v>56</v>
      </c>
      <c r="E75" s="1" t="s">
        <v>58</v>
      </c>
      <c r="F75" s="1" t="s">
        <v>59</v>
      </c>
      <c r="G75" s="1" t="s">
        <v>60</v>
      </c>
    </row>
    <row r="76" spans="2:7" x14ac:dyDescent="0.3">
      <c r="B76" s="2">
        <v>72</v>
      </c>
      <c r="C76" s="2" t="s">
        <v>25</v>
      </c>
      <c r="D76" s="2" t="s">
        <v>56</v>
      </c>
      <c r="E76" s="1" t="s">
        <v>58</v>
      </c>
      <c r="F76" s="1" t="s">
        <v>59</v>
      </c>
      <c r="G76" s="1" t="s">
        <v>61</v>
      </c>
    </row>
    <row r="77" spans="2:7" x14ac:dyDescent="0.3">
      <c r="B77" s="2">
        <v>73</v>
      </c>
      <c r="C77" s="2" t="s">
        <v>25</v>
      </c>
      <c r="D77" s="2" t="s">
        <v>56</v>
      </c>
      <c r="E77" s="1" t="s">
        <v>58</v>
      </c>
      <c r="F77" s="1" t="s">
        <v>59</v>
      </c>
      <c r="G77" s="1" t="s">
        <v>21</v>
      </c>
    </row>
    <row r="78" spans="2:7" x14ac:dyDescent="0.3">
      <c r="B78" s="2">
        <v>74</v>
      </c>
      <c r="C78" s="2" t="s">
        <v>25</v>
      </c>
      <c r="D78" s="2" t="s">
        <v>56</v>
      </c>
      <c r="E78" s="1" t="s">
        <v>58</v>
      </c>
      <c r="F78" s="1" t="s">
        <v>62</v>
      </c>
    </row>
    <row r="79" spans="2:7" x14ac:dyDescent="0.3">
      <c r="B79" s="2">
        <v>75</v>
      </c>
      <c r="C79" s="2" t="s">
        <v>25</v>
      </c>
      <c r="D79" s="2" t="s">
        <v>56</v>
      </c>
      <c r="E79" s="1" t="s">
        <v>58</v>
      </c>
      <c r="F79" s="1" t="s">
        <v>62</v>
      </c>
      <c r="G79" s="1" t="s">
        <v>60</v>
      </c>
    </row>
    <row r="80" spans="2:7" x14ac:dyDescent="0.3">
      <c r="B80" s="2">
        <v>76</v>
      </c>
      <c r="C80" s="2" t="s">
        <v>25</v>
      </c>
      <c r="D80" s="2" t="s">
        <v>56</v>
      </c>
      <c r="E80" s="1" t="s">
        <v>58</v>
      </c>
      <c r="F80" s="1" t="s">
        <v>62</v>
      </c>
      <c r="G80" s="1" t="s">
        <v>21</v>
      </c>
    </row>
    <row r="81" spans="2:7" x14ac:dyDescent="0.3">
      <c r="B81" s="2">
        <v>77</v>
      </c>
      <c r="C81" s="2" t="s">
        <v>25</v>
      </c>
      <c r="D81" s="2" t="s">
        <v>56</v>
      </c>
      <c r="E81" s="1" t="s">
        <v>58</v>
      </c>
      <c r="F81" s="1" t="s">
        <v>63</v>
      </c>
    </row>
    <row r="82" spans="2:7" x14ac:dyDescent="0.3">
      <c r="B82" s="2">
        <v>78</v>
      </c>
      <c r="C82" s="2" t="s">
        <v>25</v>
      </c>
      <c r="D82" s="2" t="s">
        <v>56</v>
      </c>
      <c r="E82" s="1" t="s">
        <v>58</v>
      </c>
      <c r="F82" s="1" t="s">
        <v>63</v>
      </c>
      <c r="G82" s="1" t="s">
        <v>21</v>
      </c>
    </row>
    <row r="83" spans="2:7" x14ac:dyDescent="0.3">
      <c r="B83" s="2">
        <v>79</v>
      </c>
      <c r="C83" s="2" t="s">
        <v>25</v>
      </c>
      <c r="D83" s="2" t="s">
        <v>56</v>
      </c>
      <c r="E83" s="1" t="s">
        <v>58</v>
      </c>
      <c r="F83" s="1" t="s">
        <v>64</v>
      </c>
    </row>
    <row r="84" spans="2:7" x14ac:dyDescent="0.3">
      <c r="B84" s="2">
        <v>80</v>
      </c>
      <c r="C84" s="2" t="s">
        <v>25</v>
      </c>
      <c r="D84" s="2" t="s">
        <v>56</v>
      </c>
      <c r="E84" s="1" t="s">
        <v>58</v>
      </c>
      <c r="F84" s="1" t="s">
        <v>64</v>
      </c>
      <c r="G84" s="1" t="s">
        <v>21</v>
      </c>
    </row>
    <row r="85" spans="2:7" x14ac:dyDescent="0.3">
      <c r="B85" s="2">
        <v>81</v>
      </c>
      <c r="C85" s="2" t="s">
        <v>25</v>
      </c>
      <c r="D85" s="2" t="s">
        <v>56</v>
      </c>
      <c r="E85" s="1" t="s">
        <v>58</v>
      </c>
      <c r="F85" s="1" t="s">
        <v>66</v>
      </c>
    </row>
    <row r="86" spans="2:7" x14ac:dyDescent="0.3">
      <c r="B86" s="2">
        <v>82</v>
      </c>
      <c r="C86" s="2" t="s">
        <v>25</v>
      </c>
      <c r="D86" s="2" t="s">
        <v>56</v>
      </c>
      <c r="E86" s="1" t="s">
        <v>58</v>
      </c>
      <c r="F86" s="1" t="s">
        <v>66</v>
      </c>
      <c r="G86" s="1" t="s">
        <v>65</v>
      </c>
    </row>
    <row r="87" spans="2:7" x14ac:dyDescent="0.3">
      <c r="B87" s="2">
        <v>83</v>
      </c>
      <c r="C87" s="2" t="s">
        <v>25</v>
      </c>
      <c r="D87" s="2" t="s">
        <v>56</v>
      </c>
      <c r="E87" s="1" t="s">
        <v>58</v>
      </c>
      <c r="F87" s="1" t="s">
        <v>66</v>
      </c>
      <c r="G87" s="1" t="s">
        <v>67</v>
      </c>
    </row>
    <row r="88" spans="2:7" x14ac:dyDescent="0.3">
      <c r="B88" s="2">
        <v>84</v>
      </c>
      <c r="C88" s="2" t="s">
        <v>25</v>
      </c>
      <c r="D88" s="2" t="s">
        <v>56</v>
      </c>
      <c r="E88" s="1" t="s">
        <v>58</v>
      </c>
      <c r="F88" s="1" t="s">
        <v>66</v>
      </c>
      <c r="G88" s="1" t="s">
        <v>21</v>
      </c>
    </row>
    <row r="89" spans="2:7" x14ac:dyDescent="0.3">
      <c r="B89" s="2">
        <v>85</v>
      </c>
      <c r="C89" s="2" t="s">
        <v>25</v>
      </c>
      <c r="D89" s="2" t="s">
        <v>56</v>
      </c>
      <c r="E89" s="1" t="s">
        <v>58</v>
      </c>
      <c r="F89" s="1" t="s">
        <v>68</v>
      </c>
    </row>
    <row r="90" spans="2:7" x14ac:dyDescent="0.3">
      <c r="B90" s="2">
        <v>86</v>
      </c>
      <c r="C90" s="2" t="s">
        <v>25</v>
      </c>
      <c r="D90" s="2" t="s">
        <v>56</v>
      </c>
      <c r="E90" s="1" t="s">
        <v>34</v>
      </c>
    </row>
    <row r="91" spans="2:7" x14ac:dyDescent="0.3">
      <c r="B91" s="2">
        <v>87</v>
      </c>
      <c r="C91" s="2" t="s">
        <v>25</v>
      </c>
      <c r="D91" s="2" t="s">
        <v>56</v>
      </c>
      <c r="E91" s="1" t="s">
        <v>34</v>
      </c>
      <c r="F91" s="1" t="s">
        <v>31</v>
      </c>
    </row>
    <row r="92" spans="2:7" x14ac:dyDescent="0.3">
      <c r="B92" s="2">
        <v>88</v>
      </c>
      <c r="C92" s="2" t="s">
        <v>25</v>
      </c>
      <c r="D92" s="2" t="s">
        <v>56</v>
      </c>
      <c r="E92" s="1" t="s">
        <v>34</v>
      </c>
      <c r="F92" s="1" t="s">
        <v>69</v>
      </c>
    </row>
    <row r="93" spans="2:7" x14ac:dyDescent="0.3">
      <c r="B93" s="2">
        <v>89</v>
      </c>
      <c r="C93" s="2" t="s">
        <v>25</v>
      </c>
      <c r="D93" s="2" t="s">
        <v>56</v>
      </c>
      <c r="E93" s="1" t="s">
        <v>34</v>
      </c>
      <c r="F93" s="1" t="s">
        <v>28</v>
      </c>
    </row>
    <row r="94" spans="2:7" x14ac:dyDescent="0.3">
      <c r="B94" s="2">
        <v>90</v>
      </c>
      <c r="C94" s="2" t="s">
        <v>25</v>
      </c>
      <c r="D94" s="2" t="s">
        <v>56</v>
      </c>
      <c r="E94" s="1" t="s">
        <v>34</v>
      </c>
      <c r="F94" s="1" t="s">
        <v>70</v>
      </c>
    </row>
    <row r="95" spans="2:7" x14ac:dyDescent="0.3">
      <c r="B95" s="2">
        <v>91</v>
      </c>
      <c r="C95" s="2" t="s">
        <v>25</v>
      </c>
      <c r="D95" s="2" t="s">
        <v>56</v>
      </c>
      <c r="E95" s="1" t="s">
        <v>34</v>
      </c>
      <c r="F95" s="1" t="s">
        <v>35</v>
      </c>
    </row>
    <row r="96" spans="2:7" x14ac:dyDescent="0.3">
      <c r="B96" s="2">
        <v>92</v>
      </c>
      <c r="C96" s="2" t="s">
        <v>25</v>
      </c>
      <c r="D96" s="2" t="s">
        <v>56</v>
      </c>
      <c r="E96" s="1" t="s">
        <v>34</v>
      </c>
      <c r="F96" s="1" t="s">
        <v>71</v>
      </c>
    </row>
    <row r="97" spans="2:6" x14ac:dyDescent="0.3">
      <c r="B97" s="2">
        <v>93</v>
      </c>
      <c r="C97" s="2" t="s">
        <v>25</v>
      </c>
      <c r="D97" s="2" t="s">
        <v>56</v>
      </c>
      <c r="E97" s="1" t="s">
        <v>72</v>
      </c>
    </row>
    <row r="98" spans="2:6" x14ac:dyDescent="0.3">
      <c r="B98" s="2">
        <v>94</v>
      </c>
      <c r="C98" s="2" t="s">
        <v>25</v>
      </c>
      <c r="D98" s="2" t="s">
        <v>56</v>
      </c>
      <c r="E98" s="1" t="s">
        <v>72</v>
      </c>
      <c r="F98" s="1" t="s">
        <v>73</v>
      </c>
    </row>
    <row r="99" spans="2:6" x14ac:dyDescent="0.3">
      <c r="B99" s="2">
        <v>95</v>
      </c>
      <c r="C99" s="2" t="s">
        <v>25</v>
      </c>
      <c r="D99" s="2" t="s">
        <v>56</v>
      </c>
      <c r="E99" s="1" t="s">
        <v>72</v>
      </c>
      <c r="F99" s="1" t="s">
        <v>74</v>
      </c>
    </row>
    <row r="100" spans="2:6" x14ac:dyDescent="0.3">
      <c r="B100" s="2">
        <v>96</v>
      </c>
      <c r="C100" s="2" t="s">
        <v>25</v>
      </c>
      <c r="D100" s="2" t="s">
        <v>56</v>
      </c>
      <c r="E100" s="1" t="s">
        <v>72</v>
      </c>
      <c r="F100" s="1" t="s">
        <v>71</v>
      </c>
    </row>
    <row r="101" spans="2:6" x14ac:dyDescent="0.3">
      <c r="B101" s="2">
        <v>97</v>
      </c>
      <c r="C101" s="2" t="s">
        <v>25</v>
      </c>
      <c r="D101" s="2" t="s">
        <v>56</v>
      </c>
      <c r="E101" s="1" t="s">
        <v>72</v>
      </c>
      <c r="F101" s="1" t="s">
        <v>38</v>
      </c>
    </row>
    <row r="102" spans="2:6" x14ac:dyDescent="0.3">
      <c r="B102" s="2">
        <v>98</v>
      </c>
      <c r="C102" s="2" t="s">
        <v>25</v>
      </c>
      <c r="D102" s="2" t="s">
        <v>56</v>
      </c>
      <c r="E102" s="1" t="s">
        <v>72</v>
      </c>
      <c r="F102" s="1" t="s">
        <v>21</v>
      </c>
    </row>
    <row r="103" spans="2:6" x14ac:dyDescent="0.3">
      <c r="B103" s="2">
        <v>99</v>
      </c>
      <c r="C103" s="2" t="s">
        <v>25</v>
      </c>
      <c r="D103" s="2" t="s">
        <v>56</v>
      </c>
      <c r="E103" s="1" t="s">
        <v>72</v>
      </c>
      <c r="F103" s="1" t="s">
        <v>75</v>
      </c>
    </row>
    <row r="104" spans="2:6" x14ac:dyDescent="0.3">
      <c r="B104" s="2">
        <v>100</v>
      </c>
      <c r="C104" s="2" t="s">
        <v>25</v>
      </c>
      <c r="D104" s="2" t="s">
        <v>56</v>
      </c>
      <c r="E104" s="1" t="s">
        <v>76</v>
      </c>
    </row>
    <row r="105" spans="2:6" x14ac:dyDescent="0.3">
      <c r="B105" s="2">
        <v>101</v>
      </c>
      <c r="C105" s="2" t="s">
        <v>25</v>
      </c>
      <c r="D105" s="2" t="s">
        <v>56</v>
      </c>
      <c r="E105" s="1" t="s">
        <v>76</v>
      </c>
      <c r="F105" s="1" t="s">
        <v>74</v>
      </c>
    </row>
    <row r="106" spans="2:6" x14ac:dyDescent="0.3">
      <c r="B106" s="2">
        <v>102</v>
      </c>
      <c r="C106" s="2" t="s">
        <v>25</v>
      </c>
      <c r="D106" s="2" t="s">
        <v>56</v>
      </c>
      <c r="E106" s="1" t="s">
        <v>76</v>
      </c>
      <c r="F106" s="1" t="s">
        <v>77</v>
      </c>
    </row>
    <row r="107" spans="2:6" x14ac:dyDescent="0.3">
      <c r="B107" s="2">
        <v>103</v>
      </c>
      <c r="C107" s="2" t="s">
        <v>25</v>
      </c>
      <c r="D107" s="2" t="s">
        <v>56</v>
      </c>
      <c r="E107" s="1" t="s">
        <v>76</v>
      </c>
      <c r="F107" s="1" t="s">
        <v>78</v>
      </c>
    </row>
    <row r="108" spans="2:6" x14ac:dyDescent="0.3">
      <c r="B108" s="2">
        <v>104</v>
      </c>
      <c r="C108" s="2" t="s">
        <v>25</v>
      </c>
      <c r="D108" s="2" t="s">
        <v>56</v>
      </c>
      <c r="E108" s="1" t="s">
        <v>76</v>
      </c>
      <c r="F108" s="1" t="s">
        <v>79</v>
      </c>
    </row>
    <row r="109" spans="2:6" x14ac:dyDescent="0.3">
      <c r="B109" s="2">
        <v>105</v>
      </c>
      <c r="C109" s="2" t="s">
        <v>25</v>
      </c>
      <c r="D109" s="2" t="s">
        <v>56</v>
      </c>
      <c r="E109" s="1" t="s">
        <v>76</v>
      </c>
      <c r="F109" s="1" t="s">
        <v>80</v>
      </c>
    </row>
    <row r="110" spans="2:6" x14ac:dyDescent="0.3">
      <c r="B110" s="2">
        <v>106</v>
      </c>
      <c r="C110" s="2" t="s">
        <v>25</v>
      </c>
      <c r="D110" s="2" t="s">
        <v>56</v>
      </c>
      <c r="E110" s="1" t="s">
        <v>76</v>
      </c>
      <c r="F110" s="1" t="s">
        <v>55</v>
      </c>
    </row>
    <row r="111" spans="2:6" x14ac:dyDescent="0.3">
      <c r="B111" s="2">
        <v>107</v>
      </c>
      <c r="C111" s="2" t="s">
        <v>25</v>
      </c>
      <c r="D111" s="2" t="s">
        <v>56</v>
      </c>
      <c r="E111" s="1" t="s">
        <v>110</v>
      </c>
    </row>
    <row r="112" spans="2:6" x14ac:dyDescent="0.3">
      <c r="B112" s="2">
        <v>108</v>
      </c>
      <c r="C112" s="2" t="s">
        <v>25</v>
      </c>
      <c r="D112" s="2" t="s">
        <v>56</v>
      </c>
      <c r="E112" s="1" t="s">
        <v>110</v>
      </c>
      <c r="F112" s="1" t="s">
        <v>81</v>
      </c>
    </row>
    <row r="113" spans="2:8" x14ac:dyDescent="0.3">
      <c r="B113" s="2">
        <v>109</v>
      </c>
      <c r="C113" s="2" t="s">
        <v>25</v>
      </c>
      <c r="D113" s="2" t="s">
        <v>56</v>
      </c>
      <c r="E113" s="1" t="s">
        <v>110</v>
      </c>
      <c r="F113" s="1" t="s">
        <v>82</v>
      </c>
    </row>
    <row r="114" spans="2:8" x14ac:dyDescent="0.3">
      <c r="B114" s="2">
        <v>110</v>
      </c>
      <c r="C114" s="2" t="s">
        <v>25</v>
      </c>
      <c r="D114" s="2" t="s">
        <v>56</v>
      </c>
      <c r="E114" s="1" t="s">
        <v>110</v>
      </c>
      <c r="F114" s="1" t="s">
        <v>83</v>
      </c>
    </row>
    <row r="115" spans="2:8" x14ac:dyDescent="0.3">
      <c r="B115" s="2">
        <v>111</v>
      </c>
      <c r="C115" s="2" t="s">
        <v>25</v>
      </c>
      <c r="D115" s="2" t="s">
        <v>56</v>
      </c>
      <c r="E115" s="1" t="s">
        <v>367</v>
      </c>
    </row>
    <row r="116" spans="2:8" x14ac:dyDescent="0.3">
      <c r="B116" s="2">
        <v>112</v>
      </c>
      <c r="C116" s="2" t="s">
        <v>25</v>
      </c>
      <c r="D116" s="2" t="s">
        <v>56</v>
      </c>
      <c r="E116" s="1" t="s">
        <v>367</v>
      </c>
      <c r="F116" s="1" t="s">
        <v>112</v>
      </c>
    </row>
    <row r="117" spans="2:8" x14ac:dyDescent="0.3">
      <c r="B117" s="2">
        <v>113</v>
      </c>
      <c r="C117" s="2" t="s">
        <v>25</v>
      </c>
      <c r="D117" s="2" t="s">
        <v>56</v>
      </c>
      <c r="E117" s="1" t="s">
        <v>367</v>
      </c>
      <c r="F117" s="1" t="s">
        <v>368</v>
      </c>
    </row>
    <row r="118" spans="2:8" x14ac:dyDescent="0.3">
      <c r="B118" s="2">
        <v>114</v>
      </c>
      <c r="C118" s="2" t="s">
        <v>25</v>
      </c>
      <c r="D118" s="2" t="s">
        <v>84</v>
      </c>
    </row>
    <row r="119" spans="2:8" x14ac:dyDescent="0.3">
      <c r="B119" s="2">
        <v>115</v>
      </c>
      <c r="C119" s="2" t="s">
        <v>25</v>
      </c>
      <c r="D119" s="2" t="s">
        <v>84</v>
      </c>
      <c r="E119" s="1" t="s">
        <v>15</v>
      </c>
    </row>
    <row r="120" spans="2:8" x14ac:dyDescent="0.3">
      <c r="B120" s="2">
        <v>116</v>
      </c>
      <c r="C120" s="2" t="s">
        <v>25</v>
      </c>
      <c r="D120" s="2" t="s">
        <v>84</v>
      </c>
      <c r="E120" s="1" t="s">
        <v>15</v>
      </c>
      <c r="F120" s="1" t="s">
        <v>16</v>
      </c>
    </row>
    <row r="121" spans="2:8" x14ac:dyDescent="0.3">
      <c r="B121" s="2">
        <v>117</v>
      </c>
      <c r="C121" s="2" t="s">
        <v>25</v>
      </c>
      <c r="D121" s="2" t="s">
        <v>84</v>
      </c>
      <c r="E121" s="1" t="s">
        <v>15</v>
      </c>
      <c r="F121" s="1" t="s">
        <v>17</v>
      </c>
    </row>
    <row r="122" spans="2:8" x14ac:dyDescent="0.3">
      <c r="B122" s="2">
        <v>118</v>
      </c>
      <c r="C122" s="2" t="s">
        <v>25</v>
      </c>
      <c r="D122" s="2" t="s">
        <v>84</v>
      </c>
      <c r="E122" s="1" t="s">
        <v>15</v>
      </c>
      <c r="F122" s="1" t="s">
        <v>18</v>
      </c>
    </row>
    <row r="123" spans="2:8" x14ac:dyDescent="0.3">
      <c r="B123" s="2">
        <v>119</v>
      </c>
      <c r="C123" s="2" t="s">
        <v>25</v>
      </c>
      <c r="D123" s="2" t="s">
        <v>84</v>
      </c>
      <c r="E123" s="1" t="s">
        <v>85</v>
      </c>
    </row>
    <row r="124" spans="2:8" x14ac:dyDescent="0.3">
      <c r="B124" s="2">
        <v>120</v>
      </c>
      <c r="C124" s="2" t="s">
        <v>25</v>
      </c>
      <c r="D124" s="2" t="s">
        <v>84</v>
      </c>
      <c r="E124" s="1" t="s">
        <v>85</v>
      </c>
      <c r="F124" s="1" t="s">
        <v>20</v>
      </c>
    </row>
    <row r="125" spans="2:8" x14ac:dyDescent="0.3">
      <c r="B125" s="2">
        <v>121</v>
      </c>
      <c r="C125" s="2" t="s">
        <v>25</v>
      </c>
      <c r="D125" s="2" t="s">
        <v>84</v>
      </c>
      <c r="E125" s="1" t="s">
        <v>85</v>
      </c>
      <c r="F125" s="1" t="s">
        <v>59</v>
      </c>
    </row>
    <row r="126" spans="2:8" x14ac:dyDescent="0.3">
      <c r="B126" s="2">
        <v>122</v>
      </c>
      <c r="C126" s="2" t="s">
        <v>25</v>
      </c>
      <c r="D126" s="2" t="s">
        <v>84</v>
      </c>
      <c r="E126" s="1" t="s">
        <v>85</v>
      </c>
      <c r="F126" s="1" t="s">
        <v>59</v>
      </c>
      <c r="G126" s="1" t="s">
        <v>86</v>
      </c>
    </row>
    <row r="127" spans="2:8" x14ac:dyDescent="0.3">
      <c r="B127" s="2">
        <v>123</v>
      </c>
      <c r="C127" s="2" t="s">
        <v>25</v>
      </c>
      <c r="D127" s="2" t="s">
        <v>84</v>
      </c>
      <c r="E127" s="1" t="s">
        <v>85</v>
      </c>
      <c r="F127" s="1" t="s">
        <v>59</v>
      </c>
      <c r="G127" s="1" t="s">
        <v>86</v>
      </c>
      <c r="H127" s="1" t="s">
        <v>87</v>
      </c>
    </row>
    <row r="128" spans="2:8" x14ac:dyDescent="0.3">
      <c r="B128" s="2">
        <v>124</v>
      </c>
      <c r="C128" s="2" t="s">
        <v>25</v>
      </c>
      <c r="D128" s="2" t="s">
        <v>84</v>
      </c>
      <c r="E128" s="1" t="s">
        <v>85</v>
      </c>
      <c r="F128" s="1" t="s">
        <v>59</v>
      </c>
      <c r="G128" s="1" t="s">
        <v>86</v>
      </c>
      <c r="H128" s="1" t="s">
        <v>39</v>
      </c>
    </row>
    <row r="129" spans="2:8" x14ac:dyDescent="0.3">
      <c r="B129" s="2">
        <v>125</v>
      </c>
      <c r="C129" s="2" t="s">
        <v>25</v>
      </c>
      <c r="D129" s="2" t="s">
        <v>84</v>
      </c>
      <c r="E129" s="1" t="s">
        <v>85</v>
      </c>
      <c r="F129" s="1" t="s">
        <v>59</v>
      </c>
      <c r="G129" s="1" t="s">
        <v>86</v>
      </c>
      <c r="H129" s="1" t="s">
        <v>88</v>
      </c>
    </row>
    <row r="130" spans="2:8" x14ac:dyDescent="0.3">
      <c r="B130" s="2">
        <v>126</v>
      </c>
      <c r="C130" s="2" t="s">
        <v>25</v>
      </c>
      <c r="D130" s="2" t="s">
        <v>84</v>
      </c>
      <c r="E130" s="1" t="s">
        <v>85</v>
      </c>
      <c r="F130" s="1" t="s">
        <v>57</v>
      </c>
    </row>
    <row r="131" spans="2:8" x14ac:dyDescent="0.3">
      <c r="B131" s="2">
        <v>127</v>
      </c>
      <c r="C131" s="2" t="s">
        <v>25</v>
      </c>
      <c r="D131" s="2" t="s">
        <v>84</v>
      </c>
      <c r="E131" s="1" t="s">
        <v>85</v>
      </c>
      <c r="F131" s="1" t="s">
        <v>57</v>
      </c>
      <c r="G131" s="1" t="s">
        <v>21</v>
      </c>
    </row>
    <row r="132" spans="2:8" x14ac:dyDescent="0.3">
      <c r="B132" s="2">
        <v>128</v>
      </c>
      <c r="C132" s="2" t="s">
        <v>25</v>
      </c>
      <c r="D132" s="2" t="s">
        <v>84</v>
      </c>
      <c r="E132" s="1" t="s">
        <v>85</v>
      </c>
      <c r="F132" s="1" t="s">
        <v>57</v>
      </c>
      <c r="G132" s="1" t="s">
        <v>75</v>
      </c>
    </row>
    <row r="133" spans="2:8" x14ac:dyDescent="0.3">
      <c r="B133" s="2">
        <v>129</v>
      </c>
      <c r="C133" s="2" t="s">
        <v>25</v>
      </c>
      <c r="D133" s="2" t="s">
        <v>84</v>
      </c>
      <c r="E133" s="1" t="s">
        <v>85</v>
      </c>
      <c r="F133" s="1" t="s">
        <v>57</v>
      </c>
      <c r="G133" s="1" t="s">
        <v>23</v>
      </c>
    </row>
    <row r="134" spans="2:8" x14ac:dyDescent="0.3">
      <c r="B134" s="2">
        <v>130</v>
      </c>
      <c r="C134" s="2" t="s">
        <v>25</v>
      </c>
      <c r="D134" s="2" t="s">
        <v>84</v>
      </c>
      <c r="E134" s="1" t="s">
        <v>85</v>
      </c>
      <c r="F134" s="1" t="s">
        <v>57</v>
      </c>
      <c r="G134" s="1" t="s">
        <v>22</v>
      </c>
    </row>
    <row r="135" spans="2:8" x14ac:dyDescent="0.3">
      <c r="B135" s="2">
        <v>131</v>
      </c>
      <c r="C135" s="2" t="s">
        <v>25</v>
      </c>
      <c r="D135" s="2" t="s">
        <v>84</v>
      </c>
      <c r="E135" s="1" t="s">
        <v>85</v>
      </c>
      <c r="F135" s="1" t="s">
        <v>34</v>
      </c>
    </row>
    <row r="136" spans="2:8" x14ac:dyDescent="0.3">
      <c r="B136" s="2">
        <v>132</v>
      </c>
      <c r="C136" s="2" t="s">
        <v>25</v>
      </c>
      <c r="D136" s="2" t="s">
        <v>84</v>
      </c>
      <c r="E136" s="1" t="s">
        <v>85</v>
      </c>
      <c r="F136" s="1" t="s">
        <v>34</v>
      </c>
      <c r="G136" s="1" t="s">
        <v>31</v>
      </c>
    </row>
    <row r="137" spans="2:8" x14ac:dyDescent="0.3">
      <c r="B137" s="2">
        <v>133</v>
      </c>
      <c r="C137" s="2" t="s">
        <v>25</v>
      </c>
      <c r="D137" s="2" t="s">
        <v>84</v>
      </c>
      <c r="E137" s="1" t="s">
        <v>90</v>
      </c>
    </row>
    <row r="138" spans="2:8" x14ac:dyDescent="0.3">
      <c r="B138" s="2">
        <v>134</v>
      </c>
      <c r="C138" s="2" t="s">
        <v>25</v>
      </c>
      <c r="D138" s="2" t="s">
        <v>84</v>
      </c>
      <c r="E138" s="1" t="s">
        <v>90</v>
      </c>
      <c r="F138" s="1" t="s">
        <v>31</v>
      </c>
    </row>
    <row r="139" spans="2:8" x14ac:dyDescent="0.3">
      <c r="B139" s="2">
        <v>135</v>
      </c>
      <c r="C139" s="2" t="s">
        <v>25</v>
      </c>
      <c r="D139" s="2" t="s">
        <v>84</v>
      </c>
      <c r="E139" s="1" t="s">
        <v>90</v>
      </c>
      <c r="F139" s="1" t="s">
        <v>28</v>
      </c>
    </row>
    <row r="140" spans="2:8" x14ac:dyDescent="0.3">
      <c r="B140" s="2">
        <v>136</v>
      </c>
      <c r="C140" s="2" t="s">
        <v>25</v>
      </c>
      <c r="D140" s="2" t="s">
        <v>84</v>
      </c>
      <c r="E140" s="1" t="s">
        <v>90</v>
      </c>
      <c r="F140" s="1" t="s">
        <v>35</v>
      </c>
    </row>
    <row r="141" spans="2:8" x14ac:dyDescent="0.3">
      <c r="B141" s="2">
        <v>137</v>
      </c>
      <c r="C141" s="2" t="s">
        <v>25</v>
      </c>
      <c r="D141" s="2" t="s">
        <v>84</v>
      </c>
      <c r="E141" s="1" t="s">
        <v>90</v>
      </c>
      <c r="F141" s="1" t="s">
        <v>71</v>
      </c>
    </row>
    <row r="142" spans="2:8" x14ac:dyDescent="0.3">
      <c r="B142" s="2">
        <v>138</v>
      </c>
      <c r="C142" s="2" t="s">
        <v>25</v>
      </c>
      <c r="D142" s="2" t="s">
        <v>84</v>
      </c>
      <c r="E142" s="1" t="s">
        <v>90</v>
      </c>
      <c r="F142" s="1" t="s">
        <v>91</v>
      </c>
    </row>
    <row r="143" spans="2:8" x14ac:dyDescent="0.3">
      <c r="B143" s="2">
        <v>139</v>
      </c>
      <c r="C143" s="2" t="s">
        <v>25</v>
      </c>
      <c r="D143" s="2" t="s">
        <v>84</v>
      </c>
      <c r="E143" s="1" t="s">
        <v>90</v>
      </c>
      <c r="F143" s="1" t="s">
        <v>92</v>
      </c>
    </row>
    <row r="144" spans="2:8" x14ac:dyDescent="0.3">
      <c r="B144" s="2">
        <v>140</v>
      </c>
      <c r="C144" s="2" t="s">
        <v>25</v>
      </c>
      <c r="D144" s="2" t="s">
        <v>84</v>
      </c>
      <c r="E144" s="1" t="s">
        <v>90</v>
      </c>
      <c r="F144" s="1" t="s">
        <v>92</v>
      </c>
      <c r="G144" s="1" t="s">
        <v>93</v>
      </c>
    </row>
    <row r="145" spans="2:8" x14ac:dyDescent="0.3">
      <c r="B145" s="2">
        <v>141</v>
      </c>
      <c r="C145" s="2" t="s">
        <v>25</v>
      </c>
      <c r="D145" s="2" t="s">
        <v>84</v>
      </c>
      <c r="E145" s="1" t="s">
        <v>90</v>
      </c>
      <c r="F145" s="1" t="s">
        <v>92</v>
      </c>
      <c r="G145" s="1" t="s">
        <v>94</v>
      </c>
    </row>
    <row r="146" spans="2:8" x14ac:dyDescent="0.3">
      <c r="B146" s="2">
        <v>142</v>
      </c>
      <c r="C146" s="2" t="s">
        <v>25</v>
      </c>
      <c r="D146" s="2" t="s">
        <v>84</v>
      </c>
      <c r="E146" s="1" t="s">
        <v>90</v>
      </c>
      <c r="F146" s="1" t="s">
        <v>92</v>
      </c>
      <c r="G146" s="1" t="s">
        <v>94</v>
      </c>
      <c r="H146" s="1" t="s">
        <v>95</v>
      </c>
    </row>
    <row r="147" spans="2:8" x14ac:dyDescent="0.3">
      <c r="B147" s="2">
        <v>143</v>
      </c>
      <c r="C147" s="2" t="s">
        <v>25</v>
      </c>
      <c r="D147" s="2" t="s">
        <v>84</v>
      </c>
      <c r="E147" s="1" t="s">
        <v>90</v>
      </c>
      <c r="F147" s="1" t="s">
        <v>92</v>
      </c>
      <c r="G147" s="1" t="s">
        <v>94</v>
      </c>
      <c r="H147" s="1" t="s">
        <v>96</v>
      </c>
    </row>
    <row r="148" spans="2:8" x14ac:dyDescent="0.3">
      <c r="B148" s="2">
        <v>144</v>
      </c>
      <c r="C148" s="2" t="s">
        <v>25</v>
      </c>
      <c r="D148" s="2" t="s">
        <v>84</v>
      </c>
      <c r="E148" s="1" t="s">
        <v>90</v>
      </c>
      <c r="F148" s="1" t="s">
        <v>92</v>
      </c>
      <c r="G148" s="1" t="s">
        <v>94</v>
      </c>
      <c r="H148" s="1" t="s">
        <v>97</v>
      </c>
    </row>
    <row r="149" spans="2:8" x14ac:dyDescent="0.3">
      <c r="B149" s="2">
        <v>145</v>
      </c>
      <c r="C149" s="2" t="s">
        <v>25</v>
      </c>
      <c r="D149" s="2" t="s">
        <v>84</v>
      </c>
      <c r="E149" s="1" t="s">
        <v>90</v>
      </c>
      <c r="F149" s="1" t="s">
        <v>92</v>
      </c>
      <c r="G149" s="1" t="s">
        <v>86</v>
      </c>
    </row>
    <row r="150" spans="2:8" x14ac:dyDescent="0.3">
      <c r="B150" s="2">
        <v>146</v>
      </c>
      <c r="C150" s="2" t="s">
        <v>25</v>
      </c>
      <c r="D150" s="2" t="s">
        <v>84</v>
      </c>
      <c r="E150" s="1" t="s">
        <v>90</v>
      </c>
      <c r="F150" s="1" t="s">
        <v>92</v>
      </c>
      <c r="G150" s="1" t="s">
        <v>86</v>
      </c>
      <c r="H150" s="1" t="s">
        <v>96</v>
      </c>
    </row>
    <row r="151" spans="2:8" x14ac:dyDescent="0.3">
      <c r="B151" s="2">
        <v>147</v>
      </c>
      <c r="C151" s="2" t="s">
        <v>25</v>
      </c>
      <c r="D151" s="2" t="s">
        <v>84</v>
      </c>
      <c r="E151" s="1" t="s">
        <v>90</v>
      </c>
      <c r="F151" s="1" t="s">
        <v>98</v>
      </c>
    </row>
    <row r="152" spans="2:8" x14ac:dyDescent="0.3">
      <c r="B152" s="2">
        <v>148</v>
      </c>
      <c r="C152" s="2" t="s">
        <v>25</v>
      </c>
      <c r="D152" s="2" t="s">
        <v>84</v>
      </c>
      <c r="E152" s="1" t="s">
        <v>90</v>
      </c>
      <c r="F152" s="1" t="s">
        <v>100</v>
      </c>
    </row>
    <row r="153" spans="2:8" x14ac:dyDescent="0.3">
      <c r="B153" s="2">
        <v>149</v>
      </c>
      <c r="C153" s="2" t="s">
        <v>25</v>
      </c>
      <c r="D153" s="2" t="s">
        <v>84</v>
      </c>
      <c r="E153" s="1" t="s">
        <v>90</v>
      </c>
      <c r="F153" s="1" t="s">
        <v>100</v>
      </c>
      <c r="G153" s="1" t="s">
        <v>31</v>
      </c>
    </row>
    <row r="154" spans="2:8" x14ac:dyDescent="0.3">
      <c r="B154" s="2">
        <v>150</v>
      </c>
      <c r="C154" s="2" t="s">
        <v>25</v>
      </c>
      <c r="D154" s="2" t="s">
        <v>84</v>
      </c>
      <c r="E154" s="1" t="s">
        <v>90</v>
      </c>
      <c r="F154" s="1" t="s">
        <v>100</v>
      </c>
      <c r="G154" s="1" t="s">
        <v>99</v>
      </c>
    </row>
    <row r="155" spans="2:8" x14ac:dyDescent="0.3">
      <c r="B155" s="2">
        <v>151</v>
      </c>
      <c r="C155" s="2" t="s">
        <v>25</v>
      </c>
      <c r="D155" s="2" t="s">
        <v>84</v>
      </c>
      <c r="E155" s="1" t="s">
        <v>101</v>
      </c>
    </row>
    <row r="156" spans="2:8" x14ac:dyDescent="0.3">
      <c r="B156" s="2">
        <v>152</v>
      </c>
      <c r="C156" s="2" t="s">
        <v>25</v>
      </c>
      <c r="D156" s="2" t="s">
        <v>84</v>
      </c>
      <c r="E156" s="1" t="s">
        <v>101</v>
      </c>
      <c r="F156" s="1" t="s">
        <v>106</v>
      </c>
    </row>
    <row r="157" spans="2:8" x14ac:dyDescent="0.3">
      <c r="B157" s="2">
        <v>153</v>
      </c>
      <c r="C157" s="2" t="s">
        <v>25</v>
      </c>
      <c r="D157" s="2" t="s">
        <v>84</v>
      </c>
      <c r="E157" s="1" t="s">
        <v>101</v>
      </c>
      <c r="F157" s="1" t="s">
        <v>39</v>
      </c>
    </row>
    <row r="158" spans="2:8" x14ac:dyDescent="0.3">
      <c r="B158" s="2">
        <v>154</v>
      </c>
      <c r="C158" s="2" t="s">
        <v>25</v>
      </c>
      <c r="D158" s="2" t="s">
        <v>84</v>
      </c>
      <c r="E158" s="1" t="s">
        <v>101</v>
      </c>
      <c r="F158" s="1" t="s">
        <v>103</v>
      </c>
    </row>
    <row r="159" spans="2:8" x14ac:dyDescent="0.3">
      <c r="B159" s="2">
        <v>155</v>
      </c>
      <c r="C159" s="2" t="s">
        <v>25</v>
      </c>
      <c r="D159" s="2" t="s">
        <v>84</v>
      </c>
      <c r="E159" s="1" t="s">
        <v>101</v>
      </c>
      <c r="F159" s="1" t="s">
        <v>104</v>
      </c>
    </row>
    <row r="160" spans="2:8" x14ac:dyDescent="0.3">
      <c r="B160" s="2">
        <v>156</v>
      </c>
      <c r="C160" s="2" t="s">
        <v>25</v>
      </c>
      <c r="D160" s="2" t="s">
        <v>84</v>
      </c>
      <c r="E160" s="1" t="s">
        <v>101</v>
      </c>
      <c r="F160" s="1" t="s">
        <v>104</v>
      </c>
      <c r="G160" s="1" t="s">
        <v>31</v>
      </c>
    </row>
    <row r="161" spans="2:7" x14ac:dyDescent="0.3">
      <c r="C161" s="2" t="s">
        <v>25</v>
      </c>
      <c r="D161" s="2" t="s">
        <v>84</v>
      </c>
      <c r="E161" s="1" t="s">
        <v>101</v>
      </c>
      <c r="F161" s="1" t="s">
        <v>487</v>
      </c>
      <c r="G161" s="1" t="s">
        <v>39</v>
      </c>
    </row>
    <row r="162" spans="2:7" x14ac:dyDescent="0.3">
      <c r="B162" s="2">
        <v>157</v>
      </c>
      <c r="C162" s="2" t="s">
        <v>25</v>
      </c>
      <c r="D162" s="2" t="s">
        <v>84</v>
      </c>
      <c r="E162" s="1" t="s">
        <v>107</v>
      </c>
    </row>
    <row r="163" spans="2:7" x14ac:dyDescent="0.3">
      <c r="B163" s="2">
        <v>158</v>
      </c>
      <c r="C163" s="2" t="s">
        <v>25</v>
      </c>
      <c r="D163" s="2" t="s">
        <v>84</v>
      </c>
      <c r="E163" s="1" t="s">
        <v>107</v>
      </c>
      <c r="F163" s="1" t="s">
        <v>108</v>
      </c>
    </row>
    <row r="164" spans="2:7" x14ac:dyDescent="0.3">
      <c r="B164" s="2">
        <v>159</v>
      </c>
      <c r="C164" s="2" t="s">
        <v>25</v>
      </c>
      <c r="D164" s="2" t="s">
        <v>84</v>
      </c>
      <c r="E164" s="1" t="s">
        <v>107</v>
      </c>
      <c r="F164" s="1" t="s">
        <v>105</v>
      </c>
    </row>
    <row r="165" spans="2:7" x14ac:dyDescent="0.3">
      <c r="B165" s="2">
        <v>160</v>
      </c>
      <c r="C165" s="2" t="s">
        <v>25</v>
      </c>
      <c r="D165" s="2" t="s">
        <v>84</v>
      </c>
      <c r="E165" s="1" t="s">
        <v>107</v>
      </c>
      <c r="F165" s="1" t="s">
        <v>96</v>
      </c>
    </row>
    <row r="166" spans="2:7" x14ac:dyDescent="0.3">
      <c r="B166" s="2">
        <v>161</v>
      </c>
      <c r="C166" s="2" t="s">
        <v>25</v>
      </c>
      <c r="D166" s="2" t="s">
        <v>84</v>
      </c>
      <c r="E166" s="1" t="s">
        <v>107</v>
      </c>
      <c r="F166" s="1" t="s">
        <v>102</v>
      </c>
    </row>
    <row r="167" spans="2:7" x14ac:dyDescent="0.3">
      <c r="B167" s="2">
        <v>162</v>
      </c>
      <c r="C167" s="2" t="s">
        <v>25</v>
      </c>
      <c r="D167" s="2" t="s">
        <v>84</v>
      </c>
      <c r="E167" s="1" t="s">
        <v>107</v>
      </c>
      <c r="F167" s="1" t="s">
        <v>109</v>
      </c>
    </row>
    <row r="168" spans="2:7" x14ac:dyDescent="0.3">
      <c r="B168" s="2">
        <v>163</v>
      </c>
      <c r="C168" s="2" t="s">
        <v>25</v>
      </c>
      <c r="D168" s="2" t="s">
        <v>84</v>
      </c>
      <c r="E168" s="1" t="s">
        <v>110</v>
      </c>
    </row>
    <row r="169" spans="2:7" x14ac:dyDescent="0.3">
      <c r="B169" s="2">
        <v>164</v>
      </c>
      <c r="C169" s="2" t="s">
        <v>25</v>
      </c>
      <c r="D169" s="2" t="s">
        <v>84</v>
      </c>
      <c r="E169" s="1" t="s">
        <v>110</v>
      </c>
      <c r="F169" s="1" t="s">
        <v>111</v>
      </c>
    </row>
    <row r="170" spans="2:7" x14ac:dyDescent="0.3">
      <c r="B170" s="2">
        <v>165</v>
      </c>
      <c r="C170" s="2" t="s">
        <v>25</v>
      </c>
      <c r="D170" s="2" t="s">
        <v>84</v>
      </c>
      <c r="E170" s="1" t="s">
        <v>110</v>
      </c>
      <c r="F170" s="1" t="s">
        <v>112</v>
      </c>
    </row>
    <row r="171" spans="2:7" x14ac:dyDescent="0.3">
      <c r="B171" s="2">
        <v>166</v>
      </c>
      <c r="C171" s="2" t="s">
        <v>25</v>
      </c>
      <c r="D171" s="2" t="s">
        <v>84</v>
      </c>
      <c r="E171" s="1" t="s">
        <v>110</v>
      </c>
      <c r="F171" s="1" t="s">
        <v>113</v>
      </c>
    </row>
    <row r="172" spans="2:7" x14ac:dyDescent="0.3">
      <c r="B172" s="2">
        <v>167</v>
      </c>
      <c r="C172" s="2" t="s">
        <v>25</v>
      </c>
      <c r="D172" s="2" t="s">
        <v>389</v>
      </c>
      <c r="E172" s="8"/>
    </row>
    <row r="173" spans="2:7" x14ac:dyDescent="0.3">
      <c r="B173" s="2">
        <v>168</v>
      </c>
      <c r="C173" s="2" t="s">
        <v>25</v>
      </c>
      <c r="D173" s="2" t="s">
        <v>39</v>
      </c>
      <c r="E173" s="8" t="s">
        <v>114</v>
      </c>
    </row>
  </sheetData>
  <dataConsolidate/>
  <mergeCells count="1">
    <mergeCell ref="B2:H2"/>
  </mergeCells>
  <dataValidations disablePrompts="1" count="1">
    <dataValidation type="list" allowBlank="1" showInputMessage="1" showErrorMessage="1" sqref="A16" xr:uid="{00000000-0002-0000-0800-000000000000}">
      <formula1>"UNIQUE(SqTSD[Lieu])"</formula1>
    </dataValidation>
  </dataValidations>
  <pageMargins left="0.7" right="0.7" top="0.75" bottom="0.75" header="0.3" footer="0.3"/>
  <pageSetup paperSize="9" orientation="portrait"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4E2746-B900-4B36-877F-F4EC84BCF7CC}">
  <dimension ref="A1:AF173"/>
  <sheetViews>
    <sheetView topLeftCell="A4" zoomScale="80" zoomScaleNormal="80" workbookViewId="0">
      <selection activeCell="D1" sqref="D1"/>
    </sheetView>
  </sheetViews>
  <sheetFormatPr baseColWidth="10" defaultRowHeight="14.4" x14ac:dyDescent="0.3"/>
  <cols>
    <col min="1" max="1" width="14" customWidth="1"/>
    <col min="2" max="2" width="29.109375" customWidth="1"/>
    <col min="3" max="3" width="7.21875" customWidth="1"/>
    <col min="5" max="5" width="17.109375" customWidth="1"/>
    <col min="6" max="6" width="20.109375" customWidth="1"/>
    <col min="7" max="7" width="22.77734375" customWidth="1"/>
    <col min="8" max="8" width="29.77734375" customWidth="1"/>
    <col min="9" max="9" width="21.88671875" customWidth="1"/>
    <col min="10" max="10" width="25.6640625" customWidth="1"/>
    <col min="11" max="11" width="19.109375" customWidth="1"/>
  </cols>
  <sheetData>
    <row r="1" spans="1:32" x14ac:dyDescent="0.3">
      <c r="D1" s="29"/>
      <c r="E1" s="29"/>
      <c r="F1" s="29"/>
      <c r="G1" s="29"/>
      <c r="H1" s="29"/>
      <c r="I1" s="29"/>
      <c r="J1" s="29"/>
      <c r="K1" s="29"/>
      <c r="L1" s="29"/>
      <c r="M1" s="29"/>
      <c r="N1" s="29"/>
      <c r="O1" s="29"/>
      <c r="P1" s="29"/>
      <c r="Q1" s="29"/>
      <c r="R1" s="29"/>
      <c r="S1" s="29"/>
      <c r="T1" s="29"/>
      <c r="U1" s="29"/>
      <c r="V1" s="29"/>
      <c r="W1" s="29"/>
      <c r="X1" s="29"/>
      <c r="Y1" s="29"/>
      <c r="Z1" s="29"/>
      <c r="AA1" s="29"/>
      <c r="AB1" s="29"/>
      <c r="AC1" s="29"/>
      <c r="AD1" s="29"/>
      <c r="AE1" s="29"/>
      <c r="AF1" s="29"/>
    </row>
    <row r="2" spans="1:32" x14ac:dyDescent="0.3">
      <c r="A2" t="str" cm="1">
        <f t="array" aca="1" ref="A2" ca="1">OFFSET(dept,,INT(ROW(A16)/champ)-1,)</f>
        <v>GENERAL</v>
      </c>
      <c r="B2" t="str" cm="1">
        <f t="array" aca="1" ref="B2" ca="1">IFERROR(INDEX(ensemble,SMALL(IF(IF(lieu=A2,IFERROR(MATCH(ensemble,ensemble,0),""),"")=ROW(ensemble)-4,ROW(ensemble)-4,""),COUNTIF(A$2:A2,A2))),"")</f>
        <v>toto</v>
      </c>
      <c r="C2">
        <f ca="1">COUNTIF(D2:AF2,"&gt;&lt;")</f>
        <v>1</v>
      </c>
      <c r="D2" s="30" t="str" cm="1">
        <f t="array" aca="1" ref="D2" ca="1">IFERROR(INDEX(organe,SMALL(IF(IF((lieu=$A2)*(ensemble=$B2),IFERROR(MATCH(organe,organe,0),""),"")=ROW(lieu)-4,ROW(lieu)-4,""),COLUMN(A:A))),"")</f>
        <v>Boulonnerie</v>
      </c>
      <c r="E2" s="30" t="str" cm="1">
        <f t="array" aca="1" ref="E2" ca="1">IFERROR(INDEX(organe,SMALL(IF(IF((lieu=$A2)*(ensemble=$B2),IFERROR(MATCH(organe,organe,0),""),"")=ROW(lieu)-4,ROW(lieu)-4,""),COLUMN(B:B))),"")</f>
        <v/>
      </c>
      <c r="F2" s="30" t="str" cm="1">
        <f t="array" aca="1" ref="F2" ca="1">IFERROR(INDEX(organe,SMALL(IF(IF((lieu=$A2)*(ensemble=$B2),IFERROR(MATCH(organe,organe,0),""),"")=ROW(lieu)-4,ROW(lieu)-4,""),COLUMN(D:D))),"")</f>
        <v/>
      </c>
      <c r="G2" s="30" t="str" cm="1">
        <f t="array" aca="1" ref="G2" ca="1">IFERROR(INDEX(organe,SMALL(IF(IF((lieu=$A2)*(ensemble=$B2),IFERROR(MATCH(organe,organe,0),""),"")=ROW(lieu)-4,ROW(lieu)-4,""),COLUMN(E:E))),"")</f>
        <v/>
      </c>
      <c r="H2" s="30" t="str" cm="1">
        <f t="array" aca="1" ref="H2" ca="1">IFERROR(INDEX(organe,SMALL(IF(IF((lieu=$A2)*(ensemble=$B2),IFERROR(MATCH(organe,organe,0),""),"")=ROW(lieu)-4,ROW(lieu)-4,""),COLUMN(F:F))),"")</f>
        <v/>
      </c>
      <c r="I2" s="30" t="str" cm="1">
        <f t="array" aca="1" ref="I2" ca="1">IFERROR(INDEX(organe,SMALL(IF(IF((lieu=$A2)*(ensemble=$B2),IFERROR(MATCH(organe,organe,0),""),"")=ROW(lieu)-4,ROW(lieu)-4,""),COLUMN(G:G))),"")</f>
        <v/>
      </c>
      <c r="J2" s="30" t="str" cm="1">
        <f t="array" aca="1" ref="J2" ca="1">IFERROR(INDEX(organe,SMALL(IF(IF((lieu=$A2)*(ensemble=$B2),IFERROR(MATCH(organe,organe,0),""),"")=ROW(lieu)-4,ROW(lieu)-4,""),COLUMN(H:H))),"")</f>
        <v/>
      </c>
      <c r="K2" s="30" t="str" cm="1">
        <f t="array" aca="1" ref="K2" ca="1">IFERROR(INDEX(organe,SMALL(IF(IF((lieu=$A2)*(ensemble=$B2),IFERROR(MATCH(organe,organe,0),""),"")=ROW(lieu)-4,ROW(lieu)-4,""),COLUMN(I:I))),"")</f>
        <v/>
      </c>
      <c r="L2" s="30" t="str" cm="1">
        <f t="array" aca="1" ref="L2" ca="1">IFERROR(INDEX(organe,SMALL(IF(IF((lieu=$A2)*(ensemble=$B2),IFERROR(MATCH(organe,organe,0),""),"")=ROW(lieu)-4,ROW(lieu)-4,""),COLUMN(J:J))),"")</f>
        <v/>
      </c>
      <c r="M2" s="30" t="str" cm="1">
        <f t="array" aca="1" ref="M2" ca="1">IFERROR(INDEX(organe,SMALL(IF(IF((lieu=$A2)*(ensemble=$B2),IFERROR(MATCH(organe,organe,0),""),"")=ROW(lieu)-4,ROW(lieu)-4,""),COLUMN(K:K))),"")</f>
        <v/>
      </c>
      <c r="N2" s="30" t="str" cm="1">
        <f t="array" aca="1" ref="N2" ca="1">IFERROR(INDEX(organe,SMALL(IF(IF((lieu=$A2)*(ensemble=$B2),IFERROR(MATCH(organe,organe,0),""),"")=ROW(lieu)-4,ROW(lieu)-4,""),COLUMN(L:L))),"")</f>
        <v/>
      </c>
      <c r="O2" s="30" t="str" cm="1">
        <f t="array" aca="1" ref="O2" ca="1">IFERROR(INDEX(organe,SMALL(IF(IF((lieu=$A2)*(ensemble=$B2),IFERROR(MATCH(organe,organe,0),""),"")=ROW(lieu)-4,ROW(lieu)-4,""),COLUMN(M:M))),"")</f>
        <v/>
      </c>
      <c r="P2" s="30" t="str" cm="1">
        <f t="array" aca="1" ref="P2" ca="1">IFERROR(INDEX(organe,SMALL(IF(IF((lieu=$A2)*(ensemble=$B2),IFERROR(MATCH(organe,organe,0),""),"")=ROW(lieu)-4,ROW(lieu)-4,""),COLUMN(N:N))),"")</f>
        <v/>
      </c>
      <c r="Q2" s="30" t="str" cm="1">
        <f t="array" aca="1" ref="Q2" ca="1">IFERROR(INDEX(organe,SMALL(IF(IF((lieu=$A2)*(ensemble=$B2),IFERROR(MATCH(organe,organe,0),""),"")=ROW(lieu)-4,ROW(lieu)-4,""),COLUMN(O:O))),"")</f>
        <v/>
      </c>
      <c r="R2" s="30" t="str" cm="1">
        <f t="array" aca="1" ref="R2" ca="1">IFERROR(INDEX(organe,SMALL(IF(IF((lieu=$A2)*(ensemble=$B2),IFERROR(MATCH(organe,organe,0),""),"")=ROW(lieu)-4,ROW(lieu)-4,""),COLUMN(P:P))),"")</f>
        <v/>
      </c>
      <c r="S2" s="30" t="str" cm="1">
        <f t="array" aca="1" ref="S2" ca="1">IFERROR(INDEX(organe,SMALL(IF(IF((lieu=$A2)*(ensemble=$B2),IFERROR(MATCH(organe,organe,0),""),"")=ROW(lieu)-4,ROW(lieu)-4,""),COLUMN(Q:Q))),"")</f>
        <v/>
      </c>
      <c r="T2" s="30" t="str" cm="1">
        <f t="array" aca="1" ref="T2" ca="1">IFERROR(INDEX(organe,SMALL(IF(IF((lieu=$A2)*(ensemble=$B2),IFERROR(MATCH(organe,organe,0),""),"")=ROW(lieu)-4,ROW(lieu)-4,""),COLUMN(R:R))),"")</f>
        <v/>
      </c>
      <c r="U2" s="30" t="str" cm="1">
        <f t="array" aca="1" ref="U2" ca="1">IFERROR(INDEX(organe,SMALL(IF(IF((lieu=$A2)*(ensemble=$B2),IFERROR(MATCH(organe,organe,0),""),"")=ROW(lieu)-4,ROW(lieu)-4,""),COLUMN(S:S))),"")</f>
        <v/>
      </c>
      <c r="V2" s="30" t="str" cm="1">
        <f t="array" aca="1" ref="V2" ca="1">IFERROR(INDEX(organe,SMALL(IF(IF((lieu=$A2)*(ensemble=$B2),IFERROR(MATCH(organe,organe,0),""),"")=ROW(lieu)-4,ROW(lieu)-4,""),COLUMN(T:T))),"")</f>
        <v/>
      </c>
      <c r="W2" s="30" t="str" cm="1">
        <f t="array" aca="1" ref="W2" ca="1">IFERROR(INDEX(organe,SMALL(IF(IF((lieu=$A2)*(ensemble=$B2),IFERROR(MATCH(organe,organe,0),""),"")=ROW(lieu)-4,ROW(lieu)-4,""),COLUMN(U:U))),"")</f>
        <v/>
      </c>
      <c r="X2" s="30" t="str" cm="1">
        <f t="array" aca="1" ref="X2" ca="1">IFERROR(INDEX(organe,SMALL(IF(IF((lieu=$A2)*(ensemble=$B2),IFERROR(MATCH(organe,organe,0),""),"")=ROW(lieu)-4,ROW(lieu)-4,""),COLUMN(V:V))),"")</f>
        <v/>
      </c>
      <c r="Y2" s="30" t="str" cm="1">
        <f t="array" aca="1" ref="Y2" ca="1">IFERROR(INDEX(organe,SMALL(IF(IF((lieu=$A2)*(ensemble=$B2),IFERROR(MATCH(organe,organe,0),""),"")=ROW(lieu)-4,ROW(lieu)-4,""),COLUMN(W:W))),"")</f>
        <v/>
      </c>
      <c r="Z2" s="30" t="str" cm="1">
        <f t="array" aca="1" ref="Z2" ca="1">IFERROR(INDEX(organe,SMALL(IF(IF((lieu=$A2)*(ensemble=$B2),IFERROR(MATCH(organe,organe,0),""),"")=ROW(lieu)-4,ROW(lieu)-4,""),COLUMN(X:X))),"")</f>
        <v/>
      </c>
      <c r="AA2" s="30" t="str" cm="1">
        <f t="array" aca="1" ref="AA2" ca="1">IFERROR(INDEX(organe,SMALL(IF(IF((lieu=$A2)*(ensemble=$B2),IFERROR(MATCH(organe,organe,0),""),"")=ROW(lieu)-4,ROW(lieu)-4,""),COLUMN(Y:Y))),"")</f>
        <v/>
      </c>
      <c r="AB2" s="30" t="str" cm="1">
        <f t="array" aca="1" ref="AB2" ca="1">IFERROR(INDEX(organe,SMALL(IF(IF((lieu=$A2)*(ensemble=$B2),IFERROR(MATCH(organe,organe,0),""),"")=ROW(lieu)-4,ROW(lieu)-4,""),COLUMN(Z:Z))),"")</f>
        <v/>
      </c>
      <c r="AC2" s="30" t="str" cm="1">
        <f t="array" aca="1" ref="AC2" ca="1">IFERROR(INDEX(organe,SMALL(IF(IF((lieu=$A2)*(ensemble=$B2),IFERROR(MATCH(organe,organe,0),""),"")=ROW(lieu)-4,ROW(lieu)-4,""),COLUMN(AA:AA))),"")</f>
        <v/>
      </c>
      <c r="AD2" s="30" t="str" cm="1">
        <f t="array" aca="1" ref="AD2" ca="1">IFERROR(INDEX(organe,SMALL(IF(IF((lieu=$A2)*(ensemble=$B2),IFERROR(MATCH(organe,organe,0),""),"")=ROW(lieu)-4,ROW(lieu)-4,""),COLUMN(AB:AB))),"")</f>
        <v/>
      </c>
      <c r="AE2" s="30" t="str" cm="1">
        <f t="array" aca="1" ref="AE2" ca="1">IFERROR(INDEX(organe,SMALL(IF(IF((lieu=$A2)*(ensemble=$B2),IFERROR(MATCH(organe,organe,0),""),"")=ROW(lieu)-4,ROW(lieu)-4,""),COLUMN(AC:AC))),"")</f>
        <v/>
      </c>
      <c r="AF2" s="30" t="str" cm="1">
        <f t="array" aca="1" ref="AF2" ca="1">IFERROR(INDEX(organe,SMALL(IF(IF((lieu=$A2)*(ensemble=$B2),IFERROR(MATCH(organe,organe,0),""),"")=ROW(lieu)-4,ROW(lieu)-4,""),COLUMN(AD:AD))),"")</f>
        <v/>
      </c>
    </row>
    <row r="3" spans="1:32" x14ac:dyDescent="0.3">
      <c r="A3" t="str" cm="1">
        <f t="array" aca="1" ref="A3" ca="1">OFFSET(dept,,INT(ROW(A17)/champ)-1,)</f>
        <v>GENERAL</v>
      </c>
      <c r="B3" t="str" cm="1">
        <f t="array" aca="1" ref="B3" ca="1">IFERROR(INDEX(ensemble,SMALL(IF(IF(lieu=A3,IFERROR(MATCH(ensemble,ensemble,0),""),"")=ROW(ensemble)-4,ROW(ensemble)-4,""),COUNTIF(A$2:A3,A3))),"")</f>
        <v/>
      </c>
      <c r="C3">
        <f t="shared" ref="C3:C66" ca="1" si="0">COUNTIF(D3:AF3,"&gt;&lt;")</f>
        <v>0</v>
      </c>
      <c r="D3" s="30" t="str" cm="1">
        <f t="array" aca="1" ref="D3" ca="1">IFERROR(INDEX(organe,SMALL(IF(IF((lieu=$A3)*(ensemble=$B3),IFERROR(MATCH(organe,organe,0),""),"")=ROW(lieu)-4,ROW(lieu)-4,""),COLUMN(A:A))),"")</f>
        <v/>
      </c>
      <c r="E3" s="30" t="str" cm="1">
        <f t="array" aca="1" ref="E3" ca="1">IFERROR(INDEX(organe,SMALL(IF(IF((lieu=$A3)*(ensemble=$B3),IFERROR(MATCH(organe,organe,0),""),"")=ROW(lieu)-4,ROW(lieu)-4,""),COLUMN(B:B))),"")</f>
        <v/>
      </c>
      <c r="F3" s="30" t="str" cm="1">
        <f t="array" aca="1" ref="F3" ca="1">IFERROR(INDEX(organe,SMALL(IF(IF((lieu=$A3)*(ensemble=$B3),IFERROR(MATCH(organe,organe,0),""),"")=ROW(lieu)-4,ROW(lieu)-4,""),COLUMN(D:D))),"")</f>
        <v/>
      </c>
      <c r="G3" s="30" t="str" cm="1">
        <f t="array" aca="1" ref="G3" ca="1">IFERROR(INDEX(organe,SMALL(IF(IF((lieu=$A3)*(ensemble=$B3),IFERROR(MATCH(organe,organe,0),""),"")=ROW(lieu)-4,ROW(lieu)-4,""),COLUMN(E:E))),"")</f>
        <v/>
      </c>
      <c r="H3" s="30" t="str" cm="1">
        <f t="array" aca="1" ref="H3" ca="1">IFERROR(INDEX(organe,SMALL(IF(IF((lieu=$A3)*(ensemble=$B3),IFERROR(MATCH(organe,organe,0),""),"")=ROW(lieu)-4,ROW(lieu)-4,""),COLUMN(F:F))),"")</f>
        <v/>
      </c>
      <c r="I3" s="30" t="str" cm="1">
        <f t="array" aca="1" ref="I3" ca="1">IFERROR(INDEX(organe,SMALL(IF(IF((lieu=$A3)*(ensemble=$B3),IFERROR(MATCH(organe,organe,0),""),"")=ROW(lieu)-4,ROW(lieu)-4,""),COLUMN(G:G))),"")</f>
        <v/>
      </c>
      <c r="J3" s="30" t="str" cm="1">
        <f t="array" aca="1" ref="J3" ca="1">IFERROR(INDEX(organe,SMALL(IF(IF((lieu=$A3)*(ensemble=$B3),IFERROR(MATCH(organe,organe,0),""),"")=ROW(lieu)-4,ROW(lieu)-4,""),COLUMN(H:H))),"")</f>
        <v/>
      </c>
      <c r="K3" s="30" t="str" cm="1">
        <f t="array" aca="1" ref="K3" ca="1">IFERROR(INDEX(organe,SMALL(IF(IF((lieu=$A3)*(ensemble=$B3),IFERROR(MATCH(organe,organe,0),""),"")=ROW(lieu)-4,ROW(lieu)-4,""),COLUMN(I:I))),"")</f>
        <v/>
      </c>
      <c r="L3" s="30" t="str" cm="1">
        <f t="array" aca="1" ref="L3" ca="1">IFERROR(INDEX(organe,SMALL(IF(IF((lieu=$A3)*(ensemble=$B3),IFERROR(MATCH(organe,organe,0),""),"")=ROW(lieu)-4,ROW(lieu)-4,""),COLUMN(J:J))),"")</f>
        <v/>
      </c>
      <c r="M3" s="30" t="str" cm="1">
        <f t="array" aca="1" ref="M3" ca="1">IFERROR(INDEX(organe,SMALL(IF(IF((lieu=$A3)*(ensemble=$B3),IFERROR(MATCH(organe,organe,0),""),"")=ROW(lieu)-4,ROW(lieu)-4,""),COLUMN(K:K))),"")</f>
        <v/>
      </c>
      <c r="N3" s="30" t="str" cm="1">
        <f t="array" aca="1" ref="N3" ca="1">IFERROR(INDEX(organe,SMALL(IF(IF((lieu=$A3)*(ensemble=$B3),IFERROR(MATCH(organe,organe,0),""),"")=ROW(lieu)-4,ROW(lieu)-4,""),COLUMN(L:L))),"")</f>
        <v/>
      </c>
      <c r="O3" s="30" t="str" cm="1">
        <f t="array" aca="1" ref="O3" ca="1">IFERROR(INDEX(organe,SMALL(IF(IF((lieu=$A3)*(ensemble=$B3),IFERROR(MATCH(organe,organe,0),""),"")=ROW(lieu)-4,ROW(lieu)-4,""),COLUMN(M:M))),"")</f>
        <v/>
      </c>
      <c r="P3" s="30" t="str" cm="1">
        <f t="array" aca="1" ref="P3" ca="1">IFERROR(INDEX(organe,SMALL(IF(IF((lieu=$A3)*(ensemble=$B3),IFERROR(MATCH(organe,organe,0),""),"")=ROW(lieu)-4,ROW(lieu)-4,""),COLUMN(N:N))),"")</f>
        <v/>
      </c>
      <c r="Q3" s="30" t="str" cm="1">
        <f t="array" aca="1" ref="Q3" ca="1">IFERROR(INDEX(organe,SMALL(IF(IF((lieu=$A3)*(ensemble=$B3),IFERROR(MATCH(organe,organe,0),""),"")=ROW(lieu)-4,ROW(lieu)-4,""),COLUMN(O:O))),"")</f>
        <v/>
      </c>
      <c r="R3" s="30" t="str" cm="1">
        <f t="array" aca="1" ref="R3" ca="1">IFERROR(INDEX(organe,SMALL(IF(IF((lieu=$A3)*(ensemble=$B3),IFERROR(MATCH(organe,organe,0),""),"")=ROW(lieu)-4,ROW(lieu)-4,""),COLUMN(P:P))),"")</f>
        <v/>
      </c>
      <c r="S3" s="30" t="str" cm="1">
        <f t="array" aca="1" ref="S3" ca="1">IFERROR(INDEX(organe,SMALL(IF(IF((lieu=$A3)*(ensemble=$B3),IFERROR(MATCH(organe,organe,0),""),"")=ROW(lieu)-4,ROW(lieu)-4,""),COLUMN(Q:Q))),"")</f>
        <v/>
      </c>
      <c r="T3" s="30" t="str" cm="1">
        <f t="array" aca="1" ref="T3" ca="1">IFERROR(INDEX(organe,SMALL(IF(IF((lieu=$A3)*(ensemble=$B3),IFERROR(MATCH(organe,organe,0),""),"")=ROW(lieu)-4,ROW(lieu)-4,""),COLUMN(R:R))),"")</f>
        <v/>
      </c>
      <c r="U3" s="30" t="str" cm="1">
        <f t="array" aca="1" ref="U3" ca="1">IFERROR(INDEX(organe,SMALL(IF(IF((lieu=$A3)*(ensemble=$B3),IFERROR(MATCH(organe,organe,0),""),"")=ROW(lieu)-4,ROW(lieu)-4,""),COLUMN(S:S))),"")</f>
        <v/>
      </c>
      <c r="V3" s="30" t="str" cm="1">
        <f t="array" aca="1" ref="V3" ca="1">IFERROR(INDEX(organe,SMALL(IF(IF((lieu=$A3)*(ensemble=$B3),IFERROR(MATCH(organe,organe,0),""),"")=ROW(lieu)-4,ROW(lieu)-4,""),COLUMN(T:T))),"")</f>
        <v/>
      </c>
      <c r="W3" s="30" t="str" cm="1">
        <f t="array" aca="1" ref="W3" ca="1">IFERROR(INDEX(organe,SMALL(IF(IF((lieu=$A3)*(ensemble=$B3),IFERROR(MATCH(organe,organe,0),""),"")=ROW(lieu)-4,ROW(lieu)-4,""),COLUMN(U:U))),"")</f>
        <v/>
      </c>
      <c r="X3" s="30" t="str" cm="1">
        <f t="array" aca="1" ref="X3" ca="1">IFERROR(INDEX(organe,SMALL(IF(IF((lieu=$A3)*(ensemble=$B3),IFERROR(MATCH(organe,organe,0),""),"")=ROW(lieu)-4,ROW(lieu)-4,""),COLUMN(V:V))),"")</f>
        <v/>
      </c>
      <c r="Y3" s="30" t="str" cm="1">
        <f t="array" aca="1" ref="Y3" ca="1">IFERROR(INDEX(organe,SMALL(IF(IF((lieu=$A3)*(ensemble=$B3),IFERROR(MATCH(organe,organe,0),""),"")=ROW(lieu)-4,ROW(lieu)-4,""),COLUMN(W:W))),"")</f>
        <v/>
      </c>
      <c r="Z3" s="30" t="str" cm="1">
        <f t="array" aca="1" ref="Z3" ca="1">IFERROR(INDEX(organe,SMALL(IF(IF((lieu=$A3)*(ensemble=$B3),IFERROR(MATCH(organe,organe,0),""),"")=ROW(lieu)-4,ROW(lieu)-4,""),COLUMN(X:X))),"")</f>
        <v/>
      </c>
      <c r="AA3" s="30" t="str" cm="1">
        <f t="array" aca="1" ref="AA3" ca="1">IFERROR(INDEX(organe,SMALL(IF(IF((lieu=$A3)*(ensemble=$B3),IFERROR(MATCH(organe,organe,0),""),"")=ROW(lieu)-4,ROW(lieu)-4,""),COLUMN(Y:Y))),"")</f>
        <v/>
      </c>
      <c r="AB3" s="30" t="str" cm="1">
        <f t="array" aca="1" ref="AB3" ca="1">IFERROR(INDEX(organe,SMALL(IF(IF((lieu=$A3)*(ensemble=$B3),IFERROR(MATCH(organe,organe,0),""),"")=ROW(lieu)-4,ROW(lieu)-4,""),COLUMN(Z:Z))),"")</f>
        <v/>
      </c>
      <c r="AC3" s="30" t="str" cm="1">
        <f t="array" aca="1" ref="AC3" ca="1">IFERROR(INDEX(organe,SMALL(IF(IF((lieu=$A3)*(ensemble=$B3),IFERROR(MATCH(organe,organe,0),""),"")=ROW(lieu)-4,ROW(lieu)-4,""),COLUMN(AA:AA))),"")</f>
        <v/>
      </c>
      <c r="AD3" s="30" t="str" cm="1">
        <f t="array" aca="1" ref="AD3" ca="1">IFERROR(INDEX(organe,SMALL(IF(IF((lieu=$A3)*(ensemble=$B3),IFERROR(MATCH(organe,organe,0),""),"")=ROW(lieu)-4,ROW(lieu)-4,""),COLUMN(AB:AB))),"")</f>
        <v/>
      </c>
      <c r="AE3" s="30" t="str" cm="1">
        <f t="array" aca="1" ref="AE3" ca="1">IFERROR(INDEX(organe,SMALL(IF(IF((lieu=$A3)*(ensemble=$B3),IFERROR(MATCH(organe,organe,0),""),"")=ROW(lieu)-4,ROW(lieu)-4,""),COLUMN(AC:AC))),"")</f>
        <v/>
      </c>
      <c r="AF3" s="30" t="str" cm="1">
        <f t="array" aca="1" ref="AF3" ca="1">IFERROR(INDEX(organe,SMALL(IF(IF((lieu=$A3)*(ensemble=$B3),IFERROR(MATCH(organe,organe,0),""),"")=ROW(lieu)-4,ROW(lieu)-4,""),COLUMN(AD:AD))),"")</f>
        <v/>
      </c>
    </row>
    <row r="4" spans="1:32" x14ac:dyDescent="0.3">
      <c r="A4" t="str" cm="1">
        <f t="array" aca="1" ref="A4" ca="1">OFFSET(dept,,INT(ROW(A18)/champ)-1,)</f>
        <v>GENERAL</v>
      </c>
      <c r="B4" t="str" cm="1">
        <f t="array" aca="1" ref="B4" ca="1">IFERROR(INDEX(ensemble,SMALL(IF(IF(lieu=A4,IFERROR(MATCH(ensemble,ensemble,0),""),"")=ROW(ensemble)-4,ROW(ensemble)-4,""),COUNTIF(A$2:A4,A4))),"")</f>
        <v/>
      </c>
      <c r="C4">
        <f t="shared" ca="1" si="0"/>
        <v>0</v>
      </c>
      <c r="D4" s="30" t="str" cm="1">
        <f t="array" aca="1" ref="D4" ca="1">IFERROR(INDEX(organe,SMALL(IF(IF((lieu=$A4)*(ensemble=$B4),IFERROR(MATCH(organe,organe,0),""),"")=ROW(lieu)-4,ROW(lieu)-4,""),COLUMN(A:A))),"")</f>
        <v/>
      </c>
      <c r="E4" s="30" t="str" cm="1">
        <f t="array" aca="1" ref="E4" ca="1">IFERROR(INDEX(organe,SMALL(IF(IF((lieu=$A4)*(ensemble=$B4),IFERROR(MATCH(organe,organe,0),""),"")=ROW(lieu)-4,ROW(lieu)-4,""),COLUMN(B:B))),"")</f>
        <v/>
      </c>
      <c r="F4" s="30" t="str" cm="1">
        <f t="array" aca="1" ref="F4" ca="1">IFERROR(INDEX(organe,SMALL(IF(IF((lieu=$A4)*(ensemble=$B4),IFERROR(MATCH(organe,organe,0),""),"")=ROW(lieu)-4,ROW(lieu)-4,""),COLUMN(D:D))),"")</f>
        <v/>
      </c>
      <c r="G4" s="30" t="str" cm="1">
        <f t="array" aca="1" ref="G4" ca="1">IFERROR(INDEX(organe,SMALL(IF(IF((lieu=$A4)*(ensemble=$B4),IFERROR(MATCH(organe,organe,0),""),"")=ROW(lieu)-4,ROW(lieu)-4,""),COLUMN(E:E))),"")</f>
        <v/>
      </c>
      <c r="H4" s="30" t="str" cm="1">
        <f t="array" aca="1" ref="H4" ca="1">IFERROR(INDEX(organe,SMALL(IF(IF((lieu=$A4)*(ensemble=$B4),IFERROR(MATCH(organe,organe,0),""),"")=ROW(lieu)-4,ROW(lieu)-4,""),COLUMN(F:F))),"")</f>
        <v/>
      </c>
      <c r="I4" s="30" t="str" cm="1">
        <f t="array" aca="1" ref="I4" ca="1">IFERROR(INDEX(organe,SMALL(IF(IF((lieu=$A4)*(ensemble=$B4),IFERROR(MATCH(organe,organe,0),""),"")=ROW(lieu)-4,ROW(lieu)-4,""),COLUMN(G:G))),"")</f>
        <v/>
      </c>
      <c r="J4" s="30" t="str" cm="1">
        <f t="array" aca="1" ref="J4" ca="1">IFERROR(INDEX(organe,SMALL(IF(IF((lieu=$A4)*(ensemble=$B4),IFERROR(MATCH(organe,organe,0),""),"")=ROW(lieu)-4,ROW(lieu)-4,""),COLUMN(H:H))),"")</f>
        <v/>
      </c>
      <c r="K4" s="30" t="str" cm="1">
        <f t="array" aca="1" ref="K4" ca="1">IFERROR(INDEX(organe,SMALL(IF(IF((lieu=$A4)*(ensemble=$B4),IFERROR(MATCH(organe,organe,0),""),"")=ROW(lieu)-4,ROW(lieu)-4,""),COLUMN(I:I))),"")</f>
        <v/>
      </c>
      <c r="L4" s="30" t="str" cm="1">
        <f t="array" aca="1" ref="L4" ca="1">IFERROR(INDEX(organe,SMALL(IF(IF((lieu=$A4)*(ensemble=$B4),IFERROR(MATCH(organe,organe,0),""),"")=ROW(lieu)-4,ROW(lieu)-4,""),COLUMN(J:J))),"")</f>
        <v/>
      </c>
      <c r="M4" s="30" t="str" cm="1">
        <f t="array" aca="1" ref="M4" ca="1">IFERROR(INDEX(organe,SMALL(IF(IF((lieu=$A4)*(ensemble=$B4),IFERROR(MATCH(organe,organe,0),""),"")=ROW(lieu)-4,ROW(lieu)-4,""),COLUMN(K:K))),"")</f>
        <v/>
      </c>
      <c r="N4" s="30" t="str" cm="1">
        <f t="array" aca="1" ref="N4" ca="1">IFERROR(INDEX(organe,SMALL(IF(IF((lieu=$A4)*(ensemble=$B4),IFERROR(MATCH(organe,organe,0),""),"")=ROW(lieu)-4,ROW(lieu)-4,""),COLUMN(L:L))),"")</f>
        <v/>
      </c>
      <c r="O4" s="30" t="str" cm="1">
        <f t="array" aca="1" ref="O4" ca="1">IFERROR(INDEX(organe,SMALL(IF(IF((lieu=$A4)*(ensemble=$B4),IFERROR(MATCH(organe,organe,0),""),"")=ROW(lieu)-4,ROW(lieu)-4,""),COLUMN(M:M))),"")</f>
        <v/>
      </c>
      <c r="P4" s="30" t="str" cm="1">
        <f t="array" aca="1" ref="P4" ca="1">IFERROR(INDEX(organe,SMALL(IF(IF((lieu=$A4)*(ensemble=$B4),IFERROR(MATCH(organe,organe,0),""),"")=ROW(lieu)-4,ROW(lieu)-4,""),COLUMN(N:N))),"")</f>
        <v/>
      </c>
      <c r="Q4" s="30" t="str" cm="1">
        <f t="array" aca="1" ref="Q4" ca="1">IFERROR(INDEX(organe,SMALL(IF(IF((lieu=$A4)*(ensemble=$B4),IFERROR(MATCH(organe,organe,0),""),"")=ROW(lieu)-4,ROW(lieu)-4,""),COLUMN(O:O))),"")</f>
        <v/>
      </c>
      <c r="R4" s="30" t="str" cm="1">
        <f t="array" aca="1" ref="R4" ca="1">IFERROR(INDEX(organe,SMALL(IF(IF((lieu=$A4)*(ensemble=$B4),IFERROR(MATCH(organe,organe,0),""),"")=ROW(lieu)-4,ROW(lieu)-4,""),COLUMN(P:P))),"")</f>
        <v/>
      </c>
      <c r="S4" s="30" t="str" cm="1">
        <f t="array" aca="1" ref="S4" ca="1">IFERROR(INDEX(organe,SMALL(IF(IF((lieu=$A4)*(ensemble=$B4),IFERROR(MATCH(organe,organe,0),""),"")=ROW(lieu)-4,ROW(lieu)-4,""),COLUMN(Q:Q))),"")</f>
        <v/>
      </c>
      <c r="T4" s="30" t="str" cm="1">
        <f t="array" aca="1" ref="T4" ca="1">IFERROR(INDEX(organe,SMALL(IF(IF((lieu=$A4)*(ensemble=$B4),IFERROR(MATCH(organe,organe,0),""),"")=ROW(lieu)-4,ROW(lieu)-4,""),COLUMN(R:R))),"")</f>
        <v/>
      </c>
      <c r="U4" s="30" t="str" cm="1">
        <f t="array" aca="1" ref="U4" ca="1">IFERROR(INDEX(organe,SMALL(IF(IF((lieu=$A4)*(ensemble=$B4),IFERROR(MATCH(organe,organe,0),""),"")=ROW(lieu)-4,ROW(lieu)-4,""),COLUMN(S:S))),"")</f>
        <v/>
      </c>
      <c r="V4" s="30" t="str" cm="1">
        <f t="array" aca="1" ref="V4" ca="1">IFERROR(INDEX(organe,SMALL(IF(IF((lieu=$A4)*(ensemble=$B4),IFERROR(MATCH(organe,organe,0),""),"")=ROW(lieu)-4,ROW(lieu)-4,""),COLUMN(T:T))),"")</f>
        <v/>
      </c>
      <c r="W4" s="30" t="str" cm="1">
        <f t="array" aca="1" ref="W4" ca="1">IFERROR(INDEX(organe,SMALL(IF(IF((lieu=$A4)*(ensemble=$B4),IFERROR(MATCH(organe,organe,0),""),"")=ROW(lieu)-4,ROW(lieu)-4,""),COLUMN(U:U))),"")</f>
        <v/>
      </c>
      <c r="X4" s="30" t="str" cm="1">
        <f t="array" aca="1" ref="X4" ca="1">IFERROR(INDEX(organe,SMALL(IF(IF((lieu=$A4)*(ensemble=$B4),IFERROR(MATCH(organe,organe,0),""),"")=ROW(lieu)-4,ROW(lieu)-4,""),COLUMN(V:V))),"")</f>
        <v/>
      </c>
      <c r="Y4" s="30" t="str" cm="1">
        <f t="array" aca="1" ref="Y4" ca="1">IFERROR(INDEX(organe,SMALL(IF(IF((lieu=$A4)*(ensemble=$B4),IFERROR(MATCH(organe,organe,0),""),"")=ROW(lieu)-4,ROW(lieu)-4,""),COLUMN(W:W))),"")</f>
        <v/>
      </c>
      <c r="Z4" s="30" t="str" cm="1">
        <f t="array" aca="1" ref="Z4" ca="1">IFERROR(INDEX(organe,SMALL(IF(IF((lieu=$A4)*(ensemble=$B4),IFERROR(MATCH(organe,organe,0),""),"")=ROW(lieu)-4,ROW(lieu)-4,""),COLUMN(X:X))),"")</f>
        <v/>
      </c>
      <c r="AA4" s="30" t="str" cm="1">
        <f t="array" aca="1" ref="AA4" ca="1">IFERROR(INDEX(organe,SMALL(IF(IF((lieu=$A4)*(ensemble=$B4),IFERROR(MATCH(organe,organe,0),""),"")=ROW(lieu)-4,ROW(lieu)-4,""),COLUMN(Y:Y))),"")</f>
        <v/>
      </c>
      <c r="AB4" s="30" t="str" cm="1">
        <f t="array" aca="1" ref="AB4" ca="1">IFERROR(INDEX(organe,SMALL(IF(IF((lieu=$A4)*(ensemble=$B4),IFERROR(MATCH(organe,organe,0),""),"")=ROW(lieu)-4,ROW(lieu)-4,""),COLUMN(Z:Z))),"")</f>
        <v/>
      </c>
      <c r="AC4" s="30" t="str" cm="1">
        <f t="array" aca="1" ref="AC4" ca="1">IFERROR(INDEX(organe,SMALL(IF(IF((lieu=$A4)*(ensemble=$B4),IFERROR(MATCH(organe,organe,0),""),"")=ROW(lieu)-4,ROW(lieu)-4,""),COLUMN(AA:AA))),"")</f>
        <v/>
      </c>
      <c r="AD4" s="30" t="str" cm="1">
        <f t="array" aca="1" ref="AD4" ca="1">IFERROR(INDEX(organe,SMALL(IF(IF((lieu=$A4)*(ensemble=$B4),IFERROR(MATCH(organe,organe,0),""),"")=ROW(lieu)-4,ROW(lieu)-4,""),COLUMN(AB:AB))),"")</f>
        <v/>
      </c>
      <c r="AE4" s="30" t="str" cm="1">
        <f t="array" aca="1" ref="AE4" ca="1">IFERROR(INDEX(organe,SMALL(IF(IF((lieu=$A4)*(ensemble=$B4),IFERROR(MATCH(organe,organe,0),""),"")=ROW(lieu)-4,ROW(lieu)-4,""),COLUMN(AC:AC))),"")</f>
        <v/>
      </c>
      <c r="AF4" s="30" t="str" cm="1">
        <f t="array" aca="1" ref="AF4" ca="1">IFERROR(INDEX(organe,SMALL(IF(IF((lieu=$A4)*(ensemble=$B4),IFERROR(MATCH(organe,organe,0),""),"")=ROW(lieu)-4,ROW(lieu)-4,""),COLUMN(AD:AD))),"")</f>
        <v/>
      </c>
    </row>
    <row r="5" spans="1:32" x14ac:dyDescent="0.3">
      <c r="A5" t="str" cm="1">
        <f t="array" aca="1" ref="A5" ca="1">OFFSET(dept,,INT(ROW(A19)/champ)-1,)</f>
        <v>GENERAL</v>
      </c>
      <c r="B5" t="str" cm="1">
        <f t="array" aca="1" ref="B5" ca="1">IFERROR(INDEX(ensemble,SMALL(IF(IF(lieu=A5,IFERROR(MATCH(ensemble,ensemble,0),""),"")=ROW(ensemble)-4,ROW(ensemble)-4,""),COUNTIF(A$2:A5,A5))),"")</f>
        <v/>
      </c>
      <c r="C5">
        <f t="shared" ca="1" si="0"/>
        <v>0</v>
      </c>
      <c r="D5" s="30" t="str" cm="1">
        <f t="array" aca="1" ref="D5" ca="1">IFERROR(INDEX(organe,SMALL(IF(IF((lieu=$A5)*(ensemble=$B5),IFERROR(MATCH(organe,organe,0),""),"")=ROW(lieu)-4,ROW(lieu)-4,""),COLUMN(A:A))),"")</f>
        <v/>
      </c>
      <c r="E5" s="30" t="str" cm="1">
        <f t="array" aca="1" ref="E5" ca="1">IFERROR(INDEX(organe,SMALL(IF(IF((lieu=$A5)*(ensemble=$B5),IFERROR(MATCH(organe,organe,0),""),"")=ROW(lieu)-4,ROW(lieu)-4,""),COLUMN(B:B))),"")</f>
        <v/>
      </c>
      <c r="F5" s="30" t="str" cm="1">
        <f t="array" aca="1" ref="F5" ca="1">IFERROR(INDEX(organe,SMALL(IF(IF((lieu=$A5)*(ensemble=$B5),IFERROR(MATCH(organe,organe,0),""),"")=ROW(lieu)-4,ROW(lieu)-4,""),COLUMN(D:D))),"")</f>
        <v/>
      </c>
      <c r="G5" s="30" t="str" cm="1">
        <f t="array" aca="1" ref="G5" ca="1">IFERROR(INDEX(organe,SMALL(IF(IF((lieu=$A5)*(ensemble=$B5),IFERROR(MATCH(organe,organe,0),""),"")=ROW(lieu)-4,ROW(lieu)-4,""),COLUMN(E:E))),"")</f>
        <v/>
      </c>
      <c r="H5" s="30" t="str" cm="1">
        <f t="array" aca="1" ref="H5" ca="1">IFERROR(INDEX(organe,SMALL(IF(IF((lieu=$A5)*(ensemble=$B5),IFERROR(MATCH(organe,organe,0),""),"")=ROW(lieu)-4,ROW(lieu)-4,""),COLUMN(F:F))),"")</f>
        <v/>
      </c>
      <c r="I5" s="30" t="str" cm="1">
        <f t="array" aca="1" ref="I5" ca="1">IFERROR(INDEX(organe,SMALL(IF(IF((lieu=$A5)*(ensemble=$B5),IFERROR(MATCH(organe,organe,0),""),"")=ROW(lieu)-4,ROW(lieu)-4,""),COLUMN(G:G))),"")</f>
        <v/>
      </c>
      <c r="J5" s="30" t="str" cm="1">
        <f t="array" aca="1" ref="J5" ca="1">IFERROR(INDEX(organe,SMALL(IF(IF((lieu=$A5)*(ensemble=$B5),IFERROR(MATCH(organe,organe,0),""),"")=ROW(lieu)-4,ROW(lieu)-4,""),COLUMN(H:H))),"")</f>
        <v/>
      </c>
      <c r="K5" s="30" t="str" cm="1">
        <f t="array" aca="1" ref="K5" ca="1">IFERROR(INDEX(organe,SMALL(IF(IF((lieu=$A5)*(ensemble=$B5),IFERROR(MATCH(organe,organe,0),""),"")=ROW(lieu)-4,ROW(lieu)-4,""),COLUMN(I:I))),"")</f>
        <v/>
      </c>
      <c r="L5" s="30" t="str" cm="1">
        <f t="array" aca="1" ref="L5" ca="1">IFERROR(INDEX(organe,SMALL(IF(IF((lieu=$A5)*(ensemble=$B5),IFERROR(MATCH(organe,organe,0),""),"")=ROW(lieu)-4,ROW(lieu)-4,""),COLUMN(J:J))),"")</f>
        <v/>
      </c>
      <c r="M5" s="30" t="str" cm="1">
        <f t="array" aca="1" ref="M5" ca="1">IFERROR(INDEX(organe,SMALL(IF(IF((lieu=$A5)*(ensemble=$B5),IFERROR(MATCH(organe,organe,0),""),"")=ROW(lieu)-4,ROW(lieu)-4,""),COLUMN(K:K))),"")</f>
        <v/>
      </c>
      <c r="N5" s="30" t="str" cm="1">
        <f t="array" aca="1" ref="N5" ca="1">IFERROR(INDEX(organe,SMALL(IF(IF((lieu=$A5)*(ensemble=$B5),IFERROR(MATCH(organe,organe,0),""),"")=ROW(lieu)-4,ROW(lieu)-4,""),COLUMN(L:L))),"")</f>
        <v/>
      </c>
      <c r="O5" s="30" t="str" cm="1">
        <f t="array" aca="1" ref="O5" ca="1">IFERROR(INDEX(organe,SMALL(IF(IF((lieu=$A5)*(ensemble=$B5),IFERROR(MATCH(organe,organe,0),""),"")=ROW(lieu)-4,ROW(lieu)-4,""),COLUMN(M:M))),"")</f>
        <v/>
      </c>
      <c r="P5" s="30" t="str" cm="1">
        <f t="array" aca="1" ref="P5" ca="1">IFERROR(INDEX(organe,SMALL(IF(IF((lieu=$A5)*(ensemble=$B5),IFERROR(MATCH(organe,organe,0),""),"")=ROW(lieu)-4,ROW(lieu)-4,""),COLUMN(N:N))),"")</f>
        <v/>
      </c>
      <c r="Q5" s="30" t="str" cm="1">
        <f t="array" aca="1" ref="Q5" ca="1">IFERROR(INDEX(organe,SMALL(IF(IF((lieu=$A5)*(ensemble=$B5),IFERROR(MATCH(organe,organe,0),""),"")=ROW(lieu)-4,ROW(lieu)-4,""),COLUMN(O:O))),"")</f>
        <v/>
      </c>
      <c r="R5" s="30" t="str" cm="1">
        <f t="array" aca="1" ref="R5" ca="1">IFERROR(INDEX(organe,SMALL(IF(IF((lieu=$A5)*(ensemble=$B5),IFERROR(MATCH(organe,organe,0),""),"")=ROW(lieu)-4,ROW(lieu)-4,""),COLUMN(P:P))),"")</f>
        <v/>
      </c>
      <c r="S5" s="30" t="str" cm="1">
        <f t="array" aca="1" ref="S5" ca="1">IFERROR(INDEX(organe,SMALL(IF(IF((lieu=$A5)*(ensemble=$B5),IFERROR(MATCH(organe,organe,0),""),"")=ROW(lieu)-4,ROW(lieu)-4,""),COLUMN(Q:Q))),"")</f>
        <v/>
      </c>
      <c r="T5" s="30" t="str" cm="1">
        <f t="array" aca="1" ref="T5" ca="1">IFERROR(INDEX(organe,SMALL(IF(IF((lieu=$A5)*(ensemble=$B5),IFERROR(MATCH(organe,organe,0),""),"")=ROW(lieu)-4,ROW(lieu)-4,""),COLUMN(R:R))),"")</f>
        <v/>
      </c>
      <c r="U5" s="30" t="str" cm="1">
        <f t="array" aca="1" ref="U5" ca="1">IFERROR(INDEX(organe,SMALL(IF(IF((lieu=$A5)*(ensemble=$B5),IFERROR(MATCH(organe,organe,0),""),"")=ROW(lieu)-4,ROW(lieu)-4,""),COLUMN(S:S))),"")</f>
        <v/>
      </c>
      <c r="V5" s="30" t="str" cm="1">
        <f t="array" aca="1" ref="V5" ca="1">IFERROR(INDEX(organe,SMALL(IF(IF((lieu=$A5)*(ensemble=$B5),IFERROR(MATCH(organe,organe,0),""),"")=ROW(lieu)-4,ROW(lieu)-4,""),COLUMN(T:T))),"")</f>
        <v/>
      </c>
      <c r="W5" s="30" t="str" cm="1">
        <f t="array" aca="1" ref="W5" ca="1">IFERROR(INDEX(organe,SMALL(IF(IF((lieu=$A5)*(ensemble=$B5),IFERROR(MATCH(organe,organe,0),""),"")=ROW(lieu)-4,ROW(lieu)-4,""),COLUMN(U:U))),"")</f>
        <v/>
      </c>
      <c r="X5" s="30" t="str" cm="1">
        <f t="array" aca="1" ref="X5" ca="1">IFERROR(INDEX(organe,SMALL(IF(IF((lieu=$A5)*(ensemble=$B5),IFERROR(MATCH(organe,organe,0),""),"")=ROW(lieu)-4,ROW(lieu)-4,""),COLUMN(V:V))),"")</f>
        <v/>
      </c>
      <c r="Y5" s="30" t="str" cm="1">
        <f t="array" aca="1" ref="Y5" ca="1">IFERROR(INDEX(organe,SMALL(IF(IF((lieu=$A5)*(ensemble=$B5),IFERROR(MATCH(organe,organe,0),""),"")=ROW(lieu)-4,ROW(lieu)-4,""),COLUMN(W:W))),"")</f>
        <v/>
      </c>
      <c r="Z5" s="30" t="str" cm="1">
        <f t="array" aca="1" ref="Z5" ca="1">IFERROR(INDEX(organe,SMALL(IF(IF((lieu=$A5)*(ensemble=$B5),IFERROR(MATCH(organe,organe,0),""),"")=ROW(lieu)-4,ROW(lieu)-4,""),COLUMN(X:X))),"")</f>
        <v/>
      </c>
      <c r="AA5" s="30" t="str" cm="1">
        <f t="array" aca="1" ref="AA5" ca="1">IFERROR(INDEX(organe,SMALL(IF(IF((lieu=$A5)*(ensemble=$B5),IFERROR(MATCH(organe,organe,0),""),"")=ROW(lieu)-4,ROW(lieu)-4,""),COLUMN(Y:Y))),"")</f>
        <v/>
      </c>
      <c r="AB5" s="30" t="str" cm="1">
        <f t="array" aca="1" ref="AB5" ca="1">IFERROR(INDEX(organe,SMALL(IF(IF((lieu=$A5)*(ensemble=$B5),IFERROR(MATCH(organe,organe,0),""),"")=ROW(lieu)-4,ROW(lieu)-4,""),COLUMN(Z:Z))),"")</f>
        <v/>
      </c>
      <c r="AC5" s="30" t="str" cm="1">
        <f t="array" aca="1" ref="AC5" ca="1">IFERROR(INDEX(organe,SMALL(IF(IF((lieu=$A5)*(ensemble=$B5),IFERROR(MATCH(organe,organe,0),""),"")=ROW(lieu)-4,ROW(lieu)-4,""),COLUMN(AA:AA))),"")</f>
        <v/>
      </c>
      <c r="AD5" s="30" t="str" cm="1">
        <f t="array" aca="1" ref="AD5" ca="1">IFERROR(INDEX(organe,SMALL(IF(IF((lieu=$A5)*(ensemble=$B5),IFERROR(MATCH(organe,organe,0),""),"")=ROW(lieu)-4,ROW(lieu)-4,""),COLUMN(AB:AB))),"")</f>
        <v/>
      </c>
      <c r="AE5" s="30" t="str" cm="1">
        <f t="array" aca="1" ref="AE5" ca="1">IFERROR(INDEX(organe,SMALL(IF(IF((lieu=$A5)*(ensemble=$B5),IFERROR(MATCH(organe,organe,0),""),"")=ROW(lieu)-4,ROW(lieu)-4,""),COLUMN(AC:AC))),"")</f>
        <v/>
      </c>
      <c r="AF5" s="30" t="str" cm="1">
        <f t="array" aca="1" ref="AF5" ca="1">IFERROR(INDEX(organe,SMALL(IF(IF((lieu=$A5)*(ensemble=$B5),IFERROR(MATCH(organe,organe,0),""),"")=ROW(lieu)-4,ROW(lieu)-4,""),COLUMN(AD:AD))),"")</f>
        <v/>
      </c>
    </row>
    <row r="6" spans="1:32" x14ac:dyDescent="0.3">
      <c r="A6" t="str" cm="1">
        <f t="array" aca="1" ref="A6" ca="1">OFFSET(dept,,INT(ROW(A20)/champ)-1,)</f>
        <v>GENERAL</v>
      </c>
      <c r="B6" t="str" cm="1">
        <f t="array" aca="1" ref="B6" ca="1">IFERROR(INDEX(ensemble,SMALL(IF(IF(lieu=A6,IFERROR(MATCH(ensemble,ensemble,0),""),"")=ROW(ensemble)-4,ROW(ensemble)-4,""),COUNTIF(A$2:A6,A6))),"")</f>
        <v/>
      </c>
      <c r="C6">
        <f t="shared" ca="1" si="0"/>
        <v>0</v>
      </c>
      <c r="D6" s="30" t="str" cm="1">
        <f t="array" aca="1" ref="D6" ca="1">IFERROR(INDEX(organe,SMALL(IF(IF((lieu=$A6)*(ensemble=$B6),IFERROR(MATCH(organe,organe,0),""),"")=ROW(lieu)-4,ROW(lieu)-4,""),COLUMN(A:A))),"")</f>
        <v/>
      </c>
      <c r="E6" s="30" t="str" cm="1">
        <f t="array" aca="1" ref="E6" ca="1">IFERROR(INDEX(organe,SMALL(IF(IF((lieu=$A6)*(ensemble=$B6),IFERROR(MATCH(organe,organe,0),""),"")=ROW(lieu)-4,ROW(lieu)-4,""),COLUMN(B:B))),"")</f>
        <v/>
      </c>
      <c r="F6" s="30" t="str" cm="1">
        <f t="array" aca="1" ref="F6" ca="1">IFERROR(INDEX(organe,SMALL(IF(IF((lieu=$A6)*(ensemble=$B6),IFERROR(MATCH(organe,organe,0),""),"")=ROW(lieu)-4,ROW(lieu)-4,""),COLUMN(D:D))),"")</f>
        <v/>
      </c>
      <c r="G6" s="30" t="str" cm="1">
        <f t="array" aca="1" ref="G6" ca="1">IFERROR(INDEX(organe,SMALL(IF(IF((lieu=$A6)*(ensemble=$B6),IFERROR(MATCH(organe,organe,0),""),"")=ROW(lieu)-4,ROW(lieu)-4,""),COLUMN(E:E))),"")</f>
        <v/>
      </c>
      <c r="H6" s="30" t="str" cm="1">
        <f t="array" aca="1" ref="H6" ca="1">IFERROR(INDEX(organe,SMALL(IF(IF((lieu=$A6)*(ensemble=$B6),IFERROR(MATCH(organe,organe,0),""),"")=ROW(lieu)-4,ROW(lieu)-4,""),COLUMN(F:F))),"")</f>
        <v/>
      </c>
      <c r="I6" s="30" t="str" cm="1">
        <f t="array" aca="1" ref="I6" ca="1">IFERROR(INDEX(organe,SMALL(IF(IF((lieu=$A6)*(ensemble=$B6),IFERROR(MATCH(organe,organe,0),""),"")=ROW(lieu)-4,ROW(lieu)-4,""),COLUMN(G:G))),"")</f>
        <v/>
      </c>
      <c r="J6" s="30" t="str" cm="1">
        <f t="array" aca="1" ref="J6" ca="1">IFERROR(INDEX(organe,SMALL(IF(IF((lieu=$A6)*(ensemble=$B6),IFERROR(MATCH(organe,organe,0),""),"")=ROW(lieu)-4,ROW(lieu)-4,""),COLUMN(H:H))),"")</f>
        <v/>
      </c>
      <c r="K6" s="30" t="str" cm="1">
        <f t="array" aca="1" ref="K6" ca="1">IFERROR(INDEX(organe,SMALL(IF(IF((lieu=$A6)*(ensemble=$B6),IFERROR(MATCH(organe,organe,0),""),"")=ROW(lieu)-4,ROW(lieu)-4,""),COLUMN(I:I))),"")</f>
        <v/>
      </c>
      <c r="L6" s="30" t="str" cm="1">
        <f t="array" aca="1" ref="L6" ca="1">IFERROR(INDEX(organe,SMALL(IF(IF((lieu=$A6)*(ensemble=$B6),IFERROR(MATCH(organe,organe,0),""),"")=ROW(lieu)-4,ROW(lieu)-4,""),COLUMN(J:J))),"")</f>
        <v/>
      </c>
      <c r="M6" s="30" t="str" cm="1">
        <f t="array" aca="1" ref="M6" ca="1">IFERROR(INDEX(organe,SMALL(IF(IF((lieu=$A6)*(ensemble=$B6),IFERROR(MATCH(organe,organe,0),""),"")=ROW(lieu)-4,ROW(lieu)-4,""),COLUMN(K:K))),"")</f>
        <v/>
      </c>
      <c r="N6" s="30" t="str" cm="1">
        <f t="array" aca="1" ref="N6" ca="1">IFERROR(INDEX(organe,SMALL(IF(IF((lieu=$A6)*(ensemble=$B6),IFERROR(MATCH(organe,organe,0),""),"")=ROW(lieu)-4,ROW(lieu)-4,""),COLUMN(L:L))),"")</f>
        <v/>
      </c>
      <c r="O6" s="30" t="str" cm="1">
        <f t="array" aca="1" ref="O6" ca="1">IFERROR(INDEX(organe,SMALL(IF(IF((lieu=$A6)*(ensemble=$B6),IFERROR(MATCH(organe,organe,0),""),"")=ROW(lieu)-4,ROW(lieu)-4,""),COLUMN(M:M))),"")</f>
        <v/>
      </c>
      <c r="P6" s="30" t="str" cm="1">
        <f t="array" aca="1" ref="P6" ca="1">IFERROR(INDEX(organe,SMALL(IF(IF((lieu=$A6)*(ensemble=$B6),IFERROR(MATCH(organe,organe,0),""),"")=ROW(lieu)-4,ROW(lieu)-4,""),COLUMN(N:N))),"")</f>
        <v/>
      </c>
      <c r="Q6" s="30" t="str" cm="1">
        <f t="array" aca="1" ref="Q6" ca="1">IFERROR(INDEX(organe,SMALL(IF(IF((lieu=$A6)*(ensemble=$B6),IFERROR(MATCH(organe,organe,0),""),"")=ROW(lieu)-4,ROW(lieu)-4,""),COLUMN(O:O))),"")</f>
        <v/>
      </c>
      <c r="R6" s="30" t="str" cm="1">
        <f t="array" aca="1" ref="R6" ca="1">IFERROR(INDEX(organe,SMALL(IF(IF((lieu=$A6)*(ensemble=$B6),IFERROR(MATCH(organe,organe,0),""),"")=ROW(lieu)-4,ROW(lieu)-4,""),COLUMN(P:P))),"")</f>
        <v/>
      </c>
      <c r="S6" s="30" t="str" cm="1">
        <f t="array" aca="1" ref="S6" ca="1">IFERROR(INDEX(organe,SMALL(IF(IF((lieu=$A6)*(ensemble=$B6),IFERROR(MATCH(organe,organe,0),""),"")=ROW(lieu)-4,ROW(lieu)-4,""),COLUMN(Q:Q))),"")</f>
        <v/>
      </c>
      <c r="T6" s="30" t="str" cm="1">
        <f t="array" aca="1" ref="T6" ca="1">IFERROR(INDEX(organe,SMALL(IF(IF((lieu=$A6)*(ensemble=$B6),IFERROR(MATCH(organe,organe,0),""),"")=ROW(lieu)-4,ROW(lieu)-4,""),COLUMN(R:R))),"")</f>
        <v/>
      </c>
      <c r="U6" s="30" t="str" cm="1">
        <f t="array" aca="1" ref="U6" ca="1">IFERROR(INDEX(organe,SMALL(IF(IF((lieu=$A6)*(ensemble=$B6),IFERROR(MATCH(organe,organe,0),""),"")=ROW(lieu)-4,ROW(lieu)-4,""),COLUMN(S:S))),"")</f>
        <v/>
      </c>
      <c r="V6" s="30" t="str" cm="1">
        <f t="array" aca="1" ref="V6" ca="1">IFERROR(INDEX(organe,SMALL(IF(IF((lieu=$A6)*(ensemble=$B6),IFERROR(MATCH(organe,organe,0),""),"")=ROW(lieu)-4,ROW(lieu)-4,""),COLUMN(T:T))),"")</f>
        <v/>
      </c>
      <c r="W6" s="30" t="str" cm="1">
        <f t="array" aca="1" ref="W6" ca="1">IFERROR(INDEX(organe,SMALL(IF(IF((lieu=$A6)*(ensemble=$B6),IFERROR(MATCH(organe,organe,0),""),"")=ROW(lieu)-4,ROW(lieu)-4,""),COLUMN(U:U))),"")</f>
        <v/>
      </c>
      <c r="X6" s="30" t="str" cm="1">
        <f t="array" aca="1" ref="X6" ca="1">IFERROR(INDEX(organe,SMALL(IF(IF((lieu=$A6)*(ensemble=$B6),IFERROR(MATCH(organe,organe,0),""),"")=ROW(lieu)-4,ROW(lieu)-4,""),COLUMN(V:V))),"")</f>
        <v/>
      </c>
      <c r="Y6" s="30" t="str" cm="1">
        <f t="array" aca="1" ref="Y6" ca="1">IFERROR(INDEX(organe,SMALL(IF(IF((lieu=$A6)*(ensemble=$B6),IFERROR(MATCH(organe,organe,0),""),"")=ROW(lieu)-4,ROW(lieu)-4,""),COLUMN(W:W))),"")</f>
        <v/>
      </c>
      <c r="Z6" s="30" t="str" cm="1">
        <f t="array" aca="1" ref="Z6" ca="1">IFERROR(INDEX(organe,SMALL(IF(IF((lieu=$A6)*(ensemble=$B6),IFERROR(MATCH(organe,organe,0),""),"")=ROW(lieu)-4,ROW(lieu)-4,""),COLUMN(X:X))),"")</f>
        <v/>
      </c>
      <c r="AA6" s="30" t="str" cm="1">
        <f t="array" aca="1" ref="AA6" ca="1">IFERROR(INDEX(organe,SMALL(IF(IF((lieu=$A6)*(ensemble=$B6),IFERROR(MATCH(organe,organe,0),""),"")=ROW(lieu)-4,ROW(lieu)-4,""),COLUMN(Y:Y))),"")</f>
        <v/>
      </c>
      <c r="AB6" s="30" t="str" cm="1">
        <f t="array" aca="1" ref="AB6" ca="1">IFERROR(INDEX(organe,SMALL(IF(IF((lieu=$A6)*(ensemble=$B6),IFERROR(MATCH(organe,organe,0),""),"")=ROW(lieu)-4,ROW(lieu)-4,""),COLUMN(Z:Z))),"")</f>
        <v/>
      </c>
      <c r="AC6" s="30" t="str" cm="1">
        <f t="array" aca="1" ref="AC6" ca="1">IFERROR(INDEX(organe,SMALL(IF(IF((lieu=$A6)*(ensemble=$B6),IFERROR(MATCH(organe,organe,0),""),"")=ROW(lieu)-4,ROW(lieu)-4,""),COLUMN(AA:AA))),"")</f>
        <v/>
      </c>
      <c r="AD6" s="30" t="str" cm="1">
        <f t="array" aca="1" ref="AD6" ca="1">IFERROR(INDEX(organe,SMALL(IF(IF((lieu=$A6)*(ensemble=$B6),IFERROR(MATCH(organe,organe,0),""),"")=ROW(lieu)-4,ROW(lieu)-4,""),COLUMN(AB:AB))),"")</f>
        <v/>
      </c>
      <c r="AE6" s="30" t="str" cm="1">
        <f t="array" aca="1" ref="AE6" ca="1">IFERROR(INDEX(organe,SMALL(IF(IF((lieu=$A6)*(ensemble=$B6),IFERROR(MATCH(organe,organe,0),""),"")=ROW(lieu)-4,ROW(lieu)-4,""),COLUMN(AC:AC))),"")</f>
        <v/>
      </c>
      <c r="AF6" s="30" t="str" cm="1">
        <f t="array" aca="1" ref="AF6" ca="1">IFERROR(INDEX(organe,SMALL(IF(IF((lieu=$A6)*(ensemble=$B6),IFERROR(MATCH(organe,organe,0),""),"")=ROW(lieu)-4,ROW(lieu)-4,""),COLUMN(AD:AD))),"")</f>
        <v/>
      </c>
    </row>
    <row r="7" spans="1:32" x14ac:dyDescent="0.3">
      <c r="A7" t="str" cm="1">
        <f t="array" aca="1" ref="A7" ca="1">OFFSET(dept,,INT(ROW(A21)/champ)-1,)</f>
        <v>GENERAL</v>
      </c>
      <c r="B7" t="str" cm="1">
        <f t="array" aca="1" ref="B7" ca="1">IFERROR(INDEX(ensemble,SMALL(IF(IF(lieu=A7,IFERROR(MATCH(ensemble,ensemble,0),""),"")=ROW(ensemble)-4,ROW(ensemble)-4,""),COUNTIF(A$2:A7,A7))),"")</f>
        <v/>
      </c>
      <c r="C7">
        <f t="shared" ca="1" si="0"/>
        <v>0</v>
      </c>
      <c r="D7" s="30" t="str" cm="1">
        <f t="array" aca="1" ref="D7" ca="1">IFERROR(INDEX(organe,SMALL(IF(IF((lieu=$A7)*(ensemble=$B7),IFERROR(MATCH(organe,organe,0),""),"")=ROW(lieu)-4,ROW(lieu)-4,""),COLUMN(A:A))),"")</f>
        <v/>
      </c>
      <c r="E7" s="30" t="str" cm="1">
        <f t="array" aca="1" ref="E7" ca="1">IFERROR(INDEX(organe,SMALL(IF(IF((lieu=$A7)*(ensemble=$B7),IFERROR(MATCH(organe,organe,0),""),"")=ROW(lieu)-4,ROW(lieu)-4,""),COLUMN(B:B))),"")</f>
        <v/>
      </c>
      <c r="F7" s="30" t="str" cm="1">
        <f t="array" aca="1" ref="F7" ca="1">IFERROR(INDEX(organe,SMALL(IF(IF((lieu=$A7)*(ensemble=$B7),IFERROR(MATCH(organe,organe,0),""),"")=ROW(lieu)-4,ROW(lieu)-4,""),COLUMN(D:D))),"")</f>
        <v/>
      </c>
      <c r="G7" s="30" t="str" cm="1">
        <f t="array" aca="1" ref="G7" ca="1">IFERROR(INDEX(organe,SMALL(IF(IF((lieu=$A7)*(ensemble=$B7),IFERROR(MATCH(organe,organe,0),""),"")=ROW(lieu)-4,ROW(lieu)-4,""),COLUMN(E:E))),"")</f>
        <v/>
      </c>
      <c r="H7" s="30" t="str" cm="1">
        <f t="array" aca="1" ref="H7" ca="1">IFERROR(INDEX(organe,SMALL(IF(IF((lieu=$A7)*(ensemble=$B7),IFERROR(MATCH(organe,organe,0),""),"")=ROW(lieu)-4,ROW(lieu)-4,""),COLUMN(F:F))),"")</f>
        <v/>
      </c>
      <c r="I7" s="30" t="str" cm="1">
        <f t="array" aca="1" ref="I7" ca="1">IFERROR(INDEX(organe,SMALL(IF(IF((lieu=$A7)*(ensemble=$B7),IFERROR(MATCH(organe,organe,0),""),"")=ROW(lieu)-4,ROW(lieu)-4,""),COLUMN(G:G))),"")</f>
        <v/>
      </c>
      <c r="J7" s="30" t="str" cm="1">
        <f t="array" aca="1" ref="J7" ca="1">IFERROR(INDEX(organe,SMALL(IF(IF((lieu=$A7)*(ensemble=$B7),IFERROR(MATCH(organe,organe,0),""),"")=ROW(lieu)-4,ROW(lieu)-4,""),COLUMN(H:H))),"")</f>
        <v/>
      </c>
      <c r="K7" s="30" t="str" cm="1">
        <f t="array" aca="1" ref="K7" ca="1">IFERROR(INDEX(organe,SMALL(IF(IF((lieu=$A7)*(ensemble=$B7),IFERROR(MATCH(organe,organe,0),""),"")=ROW(lieu)-4,ROW(lieu)-4,""),COLUMN(I:I))),"")</f>
        <v/>
      </c>
      <c r="L7" s="30" t="str" cm="1">
        <f t="array" aca="1" ref="L7" ca="1">IFERROR(INDEX(organe,SMALL(IF(IF((lieu=$A7)*(ensemble=$B7),IFERROR(MATCH(organe,organe,0),""),"")=ROW(lieu)-4,ROW(lieu)-4,""),COLUMN(J:J))),"")</f>
        <v/>
      </c>
      <c r="M7" s="30" t="str" cm="1">
        <f t="array" aca="1" ref="M7" ca="1">IFERROR(INDEX(organe,SMALL(IF(IF((lieu=$A7)*(ensemble=$B7),IFERROR(MATCH(organe,organe,0),""),"")=ROW(lieu)-4,ROW(lieu)-4,""),COLUMN(K:K))),"")</f>
        <v/>
      </c>
      <c r="N7" s="30" t="str" cm="1">
        <f t="array" aca="1" ref="N7" ca="1">IFERROR(INDEX(organe,SMALL(IF(IF((lieu=$A7)*(ensemble=$B7),IFERROR(MATCH(organe,organe,0),""),"")=ROW(lieu)-4,ROW(lieu)-4,""),COLUMN(L:L))),"")</f>
        <v/>
      </c>
      <c r="O7" s="30" t="str" cm="1">
        <f t="array" aca="1" ref="O7" ca="1">IFERROR(INDEX(organe,SMALL(IF(IF((lieu=$A7)*(ensemble=$B7),IFERROR(MATCH(organe,organe,0),""),"")=ROW(lieu)-4,ROW(lieu)-4,""),COLUMN(M:M))),"")</f>
        <v/>
      </c>
      <c r="P7" s="30" t="str" cm="1">
        <f t="array" aca="1" ref="P7" ca="1">IFERROR(INDEX(organe,SMALL(IF(IF((lieu=$A7)*(ensemble=$B7),IFERROR(MATCH(organe,organe,0),""),"")=ROW(lieu)-4,ROW(lieu)-4,""),COLUMN(N:N))),"")</f>
        <v/>
      </c>
      <c r="Q7" s="30" t="str" cm="1">
        <f t="array" aca="1" ref="Q7" ca="1">IFERROR(INDEX(organe,SMALL(IF(IF((lieu=$A7)*(ensemble=$B7),IFERROR(MATCH(organe,organe,0),""),"")=ROW(lieu)-4,ROW(lieu)-4,""),COLUMN(O:O))),"")</f>
        <v/>
      </c>
      <c r="R7" s="30" t="str" cm="1">
        <f t="array" aca="1" ref="R7" ca="1">IFERROR(INDEX(organe,SMALL(IF(IF((lieu=$A7)*(ensemble=$B7),IFERROR(MATCH(organe,organe,0),""),"")=ROW(lieu)-4,ROW(lieu)-4,""),COLUMN(P:P))),"")</f>
        <v/>
      </c>
      <c r="S7" s="30" t="str" cm="1">
        <f t="array" aca="1" ref="S7" ca="1">IFERROR(INDEX(organe,SMALL(IF(IF((lieu=$A7)*(ensemble=$B7),IFERROR(MATCH(organe,organe,0),""),"")=ROW(lieu)-4,ROW(lieu)-4,""),COLUMN(Q:Q))),"")</f>
        <v/>
      </c>
      <c r="T7" s="30" t="str" cm="1">
        <f t="array" aca="1" ref="T7" ca="1">IFERROR(INDEX(organe,SMALL(IF(IF((lieu=$A7)*(ensemble=$B7),IFERROR(MATCH(organe,organe,0),""),"")=ROW(lieu)-4,ROW(lieu)-4,""),COLUMN(R:R))),"")</f>
        <v/>
      </c>
      <c r="U7" s="30" t="str" cm="1">
        <f t="array" aca="1" ref="U7" ca="1">IFERROR(INDEX(organe,SMALL(IF(IF((lieu=$A7)*(ensemble=$B7),IFERROR(MATCH(organe,organe,0),""),"")=ROW(lieu)-4,ROW(lieu)-4,""),COLUMN(S:S))),"")</f>
        <v/>
      </c>
      <c r="V7" s="30" t="str" cm="1">
        <f t="array" aca="1" ref="V7" ca="1">IFERROR(INDEX(organe,SMALL(IF(IF((lieu=$A7)*(ensemble=$B7),IFERROR(MATCH(organe,organe,0),""),"")=ROW(lieu)-4,ROW(lieu)-4,""),COLUMN(T:T))),"")</f>
        <v/>
      </c>
      <c r="W7" s="30" t="str" cm="1">
        <f t="array" aca="1" ref="W7" ca="1">IFERROR(INDEX(organe,SMALL(IF(IF((lieu=$A7)*(ensemble=$B7),IFERROR(MATCH(organe,organe,0),""),"")=ROW(lieu)-4,ROW(lieu)-4,""),COLUMN(U:U))),"")</f>
        <v/>
      </c>
      <c r="X7" s="30" t="str" cm="1">
        <f t="array" aca="1" ref="X7" ca="1">IFERROR(INDEX(organe,SMALL(IF(IF((lieu=$A7)*(ensemble=$B7),IFERROR(MATCH(organe,organe,0),""),"")=ROW(lieu)-4,ROW(lieu)-4,""),COLUMN(V:V))),"")</f>
        <v/>
      </c>
      <c r="Y7" s="30" t="str" cm="1">
        <f t="array" aca="1" ref="Y7" ca="1">IFERROR(INDEX(organe,SMALL(IF(IF((lieu=$A7)*(ensemble=$B7),IFERROR(MATCH(organe,organe,0),""),"")=ROW(lieu)-4,ROW(lieu)-4,""),COLUMN(W:W))),"")</f>
        <v/>
      </c>
      <c r="Z7" s="30" t="str" cm="1">
        <f t="array" aca="1" ref="Z7" ca="1">IFERROR(INDEX(organe,SMALL(IF(IF((lieu=$A7)*(ensemble=$B7),IFERROR(MATCH(organe,organe,0),""),"")=ROW(lieu)-4,ROW(lieu)-4,""),COLUMN(X:X))),"")</f>
        <v/>
      </c>
      <c r="AA7" s="30" t="str" cm="1">
        <f t="array" aca="1" ref="AA7" ca="1">IFERROR(INDEX(organe,SMALL(IF(IF((lieu=$A7)*(ensemble=$B7),IFERROR(MATCH(organe,organe,0),""),"")=ROW(lieu)-4,ROW(lieu)-4,""),COLUMN(Y:Y))),"")</f>
        <v/>
      </c>
      <c r="AB7" s="30" t="str" cm="1">
        <f t="array" aca="1" ref="AB7" ca="1">IFERROR(INDEX(organe,SMALL(IF(IF((lieu=$A7)*(ensemble=$B7),IFERROR(MATCH(organe,organe,0),""),"")=ROW(lieu)-4,ROW(lieu)-4,""),COLUMN(Z:Z))),"")</f>
        <v/>
      </c>
      <c r="AC7" s="30" t="str" cm="1">
        <f t="array" aca="1" ref="AC7" ca="1">IFERROR(INDEX(organe,SMALL(IF(IF((lieu=$A7)*(ensemble=$B7),IFERROR(MATCH(organe,organe,0),""),"")=ROW(lieu)-4,ROW(lieu)-4,""),COLUMN(AA:AA))),"")</f>
        <v/>
      </c>
      <c r="AD7" s="30" t="str" cm="1">
        <f t="array" aca="1" ref="AD7" ca="1">IFERROR(INDEX(organe,SMALL(IF(IF((lieu=$A7)*(ensemble=$B7),IFERROR(MATCH(organe,organe,0),""),"")=ROW(lieu)-4,ROW(lieu)-4,""),COLUMN(AB:AB))),"")</f>
        <v/>
      </c>
      <c r="AE7" s="30" t="str" cm="1">
        <f t="array" aca="1" ref="AE7" ca="1">IFERROR(INDEX(organe,SMALL(IF(IF((lieu=$A7)*(ensemble=$B7),IFERROR(MATCH(organe,organe,0),""),"")=ROW(lieu)-4,ROW(lieu)-4,""),COLUMN(AC:AC))),"")</f>
        <v/>
      </c>
      <c r="AF7" s="30" t="str" cm="1">
        <f t="array" aca="1" ref="AF7" ca="1">IFERROR(INDEX(organe,SMALL(IF(IF((lieu=$A7)*(ensemble=$B7),IFERROR(MATCH(organe,organe,0),""),"")=ROW(lieu)-4,ROW(lieu)-4,""),COLUMN(AD:AD))),"")</f>
        <v/>
      </c>
    </row>
    <row r="8" spans="1:32" x14ac:dyDescent="0.3">
      <c r="A8" t="str" cm="1">
        <f t="array" aca="1" ref="A8" ca="1">OFFSET(dept,,INT(ROW(A22)/champ)-1,)</f>
        <v>GENERAL</v>
      </c>
      <c r="B8" t="str" cm="1">
        <f t="array" aca="1" ref="B8" ca="1">IFERROR(INDEX(ensemble,SMALL(IF(IF(lieu=A8,IFERROR(MATCH(ensemble,ensemble,0),""),"")=ROW(ensemble)-4,ROW(ensemble)-4,""),COUNTIF(A$2:A8,A8))),"")</f>
        <v/>
      </c>
      <c r="C8">
        <f t="shared" ca="1" si="0"/>
        <v>0</v>
      </c>
      <c r="D8" s="30" t="str" cm="1">
        <f t="array" aca="1" ref="D8" ca="1">IFERROR(INDEX(organe,SMALL(IF(IF((lieu=$A8)*(ensemble=$B8),IFERROR(MATCH(organe,organe,0),""),"")=ROW(lieu)-4,ROW(lieu)-4,""),COLUMN(A:A))),"")</f>
        <v/>
      </c>
      <c r="E8" s="30" t="str" cm="1">
        <f t="array" aca="1" ref="E8" ca="1">IFERROR(INDEX(organe,SMALL(IF(IF((lieu=$A8)*(ensemble=$B8),IFERROR(MATCH(organe,organe,0),""),"")=ROW(lieu)-4,ROW(lieu)-4,""),COLUMN(B:B))),"")</f>
        <v/>
      </c>
      <c r="F8" s="30" t="str" cm="1">
        <f t="array" aca="1" ref="F8" ca="1">IFERROR(INDEX(organe,SMALL(IF(IF((lieu=$A8)*(ensemble=$B8),IFERROR(MATCH(organe,organe,0),""),"")=ROW(lieu)-4,ROW(lieu)-4,""),COLUMN(D:D))),"")</f>
        <v/>
      </c>
      <c r="G8" s="30" t="str" cm="1">
        <f t="array" aca="1" ref="G8" ca="1">IFERROR(INDEX(organe,SMALL(IF(IF((lieu=$A8)*(ensemble=$B8),IFERROR(MATCH(organe,organe,0),""),"")=ROW(lieu)-4,ROW(lieu)-4,""),COLUMN(E:E))),"")</f>
        <v/>
      </c>
      <c r="H8" s="30" t="str" cm="1">
        <f t="array" aca="1" ref="H8" ca="1">IFERROR(INDEX(organe,SMALL(IF(IF((lieu=$A8)*(ensemble=$B8),IFERROR(MATCH(organe,organe,0),""),"")=ROW(lieu)-4,ROW(lieu)-4,""),COLUMN(F:F))),"")</f>
        <v/>
      </c>
      <c r="I8" s="30" t="str" cm="1">
        <f t="array" aca="1" ref="I8" ca="1">IFERROR(INDEX(organe,SMALL(IF(IF((lieu=$A8)*(ensemble=$B8),IFERROR(MATCH(organe,organe,0),""),"")=ROW(lieu)-4,ROW(lieu)-4,""),COLUMN(G:G))),"")</f>
        <v/>
      </c>
      <c r="J8" s="30" t="str" cm="1">
        <f t="array" aca="1" ref="J8" ca="1">IFERROR(INDEX(organe,SMALL(IF(IF((lieu=$A8)*(ensemble=$B8),IFERROR(MATCH(organe,organe,0),""),"")=ROW(lieu)-4,ROW(lieu)-4,""),COLUMN(H:H))),"")</f>
        <v/>
      </c>
      <c r="K8" s="30" t="str" cm="1">
        <f t="array" aca="1" ref="K8" ca="1">IFERROR(INDEX(organe,SMALL(IF(IF((lieu=$A8)*(ensemble=$B8),IFERROR(MATCH(organe,organe,0),""),"")=ROW(lieu)-4,ROW(lieu)-4,""),COLUMN(I:I))),"")</f>
        <v/>
      </c>
      <c r="L8" s="30" t="str" cm="1">
        <f t="array" aca="1" ref="L8" ca="1">IFERROR(INDEX(organe,SMALL(IF(IF((lieu=$A8)*(ensemble=$B8),IFERROR(MATCH(organe,organe,0),""),"")=ROW(lieu)-4,ROW(lieu)-4,""),COLUMN(J:J))),"")</f>
        <v/>
      </c>
      <c r="M8" s="30" t="str" cm="1">
        <f t="array" aca="1" ref="M8" ca="1">IFERROR(INDEX(organe,SMALL(IF(IF((lieu=$A8)*(ensemble=$B8),IFERROR(MATCH(organe,organe,0),""),"")=ROW(lieu)-4,ROW(lieu)-4,""),COLUMN(K:K))),"")</f>
        <v/>
      </c>
      <c r="N8" s="30" t="str" cm="1">
        <f t="array" aca="1" ref="N8" ca="1">IFERROR(INDEX(organe,SMALL(IF(IF((lieu=$A8)*(ensemble=$B8),IFERROR(MATCH(organe,organe,0),""),"")=ROW(lieu)-4,ROW(lieu)-4,""),COLUMN(L:L))),"")</f>
        <v/>
      </c>
      <c r="O8" s="30" t="str" cm="1">
        <f t="array" aca="1" ref="O8" ca="1">IFERROR(INDEX(organe,SMALL(IF(IF((lieu=$A8)*(ensemble=$B8),IFERROR(MATCH(organe,organe,0),""),"")=ROW(lieu)-4,ROW(lieu)-4,""),COLUMN(M:M))),"")</f>
        <v/>
      </c>
      <c r="P8" s="30" t="str" cm="1">
        <f t="array" aca="1" ref="P8" ca="1">IFERROR(INDEX(organe,SMALL(IF(IF((lieu=$A8)*(ensemble=$B8),IFERROR(MATCH(organe,organe,0),""),"")=ROW(lieu)-4,ROW(lieu)-4,""),COLUMN(N:N))),"")</f>
        <v/>
      </c>
      <c r="Q8" s="30" t="str" cm="1">
        <f t="array" aca="1" ref="Q8" ca="1">IFERROR(INDEX(organe,SMALL(IF(IF((lieu=$A8)*(ensemble=$B8),IFERROR(MATCH(organe,organe,0),""),"")=ROW(lieu)-4,ROW(lieu)-4,""),COLUMN(O:O))),"")</f>
        <v/>
      </c>
      <c r="R8" s="30" t="str" cm="1">
        <f t="array" aca="1" ref="R8" ca="1">IFERROR(INDEX(organe,SMALL(IF(IF((lieu=$A8)*(ensemble=$B8),IFERROR(MATCH(organe,organe,0),""),"")=ROW(lieu)-4,ROW(lieu)-4,""),COLUMN(P:P))),"")</f>
        <v/>
      </c>
      <c r="S8" s="30" t="str" cm="1">
        <f t="array" aca="1" ref="S8" ca="1">IFERROR(INDEX(organe,SMALL(IF(IF((lieu=$A8)*(ensemble=$B8),IFERROR(MATCH(organe,organe,0),""),"")=ROW(lieu)-4,ROW(lieu)-4,""),COLUMN(Q:Q))),"")</f>
        <v/>
      </c>
      <c r="T8" s="30" t="str" cm="1">
        <f t="array" aca="1" ref="T8" ca="1">IFERROR(INDEX(organe,SMALL(IF(IF((lieu=$A8)*(ensemble=$B8),IFERROR(MATCH(organe,organe,0),""),"")=ROW(lieu)-4,ROW(lieu)-4,""),COLUMN(R:R))),"")</f>
        <v/>
      </c>
      <c r="U8" s="30" t="str" cm="1">
        <f t="array" aca="1" ref="U8" ca="1">IFERROR(INDEX(organe,SMALL(IF(IF((lieu=$A8)*(ensemble=$B8),IFERROR(MATCH(organe,organe,0),""),"")=ROW(lieu)-4,ROW(lieu)-4,""),COLUMN(S:S))),"")</f>
        <v/>
      </c>
      <c r="V8" s="30" t="str" cm="1">
        <f t="array" aca="1" ref="V8" ca="1">IFERROR(INDEX(organe,SMALL(IF(IF((lieu=$A8)*(ensemble=$B8),IFERROR(MATCH(organe,organe,0),""),"")=ROW(lieu)-4,ROW(lieu)-4,""),COLUMN(T:T))),"")</f>
        <v/>
      </c>
      <c r="W8" s="30" t="str" cm="1">
        <f t="array" aca="1" ref="W8" ca="1">IFERROR(INDEX(organe,SMALL(IF(IF((lieu=$A8)*(ensemble=$B8),IFERROR(MATCH(organe,organe,0),""),"")=ROW(lieu)-4,ROW(lieu)-4,""),COLUMN(U:U))),"")</f>
        <v/>
      </c>
      <c r="X8" s="30" t="str" cm="1">
        <f t="array" aca="1" ref="X8" ca="1">IFERROR(INDEX(organe,SMALL(IF(IF((lieu=$A8)*(ensemble=$B8),IFERROR(MATCH(organe,organe,0),""),"")=ROW(lieu)-4,ROW(lieu)-4,""),COLUMN(V:V))),"")</f>
        <v/>
      </c>
      <c r="Y8" s="30" t="str" cm="1">
        <f t="array" aca="1" ref="Y8" ca="1">IFERROR(INDEX(organe,SMALL(IF(IF((lieu=$A8)*(ensemble=$B8),IFERROR(MATCH(organe,organe,0),""),"")=ROW(lieu)-4,ROW(lieu)-4,""),COLUMN(W:W))),"")</f>
        <v/>
      </c>
      <c r="Z8" s="30" t="str" cm="1">
        <f t="array" aca="1" ref="Z8" ca="1">IFERROR(INDEX(organe,SMALL(IF(IF((lieu=$A8)*(ensemble=$B8),IFERROR(MATCH(organe,organe,0),""),"")=ROW(lieu)-4,ROW(lieu)-4,""),COLUMN(X:X))),"")</f>
        <v/>
      </c>
      <c r="AA8" s="30" t="str" cm="1">
        <f t="array" aca="1" ref="AA8" ca="1">IFERROR(INDEX(organe,SMALL(IF(IF((lieu=$A8)*(ensemble=$B8),IFERROR(MATCH(organe,organe,0),""),"")=ROW(lieu)-4,ROW(lieu)-4,""),COLUMN(Y:Y))),"")</f>
        <v/>
      </c>
      <c r="AB8" s="30" t="str" cm="1">
        <f t="array" aca="1" ref="AB8" ca="1">IFERROR(INDEX(organe,SMALL(IF(IF((lieu=$A8)*(ensemble=$B8),IFERROR(MATCH(organe,organe,0),""),"")=ROW(lieu)-4,ROW(lieu)-4,""),COLUMN(Z:Z))),"")</f>
        <v/>
      </c>
      <c r="AC8" s="30" t="str" cm="1">
        <f t="array" aca="1" ref="AC8" ca="1">IFERROR(INDEX(organe,SMALL(IF(IF((lieu=$A8)*(ensemble=$B8),IFERROR(MATCH(organe,organe,0),""),"")=ROW(lieu)-4,ROW(lieu)-4,""),COLUMN(AA:AA))),"")</f>
        <v/>
      </c>
      <c r="AD8" s="30" t="str" cm="1">
        <f t="array" aca="1" ref="AD8" ca="1">IFERROR(INDEX(organe,SMALL(IF(IF((lieu=$A8)*(ensemble=$B8),IFERROR(MATCH(organe,organe,0),""),"")=ROW(lieu)-4,ROW(lieu)-4,""),COLUMN(AB:AB))),"")</f>
        <v/>
      </c>
      <c r="AE8" s="30" t="str" cm="1">
        <f t="array" aca="1" ref="AE8" ca="1">IFERROR(INDEX(organe,SMALL(IF(IF((lieu=$A8)*(ensemble=$B8),IFERROR(MATCH(organe,organe,0),""),"")=ROW(lieu)-4,ROW(lieu)-4,""),COLUMN(AC:AC))),"")</f>
        <v/>
      </c>
      <c r="AF8" s="30" t="str" cm="1">
        <f t="array" aca="1" ref="AF8" ca="1">IFERROR(INDEX(organe,SMALL(IF(IF((lieu=$A8)*(ensemble=$B8),IFERROR(MATCH(organe,organe,0),""),"")=ROW(lieu)-4,ROW(lieu)-4,""),COLUMN(AD:AD))),"")</f>
        <v/>
      </c>
    </row>
    <row r="9" spans="1:32" x14ac:dyDescent="0.3">
      <c r="A9" t="str" cm="1">
        <f t="array" aca="1" ref="A9" ca="1">OFFSET(dept,,INT(ROW(A23)/champ)-1,)</f>
        <v>GENERAL</v>
      </c>
      <c r="B9" t="str" cm="1">
        <f t="array" aca="1" ref="B9" ca="1">IFERROR(INDEX(ensemble,SMALL(IF(IF(lieu=A9,IFERROR(MATCH(ensemble,ensemble,0),""),"")=ROW(ensemble)-4,ROW(ensemble)-4,""),COUNTIF(A$2:A9,A9))),"")</f>
        <v/>
      </c>
      <c r="C9">
        <f t="shared" ca="1" si="0"/>
        <v>0</v>
      </c>
      <c r="D9" s="30" t="str" cm="1">
        <f t="array" aca="1" ref="D9" ca="1">IFERROR(INDEX(organe,SMALL(IF(IF((lieu=$A9)*(ensemble=$B9),IFERROR(MATCH(organe,organe,0),""),"")=ROW(lieu)-4,ROW(lieu)-4,""),COLUMN(A:A))),"")</f>
        <v/>
      </c>
      <c r="E9" s="30" t="str" cm="1">
        <f t="array" aca="1" ref="E9" ca="1">IFERROR(INDEX(organe,SMALL(IF(IF((lieu=$A9)*(ensemble=$B9),IFERROR(MATCH(organe,organe,0),""),"")=ROW(lieu)-4,ROW(lieu)-4,""),COLUMN(B:B))),"")</f>
        <v/>
      </c>
      <c r="F9" s="30" t="str" cm="1">
        <f t="array" aca="1" ref="F9" ca="1">IFERROR(INDEX(organe,SMALL(IF(IF((lieu=$A9)*(ensemble=$B9),IFERROR(MATCH(organe,organe,0),""),"")=ROW(lieu)-4,ROW(lieu)-4,""),COLUMN(D:D))),"")</f>
        <v/>
      </c>
      <c r="G9" s="30" t="str" cm="1">
        <f t="array" aca="1" ref="G9" ca="1">IFERROR(INDEX(organe,SMALL(IF(IF((lieu=$A9)*(ensemble=$B9),IFERROR(MATCH(organe,organe,0),""),"")=ROW(lieu)-4,ROW(lieu)-4,""),COLUMN(E:E))),"")</f>
        <v/>
      </c>
      <c r="H9" s="30" t="str" cm="1">
        <f t="array" aca="1" ref="H9" ca="1">IFERROR(INDEX(organe,SMALL(IF(IF((lieu=$A9)*(ensemble=$B9),IFERROR(MATCH(organe,organe,0),""),"")=ROW(lieu)-4,ROW(lieu)-4,""),COLUMN(F:F))),"")</f>
        <v/>
      </c>
      <c r="I9" s="30" t="str" cm="1">
        <f t="array" aca="1" ref="I9" ca="1">IFERROR(INDEX(organe,SMALL(IF(IF((lieu=$A9)*(ensemble=$B9),IFERROR(MATCH(organe,organe,0),""),"")=ROW(lieu)-4,ROW(lieu)-4,""),COLUMN(G:G))),"")</f>
        <v/>
      </c>
      <c r="J9" s="30" t="str" cm="1">
        <f t="array" aca="1" ref="J9" ca="1">IFERROR(INDEX(organe,SMALL(IF(IF((lieu=$A9)*(ensemble=$B9),IFERROR(MATCH(organe,organe,0),""),"")=ROW(lieu)-4,ROW(lieu)-4,""),COLUMN(H:H))),"")</f>
        <v/>
      </c>
      <c r="K9" s="30" t="str" cm="1">
        <f t="array" aca="1" ref="K9" ca="1">IFERROR(INDEX(organe,SMALL(IF(IF((lieu=$A9)*(ensemble=$B9),IFERROR(MATCH(organe,organe,0),""),"")=ROW(lieu)-4,ROW(lieu)-4,""),COLUMN(I:I))),"")</f>
        <v/>
      </c>
      <c r="L9" s="30" t="str" cm="1">
        <f t="array" aca="1" ref="L9" ca="1">IFERROR(INDEX(organe,SMALL(IF(IF((lieu=$A9)*(ensemble=$B9),IFERROR(MATCH(organe,organe,0),""),"")=ROW(lieu)-4,ROW(lieu)-4,""),COLUMN(J:J))),"")</f>
        <v/>
      </c>
      <c r="M9" s="30" t="str" cm="1">
        <f t="array" aca="1" ref="M9" ca="1">IFERROR(INDEX(organe,SMALL(IF(IF((lieu=$A9)*(ensemble=$B9),IFERROR(MATCH(organe,organe,0),""),"")=ROW(lieu)-4,ROW(lieu)-4,""),COLUMN(K:K))),"")</f>
        <v/>
      </c>
      <c r="N9" s="30" t="str" cm="1">
        <f t="array" aca="1" ref="N9" ca="1">IFERROR(INDEX(organe,SMALL(IF(IF((lieu=$A9)*(ensemble=$B9),IFERROR(MATCH(organe,organe,0),""),"")=ROW(lieu)-4,ROW(lieu)-4,""),COLUMN(L:L))),"")</f>
        <v/>
      </c>
      <c r="O9" s="30" t="str" cm="1">
        <f t="array" aca="1" ref="O9" ca="1">IFERROR(INDEX(organe,SMALL(IF(IF((lieu=$A9)*(ensemble=$B9),IFERROR(MATCH(organe,organe,0),""),"")=ROW(lieu)-4,ROW(lieu)-4,""),COLUMN(M:M))),"")</f>
        <v/>
      </c>
      <c r="P9" s="30" t="str" cm="1">
        <f t="array" aca="1" ref="P9" ca="1">IFERROR(INDEX(organe,SMALL(IF(IF((lieu=$A9)*(ensemble=$B9),IFERROR(MATCH(organe,organe,0),""),"")=ROW(lieu)-4,ROW(lieu)-4,""),COLUMN(N:N))),"")</f>
        <v/>
      </c>
      <c r="Q9" s="30" t="str" cm="1">
        <f t="array" aca="1" ref="Q9" ca="1">IFERROR(INDEX(organe,SMALL(IF(IF((lieu=$A9)*(ensemble=$B9),IFERROR(MATCH(organe,organe,0),""),"")=ROW(lieu)-4,ROW(lieu)-4,""),COLUMN(O:O))),"")</f>
        <v/>
      </c>
      <c r="R9" s="30" t="str" cm="1">
        <f t="array" aca="1" ref="R9" ca="1">IFERROR(INDEX(organe,SMALL(IF(IF((lieu=$A9)*(ensemble=$B9),IFERROR(MATCH(organe,organe,0),""),"")=ROW(lieu)-4,ROW(lieu)-4,""),COLUMN(P:P))),"")</f>
        <v/>
      </c>
      <c r="S9" s="30" t="str" cm="1">
        <f t="array" aca="1" ref="S9" ca="1">IFERROR(INDEX(organe,SMALL(IF(IF((lieu=$A9)*(ensemble=$B9),IFERROR(MATCH(organe,organe,0),""),"")=ROW(lieu)-4,ROW(lieu)-4,""),COLUMN(Q:Q))),"")</f>
        <v/>
      </c>
      <c r="T9" s="30" t="str" cm="1">
        <f t="array" aca="1" ref="T9" ca="1">IFERROR(INDEX(organe,SMALL(IF(IF((lieu=$A9)*(ensemble=$B9),IFERROR(MATCH(organe,organe,0),""),"")=ROW(lieu)-4,ROW(lieu)-4,""),COLUMN(R:R))),"")</f>
        <v/>
      </c>
      <c r="U9" s="30" t="str" cm="1">
        <f t="array" aca="1" ref="U9" ca="1">IFERROR(INDEX(organe,SMALL(IF(IF((lieu=$A9)*(ensemble=$B9),IFERROR(MATCH(organe,organe,0),""),"")=ROW(lieu)-4,ROW(lieu)-4,""),COLUMN(S:S))),"")</f>
        <v/>
      </c>
      <c r="V9" s="30" t="str" cm="1">
        <f t="array" aca="1" ref="V9" ca="1">IFERROR(INDEX(organe,SMALL(IF(IF((lieu=$A9)*(ensemble=$B9),IFERROR(MATCH(organe,organe,0),""),"")=ROW(lieu)-4,ROW(lieu)-4,""),COLUMN(T:T))),"")</f>
        <v/>
      </c>
      <c r="W9" s="30" t="str" cm="1">
        <f t="array" aca="1" ref="W9" ca="1">IFERROR(INDEX(organe,SMALL(IF(IF((lieu=$A9)*(ensemble=$B9),IFERROR(MATCH(organe,organe,0),""),"")=ROW(lieu)-4,ROW(lieu)-4,""),COLUMN(U:U))),"")</f>
        <v/>
      </c>
      <c r="X9" s="30" t="str" cm="1">
        <f t="array" aca="1" ref="X9" ca="1">IFERROR(INDEX(organe,SMALL(IF(IF((lieu=$A9)*(ensemble=$B9),IFERROR(MATCH(organe,organe,0),""),"")=ROW(lieu)-4,ROW(lieu)-4,""),COLUMN(V:V))),"")</f>
        <v/>
      </c>
      <c r="Y9" s="30" t="str" cm="1">
        <f t="array" aca="1" ref="Y9" ca="1">IFERROR(INDEX(organe,SMALL(IF(IF((lieu=$A9)*(ensemble=$B9),IFERROR(MATCH(organe,organe,0),""),"")=ROW(lieu)-4,ROW(lieu)-4,""),COLUMN(W:W))),"")</f>
        <v/>
      </c>
      <c r="Z9" s="30" t="str" cm="1">
        <f t="array" aca="1" ref="Z9" ca="1">IFERROR(INDEX(organe,SMALL(IF(IF((lieu=$A9)*(ensemble=$B9),IFERROR(MATCH(organe,organe,0),""),"")=ROW(lieu)-4,ROW(lieu)-4,""),COLUMN(X:X))),"")</f>
        <v/>
      </c>
      <c r="AA9" s="30" t="str" cm="1">
        <f t="array" aca="1" ref="AA9" ca="1">IFERROR(INDEX(organe,SMALL(IF(IF((lieu=$A9)*(ensemble=$B9),IFERROR(MATCH(organe,organe,0),""),"")=ROW(lieu)-4,ROW(lieu)-4,""),COLUMN(Y:Y))),"")</f>
        <v/>
      </c>
      <c r="AB9" s="30" t="str" cm="1">
        <f t="array" aca="1" ref="AB9" ca="1">IFERROR(INDEX(organe,SMALL(IF(IF((lieu=$A9)*(ensemble=$B9),IFERROR(MATCH(organe,organe,0),""),"")=ROW(lieu)-4,ROW(lieu)-4,""),COLUMN(Z:Z))),"")</f>
        <v/>
      </c>
      <c r="AC9" s="30" t="str" cm="1">
        <f t="array" aca="1" ref="AC9" ca="1">IFERROR(INDEX(organe,SMALL(IF(IF((lieu=$A9)*(ensemble=$B9),IFERROR(MATCH(organe,organe,0),""),"")=ROW(lieu)-4,ROW(lieu)-4,""),COLUMN(AA:AA))),"")</f>
        <v/>
      </c>
      <c r="AD9" s="30" t="str" cm="1">
        <f t="array" aca="1" ref="AD9" ca="1">IFERROR(INDEX(organe,SMALL(IF(IF((lieu=$A9)*(ensemble=$B9),IFERROR(MATCH(organe,organe,0),""),"")=ROW(lieu)-4,ROW(lieu)-4,""),COLUMN(AB:AB))),"")</f>
        <v/>
      </c>
      <c r="AE9" s="30" t="str" cm="1">
        <f t="array" aca="1" ref="AE9" ca="1">IFERROR(INDEX(organe,SMALL(IF(IF((lieu=$A9)*(ensemble=$B9),IFERROR(MATCH(organe,organe,0),""),"")=ROW(lieu)-4,ROW(lieu)-4,""),COLUMN(AC:AC))),"")</f>
        <v/>
      </c>
      <c r="AF9" s="30" t="str" cm="1">
        <f t="array" aca="1" ref="AF9" ca="1">IFERROR(INDEX(organe,SMALL(IF(IF((lieu=$A9)*(ensemble=$B9),IFERROR(MATCH(organe,organe,0),""),"")=ROW(lieu)-4,ROW(lieu)-4,""),COLUMN(AD:AD))),"")</f>
        <v/>
      </c>
    </row>
    <row r="10" spans="1:32" x14ac:dyDescent="0.3">
      <c r="A10" t="str" cm="1">
        <f t="array" aca="1" ref="A10" ca="1">OFFSET(dept,,INT(ROW(A24)/champ)-1,)</f>
        <v>GENERAL</v>
      </c>
      <c r="B10" t="str" cm="1">
        <f t="array" aca="1" ref="B10" ca="1">IFERROR(INDEX(ensemble,SMALL(IF(IF(lieu=A10,IFERROR(MATCH(ensemble,ensemble,0),""),"")=ROW(ensemble)-4,ROW(ensemble)-4,""),COUNTIF(A$2:A10,A10))),"")</f>
        <v/>
      </c>
      <c r="C10">
        <f t="shared" ca="1" si="0"/>
        <v>0</v>
      </c>
      <c r="D10" s="30" t="str" cm="1">
        <f t="array" aca="1" ref="D10" ca="1">IFERROR(INDEX(organe,SMALL(IF(IF((lieu=$A10)*(ensemble=$B10),IFERROR(MATCH(organe,organe,0),""),"")=ROW(lieu)-4,ROW(lieu)-4,""),COLUMN(A:A))),"")</f>
        <v/>
      </c>
      <c r="E10" s="30" t="str" cm="1">
        <f t="array" aca="1" ref="E10" ca="1">IFERROR(INDEX(organe,SMALL(IF(IF((lieu=$A10)*(ensemble=$B10),IFERROR(MATCH(organe,organe,0),""),"")=ROW(lieu)-4,ROW(lieu)-4,""),COLUMN(B:B))),"")</f>
        <v/>
      </c>
      <c r="F10" s="30" t="str" cm="1">
        <f t="array" aca="1" ref="F10" ca="1">IFERROR(INDEX(organe,SMALL(IF(IF((lieu=$A10)*(ensemble=$B10),IFERROR(MATCH(organe,organe,0),""),"")=ROW(lieu)-4,ROW(lieu)-4,""),COLUMN(D:D))),"")</f>
        <v/>
      </c>
      <c r="G10" s="30" t="str" cm="1">
        <f t="array" aca="1" ref="G10" ca="1">IFERROR(INDEX(organe,SMALL(IF(IF((lieu=$A10)*(ensemble=$B10),IFERROR(MATCH(organe,organe,0),""),"")=ROW(lieu)-4,ROW(lieu)-4,""),COLUMN(E:E))),"")</f>
        <v/>
      </c>
      <c r="H10" s="30" t="str" cm="1">
        <f t="array" aca="1" ref="H10" ca="1">IFERROR(INDEX(organe,SMALL(IF(IF((lieu=$A10)*(ensemble=$B10),IFERROR(MATCH(organe,organe,0),""),"")=ROW(lieu)-4,ROW(lieu)-4,""),COLUMN(F:F))),"")</f>
        <v/>
      </c>
      <c r="I10" s="30" t="str" cm="1">
        <f t="array" aca="1" ref="I10" ca="1">IFERROR(INDEX(organe,SMALL(IF(IF((lieu=$A10)*(ensemble=$B10),IFERROR(MATCH(organe,organe,0),""),"")=ROW(lieu)-4,ROW(lieu)-4,""),COLUMN(G:G))),"")</f>
        <v/>
      </c>
      <c r="J10" s="30" t="str" cm="1">
        <f t="array" aca="1" ref="J10" ca="1">IFERROR(INDEX(organe,SMALL(IF(IF((lieu=$A10)*(ensemble=$B10),IFERROR(MATCH(organe,organe,0),""),"")=ROW(lieu)-4,ROW(lieu)-4,""),COLUMN(H:H))),"")</f>
        <v/>
      </c>
      <c r="K10" s="30" t="str" cm="1">
        <f t="array" aca="1" ref="K10" ca="1">IFERROR(INDEX(organe,SMALL(IF(IF((lieu=$A10)*(ensemble=$B10),IFERROR(MATCH(organe,organe,0),""),"")=ROW(lieu)-4,ROW(lieu)-4,""),COLUMN(I:I))),"")</f>
        <v/>
      </c>
      <c r="L10" s="30" t="str" cm="1">
        <f t="array" aca="1" ref="L10" ca="1">IFERROR(INDEX(organe,SMALL(IF(IF((lieu=$A10)*(ensemble=$B10),IFERROR(MATCH(organe,organe,0),""),"")=ROW(lieu)-4,ROW(lieu)-4,""),COLUMN(J:J))),"")</f>
        <v/>
      </c>
      <c r="M10" s="30" t="str" cm="1">
        <f t="array" aca="1" ref="M10" ca="1">IFERROR(INDEX(organe,SMALL(IF(IF((lieu=$A10)*(ensemble=$B10),IFERROR(MATCH(organe,organe,0),""),"")=ROW(lieu)-4,ROW(lieu)-4,""),COLUMN(K:K))),"")</f>
        <v/>
      </c>
      <c r="N10" s="30" t="str" cm="1">
        <f t="array" aca="1" ref="N10" ca="1">IFERROR(INDEX(organe,SMALL(IF(IF((lieu=$A10)*(ensemble=$B10),IFERROR(MATCH(organe,organe,0),""),"")=ROW(lieu)-4,ROW(lieu)-4,""),COLUMN(L:L))),"")</f>
        <v/>
      </c>
      <c r="O10" s="30" t="str" cm="1">
        <f t="array" aca="1" ref="O10" ca="1">IFERROR(INDEX(organe,SMALL(IF(IF((lieu=$A10)*(ensemble=$B10),IFERROR(MATCH(organe,organe,0),""),"")=ROW(lieu)-4,ROW(lieu)-4,""),COLUMN(M:M))),"")</f>
        <v/>
      </c>
      <c r="P10" s="30" t="str" cm="1">
        <f t="array" aca="1" ref="P10" ca="1">IFERROR(INDEX(organe,SMALL(IF(IF((lieu=$A10)*(ensemble=$B10),IFERROR(MATCH(organe,organe,0),""),"")=ROW(lieu)-4,ROW(lieu)-4,""),COLUMN(N:N))),"")</f>
        <v/>
      </c>
      <c r="Q10" s="30" t="str" cm="1">
        <f t="array" aca="1" ref="Q10" ca="1">IFERROR(INDEX(organe,SMALL(IF(IF((lieu=$A10)*(ensemble=$B10),IFERROR(MATCH(organe,organe,0),""),"")=ROW(lieu)-4,ROW(lieu)-4,""),COLUMN(O:O))),"")</f>
        <v/>
      </c>
      <c r="R10" s="30" t="str" cm="1">
        <f t="array" aca="1" ref="R10" ca="1">IFERROR(INDEX(organe,SMALL(IF(IF((lieu=$A10)*(ensemble=$B10),IFERROR(MATCH(organe,organe,0),""),"")=ROW(lieu)-4,ROW(lieu)-4,""),COLUMN(P:P))),"")</f>
        <v/>
      </c>
      <c r="S10" s="30" t="str" cm="1">
        <f t="array" aca="1" ref="S10" ca="1">IFERROR(INDEX(organe,SMALL(IF(IF((lieu=$A10)*(ensemble=$B10),IFERROR(MATCH(organe,organe,0),""),"")=ROW(lieu)-4,ROW(lieu)-4,""),COLUMN(Q:Q))),"")</f>
        <v/>
      </c>
      <c r="T10" s="30" t="str" cm="1">
        <f t="array" aca="1" ref="T10" ca="1">IFERROR(INDEX(organe,SMALL(IF(IF((lieu=$A10)*(ensemble=$B10),IFERROR(MATCH(organe,organe,0),""),"")=ROW(lieu)-4,ROW(lieu)-4,""),COLUMN(R:R))),"")</f>
        <v/>
      </c>
      <c r="U10" s="30" t="str" cm="1">
        <f t="array" aca="1" ref="U10" ca="1">IFERROR(INDEX(organe,SMALL(IF(IF((lieu=$A10)*(ensemble=$B10),IFERROR(MATCH(organe,organe,0),""),"")=ROW(lieu)-4,ROW(lieu)-4,""),COLUMN(S:S))),"")</f>
        <v/>
      </c>
      <c r="V10" s="30" t="str" cm="1">
        <f t="array" aca="1" ref="V10" ca="1">IFERROR(INDEX(organe,SMALL(IF(IF((lieu=$A10)*(ensemble=$B10),IFERROR(MATCH(organe,organe,0),""),"")=ROW(lieu)-4,ROW(lieu)-4,""),COLUMN(T:T))),"")</f>
        <v/>
      </c>
      <c r="W10" s="30" t="str" cm="1">
        <f t="array" aca="1" ref="W10" ca="1">IFERROR(INDEX(organe,SMALL(IF(IF((lieu=$A10)*(ensemble=$B10),IFERROR(MATCH(organe,organe,0),""),"")=ROW(lieu)-4,ROW(lieu)-4,""),COLUMN(U:U))),"")</f>
        <v/>
      </c>
      <c r="X10" s="30" t="str" cm="1">
        <f t="array" aca="1" ref="X10" ca="1">IFERROR(INDEX(organe,SMALL(IF(IF((lieu=$A10)*(ensemble=$B10),IFERROR(MATCH(organe,organe,0),""),"")=ROW(lieu)-4,ROW(lieu)-4,""),COLUMN(V:V))),"")</f>
        <v/>
      </c>
      <c r="Y10" s="30" t="str" cm="1">
        <f t="array" aca="1" ref="Y10" ca="1">IFERROR(INDEX(organe,SMALL(IF(IF((lieu=$A10)*(ensemble=$B10),IFERROR(MATCH(organe,organe,0),""),"")=ROW(lieu)-4,ROW(lieu)-4,""),COLUMN(W:W))),"")</f>
        <v/>
      </c>
      <c r="Z10" s="30" t="str" cm="1">
        <f t="array" aca="1" ref="Z10" ca="1">IFERROR(INDEX(organe,SMALL(IF(IF((lieu=$A10)*(ensemble=$B10),IFERROR(MATCH(organe,organe,0),""),"")=ROW(lieu)-4,ROW(lieu)-4,""),COLUMN(X:X))),"")</f>
        <v/>
      </c>
      <c r="AA10" s="30" t="str" cm="1">
        <f t="array" aca="1" ref="AA10" ca="1">IFERROR(INDEX(organe,SMALL(IF(IF((lieu=$A10)*(ensemble=$B10),IFERROR(MATCH(organe,organe,0),""),"")=ROW(lieu)-4,ROW(lieu)-4,""),COLUMN(Y:Y))),"")</f>
        <v/>
      </c>
      <c r="AB10" s="30" t="str" cm="1">
        <f t="array" aca="1" ref="AB10" ca="1">IFERROR(INDEX(organe,SMALL(IF(IF((lieu=$A10)*(ensemble=$B10),IFERROR(MATCH(organe,organe,0),""),"")=ROW(lieu)-4,ROW(lieu)-4,""),COLUMN(Z:Z))),"")</f>
        <v/>
      </c>
      <c r="AC10" s="30" t="str" cm="1">
        <f t="array" aca="1" ref="AC10" ca="1">IFERROR(INDEX(organe,SMALL(IF(IF((lieu=$A10)*(ensemble=$B10),IFERROR(MATCH(organe,organe,0),""),"")=ROW(lieu)-4,ROW(lieu)-4,""),COLUMN(AA:AA))),"")</f>
        <v/>
      </c>
      <c r="AD10" s="30" t="str" cm="1">
        <f t="array" aca="1" ref="AD10" ca="1">IFERROR(INDEX(organe,SMALL(IF(IF((lieu=$A10)*(ensemble=$B10),IFERROR(MATCH(organe,organe,0),""),"")=ROW(lieu)-4,ROW(lieu)-4,""),COLUMN(AB:AB))),"")</f>
        <v/>
      </c>
      <c r="AE10" s="30" t="str" cm="1">
        <f t="array" aca="1" ref="AE10" ca="1">IFERROR(INDEX(organe,SMALL(IF(IF((lieu=$A10)*(ensemble=$B10),IFERROR(MATCH(organe,organe,0),""),"")=ROW(lieu)-4,ROW(lieu)-4,""),COLUMN(AC:AC))),"")</f>
        <v/>
      </c>
      <c r="AF10" s="30" t="str" cm="1">
        <f t="array" aca="1" ref="AF10" ca="1">IFERROR(INDEX(organe,SMALL(IF(IF((lieu=$A10)*(ensemble=$B10),IFERROR(MATCH(organe,organe,0),""),"")=ROW(lieu)-4,ROW(lieu)-4,""),COLUMN(AD:AD))),"")</f>
        <v/>
      </c>
    </row>
    <row r="11" spans="1:32" x14ac:dyDescent="0.3">
      <c r="A11" t="str" cm="1">
        <f t="array" aca="1" ref="A11" ca="1">OFFSET(dept,,INT(ROW(A25)/champ)-1,)</f>
        <v>GENERAL</v>
      </c>
      <c r="B11" t="str" cm="1">
        <f t="array" aca="1" ref="B11" ca="1">IFERROR(INDEX(ensemble,SMALL(IF(IF(lieu=A11,IFERROR(MATCH(ensemble,ensemble,0),""),"")=ROW(ensemble)-4,ROW(ensemble)-4,""),COUNTIF(A$2:A11,A11))),"")</f>
        <v/>
      </c>
      <c r="C11">
        <f t="shared" ca="1" si="0"/>
        <v>0</v>
      </c>
      <c r="D11" s="30" t="str" cm="1">
        <f t="array" aca="1" ref="D11" ca="1">IFERROR(INDEX(organe,SMALL(IF(IF((lieu=$A11)*(ensemble=$B11),IFERROR(MATCH(organe,organe,0),""),"")=ROW(lieu)-4,ROW(lieu)-4,""),COLUMN(A:A))),"")</f>
        <v/>
      </c>
      <c r="E11" s="30" t="str" cm="1">
        <f t="array" aca="1" ref="E11" ca="1">IFERROR(INDEX(organe,SMALL(IF(IF((lieu=$A11)*(ensemble=$B11),IFERROR(MATCH(organe,organe,0),""),"")=ROW(lieu)-4,ROW(lieu)-4,""),COLUMN(B:B))),"")</f>
        <v/>
      </c>
      <c r="F11" s="30" t="str" cm="1">
        <f t="array" aca="1" ref="F11" ca="1">IFERROR(INDEX(organe,SMALL(IF(IF((lieu=$A11)*(ensemble=$B11),IFERROR(MATCH(organe,organe,0),""),"")=ROW(lieu)-4,ROW(lieu)-4,""),COLUMN(D:D))),"")</f>
        <v/>
      </c>
      <c r="G11" s="30" t="str" cm="1">
        <f t="array" aca="1" ref="G11" ca="1">IFERROR(INDEX(organe,SMALL(IF(IF((lieu=$A11)*(ensemble=$B11),IFERROR(MATCH(organe,organe,0),""),"")=ROW(lieu)-4,ROW(lieu)-4,""),COLUMN(E:E))),"")</f>
        <v/>
      </c>
      <c r="H11" s="30" t="str" cm="1">
        <f t="array" aca="1" ref="H11" ca="1">IFERROR(INDEX(organe,SMALL(IF(IF((lieu=$A11)*(ensemble=$B11),IFERROR(MATCH(organe,organe,0),""),"")=ROW(lieu)-4,ROW(lieu)-4,""),COLUMN(F:F))),"")</f>
        <v/>
      </c>
      <c r="I11" s="30" t="str" cm="1">
        <f t="array" aca="1" ref="I11" ca="1">IFERROR(INDEX(organe,SMALL(IF(IF((lieu=$A11)*(ensemble=$B11),IFERROR(MATCH(organe,organe,0),""),"")=ROW(lieu)-4,ROW(lieu)-4,""),COLUMN(G:G))),"")</f>
        <v/>
      </c>
      <c r="J11" s="30" t="str" cm="1">
        <f t="array" aca="1" ref="J11" ca="1">IFERROR(INDEX(organe,SMALL(IF(IF((lieu=$A11)*(ensemble=$B11),IFERROR(MATCH(organe,organe,0),""),"")=ROW(lieu)-4,ROW(lieu)-4,""),COLUMN(H:H))),"")</f>
        <v/>
      </c>
      <c r="K11" s="30" t="str" cm="1">
        <f t="array" aca="1" ref="K11" ca="1">IFERROR(INDEX(organe,SMALL(IF(IF((lieu=$A11)*(ensemble=$B11),IFERROR(MATCH(organe,organe,0),""),"")=ROW(lieu)-4,ROW(lieu)-4,""),COLUMN(I:I))),"")</f>
        <v/>
      </c>
      <c r="L11" s="30" t="str" cm="1">
        <f t="array" aca="1" ref="L11" ca="1">IFERROR(INDEX(organe,SMALL(IF(IF((lieu=$A11)*(ensemble=$B11),IFERROR(MATCH(organe,organe,0),""),"")=ROW(lieu)-4,ROW(lieu)-4,""),COLUMN(J:J))),"")</f>
        <v/>
      </c>
      <c r="M11" s="30" t="str" cm="1">
        <f t="array" aca="1" ref="M11" ca="1">IFERROR(INDEX(organe,SMALL(IF(IF((lieu=$A11)*(ensemble=$B11),IFERROR(MATCH(organe,organe,0),""),"")=ROW(lieu)-4,ROW(lieu)-4,""),COLUMN(K:K))),"")</f>
        <v/>
      </c>
      <c r="N11" s="30" t="str" cm="1">
        <f t="array" aca="1" ref="N11" ca="1">IFERROR(INDEX(organe,SMALL(IF(IF((lieu=$A11)*(ensemble=$B11),IFERROR(MATCH(organe,organe,0),""),"")=ROW(lieu)-4,ROW(lieu)-4,""),COLUMN(L:L))),"")</f>
        <v/>
      </c>
      <c r="O11" s="30" t="str" cm="1">
        <f t="array" aca="1" ref="O11" ca="1">IFERROR(INDEX(organe,SMALL(IF(IF((lieu=$A11)*(ensemble=$B11),IFERROR(MATCH(organe,organe,0),""),"")=ROW(lieu)-4,ROW(lieu)-4,""),COLUMN(M:M))),"")</f>
        <v/>
      </c>
      <c r="P11" s="30" t="str" cm="1">
        <f t="array" aca="1" ref="P11" ca="1">IFERROR(INDEX(organe,SMALL(IF(IF((lieu=$A11)*(ensemble=$B11),IFERROR(MATCH(organe,organe,0),""),"")=ROW(lieu)-4,ROW(lieu)-4,""),COLUMN(N:N))),"")</f>
        <v/>
      </c>
      <c r="Q11" s="30" t="str" cm="1">
        <f t="array" aca="1" ref="Q11" ca="1">IFERROR(INDEX(organe,SMALL(IF(IF((lieu=$A11)*(ensemble=$B11),IFERROR(MATCH(organe,organe,0),""),"")=ROW(lieu)-4,ROW(lieu)-4,""),COLUMN(O:O))),"")</f>
        <v/>
      </c>
      <c r="R11" s="30" t="str" cm="1">
        <f t="array" aca="1" ref="R11" ca="1">IFERROR(INDEX(organe,SMALL(IF(IF((lieu=$A11)*(ensemble=$B11),IFERROR(MATCH(organe,organe,0),""),"")=ROW(lieu)-4,ROW(lieu)-4,""),COLUMN(P:P))),"")</f>
        <v/>
      </c>
      <c r="S11" s="30" t="str" cm="1">
        <f t="array" aca="1" ref="S11" ca="1">IFERROR(INDEX(organe,SMALL(IF(IF((lieu=$A11)*(ensemble=$B11),IFERROR(MATCH(organe,organe,0),""),"")=ROW(lieu)-4,ROW(lieu)-4,""),COLUMN(Q:Q))),"")</f>
        <v/>
      </c>
      <c r="T11" s="30" t="str" cm="1">
        <f t="array" aca="1" ref="T11" ca="1">IFERROR(INDEX(organe,SMALL(IF(IF((lieu=$A11)*(ensemble=$B11),IFERROR(MATCH(organe,organe,0),""),"")=ROW(lieu)-4,ROW(lieu)-4,""),COLUMN(R:R))),"")</f>
        <v/>
      </c>
      <c r="U11" s="30" t="str" cm="1">
        <f t="array" aca="1" ref="U11" ca="1">IFERROR(INDEX(organe,SMALL(IF(IF((lieu=$A11)*(ensemble=$B11),IFERROR(MATCH(organe,organe,0),""),"")=ROW(lieu)-4,ROW(lieu)-4,""),COLUMN(S:S))),"")</f>
        <v/>
      </c>
      <c r="V11" s="30" t="str" cm="1">
        <f t="array" aca="1" ref="V11" ca="1">IFERROR(INDEX(organe,SMALL(IF(IF((lieu=$A11)*(ensemble=$B11),IFERROR(MATCH(organe,organe,0),""),"")=ROW(lieu)-4,ROW(lieu)-4,""),COLUMN(T:T))),"")</f>
        <v/>
      </c>
      <c r="W11" s="30" t="str" cm="1">
        <f t="array" aca="1" ref="W11" ca="1">IFERROR(INDEX(organe,SMALL(IF(IF((lieu=$A11)*(ensemble=$B11),IFERROR(MATCH(organe,organe,0),""),"")=ROW(lieu)-4,ROW(lieu)-4,""),COLUMN(U:U))),"")</f>
        <v/>
      </c>
      <c r="X11" s="30" t="str" cm="1">
        <f t="array" aca="1" ref="X11" ca="1">IFERROR(INDEX(organe,SMALL(IF(IF((lieu=$A11)*(ensemble=$B11),IFERROR(MATCH(organe,organe,0),""),"")=ROW(lieu)-4,ROW(lieu)-4,""),COLUMN(V:V))),"")</f>
        <v/>
      </c>
      <c r="Y11" s="30" t="str" cm="1">
        <f t="array" aca="1" ref="Y11" ca="1">IFERROR(INDEX(organe,SMALL(IF(IF((lieu=$A11)*(ensemble=$B11),IFERROR(MATCH(organe,organe,0),""),"")=ROW(lieu)-4,ROW(lieu)-4,""),COLUMN(W:W))),"")</f>
        <v/>
      </c>
      <c r="Z11" s="30" t="str" cm="1">
        <f t="array" aca="1" ref="Z11" ca="1">IFERROR(INDEX(organe,SMALL(IF(IF((lieu=$A11)*(ensemble=$B11),IFERROR(MATCH(organe,organe,0),""),"")=ROW(lieu)-4,ROW(lieu)-4,""),COLUMN(X:X))),"")</f>
        <v/>
      </c>
      <c r="AA11" s="30" t="str" cm="1">
        <f t="array" aca="1" ref="AA11" ca="1">IFERROR(INDEX(organe,SMALL(IF(IF((lieu=$A11)*(ensemble=$B11),IFERROR(MATCH(organe,organe,0),""),"")=ROW(lieu)-4,ROW(lieu)-4,""),COLUMN(Y:Y))),"")</f>
        <v/>
      </c>
      <c r="AB11" s="30" t="str" cm="1">
        <f t="array" aca="1" ref="AB11" ca="1">IFERROR(INDEX(organe,SMALL(IF(IF((lieu=$A11)*(ensemble=$B11),IFERROR(MATCH(organe,organe,0),""),"")=ROW(lieu)-4,ROW(lieu)-4,""),COLUMN(Z:Z))),"")</f>
        <v/>
      </c>
      <c r="AC11" s="30" t="str" cm="1">
        <f t="array" aca="1" ref="AC11" ca="1">IFERROR(INDEX(organe,SMALL(IF(IF((lieu=$A11)*(ensemble=$B11),IFERROR(MATCH(organe,organe,0),""),"")=ROW(lieu)-4,ROW(lieu)-4,""),COLUMN(AA:AA))),"")</f>
        <v/>
      </c>
      <c r="AD11" s="30" t="str" cm="1">
        <f t="array" aca="1" ref="AD11" ca="1">IFERROR(INDEX(organe,SMALL(IF(IF((lieu=$A11)*(ensemble=$B11),IFERROR(MATCH(organe,organe,0),""),"")=ROW(lieu)-4,ROW(lieu)-4,""),COLUMN(AB:AB))),"")</f>
        <v/>
      </c>
      <c r="AE11" s="30" t="str" cm="1">
        <f t="array" aca="1" ref="AE11" ca="1">IFERROR(INDEX(organe,SMALL(IF(IF((lieu=$A11)*(ensemble=$B11),IFERROR(MATCH(organe,organe,0),""),"")=ROW(lieu)-4,ROW(lieu)-4,""),COLUMN(AC:AC))),"")</f>
        <v/>
      </c>
      <c r="AF11" s="30" t="str" cm="1">
        <f t="array" aca="1" ref="AF11" ca="1">IFERROR(INDEX(organe,SMALL(IF(IF((lieu=$A11)*(ensemble=$B11),IFERROR(MATCH(organe,organe,0),""),"")=ROW(lieu)-4,ROW(lieu)-4,""),COLUMN(AD:AD))),"")</f>
        <v/>
      </c>
    </row>
    <row r="12" spans="1:32" x14ac:dyDescent="0.3">
      <c r="A12" t="str" cm="1">
        <f t="array" aca="1" ref="A12" ca="1">OFFSET(dept,,INT(ROW(A26)/champ)-1,)</f>
        <v>GENERAL</v>
      </c>
      <c r="B12" t="str" cm="1">
        <f t="array" aca="1" ref="B12" ca="1">IFERROR(INDEX(ensemble,SMALL(IF(IF(lieu=A12,IFERROR(MATCH(ensemble,ensemble,0),""),"")=ROW(ensemble)-4,ROW(ensemble)-4,""),COUNTIF(A$2:A12,A12))),"")</f>
        <v/>
      </c>
      <c r="C12">
        <f t="shared" ca="1" si="0"/>
        <v>0</v>
      </c>
      <c r="D12" s="30" t="str" cm="1">
        <f t="array" aca="1" ref="D12" ca="1">IFERROR(INDEX(organe,SMALL(IF(IF((lieu=$A12)*(ensemble=$B12),IFERROR(MATCH(organe,organe,0),""),"")=ROW(lieu)-4,ROW(lieu)-4,""),COLUMN(A:A))),"")</f>
        <v/>
      </c>
      <c r="E12" s="30" t="str" cm="1">
        <f t="array" aca="1" ref="E12" ca="1">IFERROR(INDEX(organe,SMALL(IF(IF((lieu=$A12)*(ensemble=$B12),IFERROR(MATCH(organe,organe,0),""),"")=ROW(lieu)-4,ROW(lieu)-4,""),COLUMN(B:B))),"")</f>
        <v/>
      </c>
      <c r="F12" s="30" t="str" cm="1">
        <f t="array" aca="1" ref="F12" ca="1">IFERROR(INDEX(organe,SMALL(IF(IF((lieu=$A12)*(ensemble=$B12),IFERROR(MATCH(organe,organe,0),""),"")=ROW(lieu)-4,ROW(lieu)-4,""),COLUMN(D:D))),"")</f>
        <v/>
      </c>
      <c r="G12" s="30" t="str" cm="1">
        <f t="array" aca="1" ref="G12" ca="1">IFERROR(INDEX(organe,SMALL(IF(IF((lieu=$A12)*(ensemble=$B12),IFERROR(MATCH(organe,organe,0),""),"")=ROW(lieu)-4,ROW(lieu)-4,""),COLUMN(E:E))),"")</f>
        <v/>
      </c>
      <c r="H12" s="30" t="str" cm="1">
        <f t="array" aca="1" ref="H12" ca="1">IFERROR(INDEX(organe,SMALL(IF(IF((lieu=$A12)*(ensemble=$B12),IFERROR(MATCH(organe,organe,0),""),"")=ROW(lieu)-4,ROW(lieu)-4,""),COLUMN(F:F))),"")</f>
        <v/>
      </c>
      <c r="I12" s="30" t="str" cm="1">
        <f t="array" aca="1" ref="I12" ca="1">IFERROR(INDEX(organe,SMALL(IF(IF((lieu=$A12)*(ensemble=$B12),IFERROR(MATCH(organe,organe,0),""),"")=ROW(lieu)-4,ROW(lieu)-4,""),COLUMN(G:G))),"")</f>
        <v/>
      </c>
      <c r="J12" s="30" t="str" cm="1">
        <f t="array" aca="1" ref="J12" ca="1">IFERROR(INDEX(organe,SMALL(IF(IF((lieu=$A12)*(ensemble=$B12),IFERROR(MATCH(organe,organe,0),""),"")=ROW(lieu)-4,ROW(lieu)-4,""),COLUMN(H:H))),"")</f>
        <v/>
      </c>
      <c r="K12" s="30" t="str" cm="1">
        <f t="array" aca="1" ref="K12" ca="1">IFERROR(INDEX(organe,SMALL(IF(IF((lieu=$A12)*(ensemble=$B12),IFERROR(MATCH(organe,organe,0),""),"")=ROW(lieu)-4,ROW(lieu)-4,""),COLUMN(I:I))),"")</f>
        <v/>
      </c>
      <c r="L12" s="30" t="str" cm="1">
        <f t="array" aca="1" ref="L12" ca="1">IFERROR(INDEX(organe,SMALL(IF(IF((lieu=$A12)*(ensemble=$B12),IFERROR(MATCH(organe,organe,0),""),"")=ROW(lieu)-4,ROW(lieu)-4,""),COLUMN(J:J))),"")</f>
        <v/>
      </c>
      <c r="M12" s="30" t="str" cm="1">
        <f t="array" aca="1" ref="M12" ca="1">IFERROR(INDEX(organe,SMALL(IF(IF((lieu=$A12)*(ensemble=$B12),IFERROR(MATCH(organe,organe,0),""),"")=ROW(lieu)-4,ROW(lieu)-4,""),COLUMN(K:K))),"")</f>
        <v/>
      </c>
      <c r="N12" s="30" t="str" cm="1">
        <f t="array" aca="1" ref="N12" ca="1">IFERROR(INDEX(organe,SMALL(IF(IF((lieu=$A12)*(ensemble=$B12),IFERROR(MATCH(organe,organe,0),""),"")=ROW(lieu)-4,ROW(lieu)-4,""),COLUMN(L:L))),"")</f>
        <v/>
      </c>
      <c r="O12" s="30" t="str" cm="1">
        <f t="array" aca="1" ref="O12" ca="1">IFERROR(INDEX(organe,SMALL(IF(IF((lieu=$A12)*(ensemble=$B12),IFERROR(MATCH(organe,organe,0),""),"")=ROW(lieu)-4,ROW(lieu)-4,""),COLUMN(M:M))),"")</f>
        <v/>
      </c>
      <c r="P12" s="30" t="str" cm="1">
        <f t="array" aca="1" ref="P12" ca="1">IFERROR(INDEX(organe,SMALL(IF(IF((lieu=$A12)*(ensemble=$B12),IFERROR(MATCH(organe,organe,0),""),"")=ROW(lieu)-4,ROW(lieu)-4,""),COLUMN(N:N))),"")</f>
        <v/>
      </c>
      <c r="Q12" s="30" t="str" cm="1">
        <f t="array" aca="1" ref="Q12" ca="1">IFERROR(INDEX(organe,SMALL(IF(IF((lieu=$A12)*(ensemble=$B12),IFERROR(MATCH(organe,organe,0),""),"")=ROW(lieu)-4,ROW(lieu)-4,""),COLUMN(O:O))),"")</f>
        <v/>
      </c>
      <c r="R12" s="30" t="str" cm="1">
        <f t="array" aca="1" ref="R12" ca="1">IFERROR(INDEX(organe,SMALL(IF(IF((lieu=$A12)*(ensemble=$B12),IFERROR(MATCH(organe,organe,0),""),"")=ROW(lieu)-4,ROW(lieu)-4,""),COLUMN(P:P))),"")</f>
        <v/>
      </c>
      <c r="S12" s="30" t="str" cm="1">
        <f t="array" aca="1" ref="S12" ca="1">IFERROR(INDEX(organe,SMALL(IF(IF((lieu=$A12)*(ensemble=$B12),IFERROR(MATCH(organe,organe,0),""),"")=ROW(lieu)-4,ROW(lieu)-4,""),COLUMN(Q:Q))),"")</f>
        <v/>
      </c>
      <c r="T12" s="30" t="str" cm="1">
        <f t="array" aca="1" ref="T12" ca="1">IFERROR(INDEX(organe,SMALL(IF(IF((lieu=$A12)*(ensemble=$B12),IFERROR(MATCH(organe,organe,0),""),"")=ROW(lieu)-4,ROW(lieu)-4,""),COLUMN(R:R))),"")</f>
        <v/>
      </c>
      <c r="U12" s="30" t="str" cm="1">
        <f t="array" aca="1" ref="U12" ca="1">IFERROR(INDEX(organe,SMALL(IF(IF((lieu=$A12)*(ensemble=$B12),IFERROR(MATCH(organe,organe,0),""),"")=ROW(lieu)-4,ROW(lieu)-4,""),COLUMN(S:S))),"")</f>
        <v/>
      </c>
      <c r="V12" s="30" t="str" cm="1">
        <f t="array" aca="1" ref="V12" ca="1">IFERROR(INDEX(organe,SMALL(IF(IF((lieu=$A12)*(ensemble=$B12),IFERROR(MATCH(organe,organe,0),""),"")=ROW(lieu)-4,ROW(lieu)-4,""),COLUMN(T:T))),"")</f>
        <v/>
      </c>
      <c r="W12" s="30" t="str" cm="1">
        <f t="array" aca="1" ref="W12" ca="1">IFERROR(INDEX(organe,SMALL(IF(IF((lieu=$A12)*(ensemble=$B12),IFERROR(MATCH(organe,organe,0),""),"")=ROW(lieu)-4,ROW(lieu)-4,""),COLUMN(U:U))),"")</f>
        <v/>
      </c>
      <c r="X12" s="30" t="str" cm="1">
        <f t="array" aca="1" ref="X12" ca="1">IFERROR(INDEX(organe,SMALL(IF(IF((lieu=$A12)*(ensemble=$B12),IFERROR(MATCH(organe,organe,0),""),"")=ROW(lieu)-4,ROW(lieu)-4,""),COLUMN(V:V))),"")</f>
        <v/>
      </c>
      <c r="Y12" s="30" t="str" cm="1">
        <f t="array" aca="1" ref="Y12" ca="1">IFERROR(INDEX(organe,SMALL(IF(IF((lieu=$A12)*(ensemble=$B12),IFERROR(MATCH(organe,organe,0),""),"")=ROW(lieu)-4,ROW(lieu)-4,""),COLUMN(W:W))),"")</f>
        <v/>
      </c>
      <c r="Z12" s="30" t="str" cm="1">
        <f t="array" aca="1" ref="Z12" ca="1">IFERROR(INDEX(organe,SMALL(IF(IF((lieu=$A12)*(ensemble=$B12),IFERROR(MATCH(organe,organe,0),""),"")=ROW(lieu)-4,ROW(lieu)-4,""),COLUMN(X:X))),"")</f>
        <v/>
      </c>
      <c r="AA12" s="30" t="str" cm="1">
        <f t="array" aca="1" ref="AA12" ca="1">IFERROR(INDEX(organe,SMALL(IF(IF((lieu=$A12)*(ensemble=$B12),IFERROR(MATCH(organe,organe,0),""),"")=ROW(lieu)-4,ROW(lieu)-4,""),COLUMN(Y:Y))),"")</f>
        <v/>
      </c>
      <c r="AB12" s="30" t="str" cm="1">
        <f t="array" aca="1" ref="AB12" ca="1">IFERROR(INDEX(organe,SMALL(IF(IF((lieu=$A12)*(ensemble=$B12),IFERROR(MATCH(organe,organe,0),""),"")=ROW(lieu)-4,ROW(lieu)-4,""),COLUMN(Z:Z))),"")</f>
        <v/>
      </c>
      <c r="AC12" s="30" t="str" cm="1">
        <f t="array" aca="1" ref="AC12" ca="1">IFERROR(INDEX(organe,SMALL(IF(IF((lieu=$A12)*(ensemble=$B12),IFERROR(MATCH(organe,organe,0),""),"")=ROW(lieu)-4,ROW(lieu)-4,""),COLUMN(AA:AA))),"")</f>
        <v/>
      </c>
      <c r="AD12" s="30" t="str" cm="1">
        <f t="array" aca="1" ref="AD12" ca="1">IFERROR(INDEX(organe,SMALL(IF(IF((lieu=$A12)*(ensemble=$B12),IFERROR(MATCH(organe,organe,0),""),"")=ROW(lieu)-4,ROW(lieu)-4,""),COLUMN(AB:AB))),"")</f>
        <v/>
      </c>
      <c r="AE12" s="30" t="str" cm="1">
        <f t="array" aca="1" ref="AE12" ca="1">IFERROR(INDEX(organe,SMALL(IF(IF((lieu=$A12)*(ensemble=$B12),IFERROR(MATCH(organe,organe,0),""),"")=ROW(lieu)-4,ROW(lieu)-4,""),COLUMN(AC:AC))),"")</f>
        <v/>
      </c>
      <c r="AF12" s="30" t="str" cm="1">
        <f t="array" aca="1" ref="AF12" ca="1">IFERROR(INDEX(organe,SMALL(IF(IF((lieu=$A12)*(ensemble=$B12),IFERROR(MATCH(organe,organe,0),""),"")=ROW(lieu)-4,ROW(lieu)-4,""),COLUMN(AD:AD))),"")</f>
        <v/>
      </c>
    </row>
    <row r="13" spans="1:32" x14ac:dyDescent="0.3">
      <c r="A13" t="str" cm="1">
        <f t="array" aca="1" ref="A13" ca="1">OFFSET(dept,,INT(ROW(A27)/champ)-1,)</f>
        <v>GENERAL</v>
      </c>
      <c r="B13" t="str" cm="1">
        <f t="array" aca="1" ref="B13" ca="1">IFERROR(INDEX(ensemble,SMALL(IF(IF(lieu=A13,IFERROR(MATCH(ensemble,ensemble,0),""),"")=ROW(ensemble)-4,ROW(ensemble)-4,""),COUNTIF(A$2:A13,A13))),"")</f>
        <v/>
      </c>
      <c r="C13">
        <f t="shared" ca="1" si="0"/>
        <v>0</v>
      </c>
      <c r="D13" s="30" t="str" cm="1">
        <f t="array" aca="1" ref="D13" ca="1">IFERROR(INDEX(organe,SMALL(IF(IF((lieu=$A13)*(ensemble=$B13),IFERROR(MATCH(organe,organe,0),""),"")=ROW(lieu)-4,ROW(lieu)-4,""),COLUMN(A:A))),"")</f>
        <v/>
      </c>
      <c r="E13" s="30" t="str" cm="1">
        <f t="array" aca="1" ref="E13" ca="1">IFERROR(INDEX(organe,SMALL(IF(IF((lieu=$A13)*(ensemble=$B13),IFERROR(MATCH(organe,organe,0),""),"")=ROW(lieu)-4,ROW(lieu)-4,""),COLUMN(B:B))),"")</f>
        <v/>
      </c>
      <c r="F13" s="30" t="str" cm="1">
        <f t="array" aca="1" ref="F13" ca="1">IFERROR(INDEX(organe,SMALL(IF(IF((lieu=$A13)*(ensemble=$B13),IFERROR(MATCH(organe,organe,0),""),"")=ROW(lieu)-4,ROW(lieu)-4,""),COLUMN(D:D))),"")</f>
        <v/>
      </c>
      <c r="G13" s="30" t="str" cm="1">
        <f t="array" aca="1" ref="G13" ca="1">IFERROR(INDEX(organe,SMALL(IF(IF((lieu=$A13)*(ensemble=$B13),IFERROR(MATCH(organe,organe,0),""),"")=ROW(lieu)-4,ROW(lieu)-4,""),COLUMN(E:E))),"")</f>
        <v/>
      </c>
      <c r="H13" s="30" t="str" cm="1">
        <f t="array" aca="1" ref="H13" ca="1">IFERROR(INDEX(organe,SMALL(IF(IF((lieu=$A13)*(ensemble=$B13),IFERROR(MATCH(organe,organe,0),""),"")=ROW(lieu)-4,ROW(lieu)-4,""),COLUMN(F:F))),"")</f>
        <v/>
      </c>
      <c r="I13" s="30" t="str" cm="1">
        <f t="array" aca="1" ref="I13" ca="1">IFERROR(INDEX(organe,SMALL(IF(IF((lieu=$A13)*(ensemble=$B13),IFERROR(MATCH(organe,organe,0),""),"")=ROW(lieu)-4,ROW(lieu)-4,""),COLUMN(G:G))),"")</f>
        <v/>
      </c>
      <c r="J13" s="30" t="str" cm="1">
        <f t="array" aca="1" ref="J13" ca="1">IFERROR(INDEX(organe,SMALL(IF(IF((lieu=$A13)*(ensemble=$B13),IFERROR(MATCH(organe,organe,0),""),"")=ROW(lieu)-4,ROW(lieu)-4,""),COLUMN(H:H))),"")</f>
        <v/>
      </c>
      <c r="K13" s="30" t="str" cm="1">
        <f t="array" aca="1" ref="K13" ca="1">IFERROR(INDEX(organe,SMALL(IF(IF((lieu=$A13)*(ensemble=$B13),IFERROR(MATCH(organe,organe,0),""),"")=ROW(lieu)-4,ROW(lieu)-4,""),COLUMN(I:I))),"")</f>
        <v/>
      </c>
      <c r="L13" s="30" t="str" cm="1">
        <f t="array" aca="1" ref="L13" ca="1">IFERROR(INDEX(organe,SMALL(IF(IF((lieu=$A13)*(ensemble=$B13),IFERROR(MATCH(organe,organe,0),""),"")=ROW(lieu)-4,ROW(lieu)-4,""),COLUMN(J:J))),"")</f>
        <v/>
      </c>
      <c r="M13" s="30" t="str" cm="1">
        <f t="array" aca="1" ref="M13" ca="1">IFERROR(INDEX(organe,SMALL(IF(IF((lieu=$A13)*(ensemble=$B13),IFERROR(MATCH(organe,organe,0),""),"")=ROW(lieu)-4,ROW(lieu)-4,""),COLUMN(K:K))),"")</f>
        <v/>
      </c>
      <c r="N13" s="30" t="str" cm="1">
        <f t="array" aca="1" ref="N13" ca="1">IFERROR(INDEX(organe,SMALL(IF(IF((lieu=$A13)*(ensemble=$B13),IFERROR(MATCH(organe,organe,0),""),"")=ROW(lieu)-4,ROW(lieu)-4,""),COLUMN(L:L))),"")</f>
        <v/>
      </c>
      <c r="O13" s="30" t="str" cm="1">
        <f t="array" aca="1" ref="O13" ca="1">IFERROR(INDEX(organe,SMALL(IF(IF((lieu=$A13)*(ensemble=$B13),IFERROR(MATCH(organe,organe,0),""),"")=ROW(lieu)-4,ROW(lieu)-4,""),COLUMN(M:M))),"")</f>
        <v/>
      </c>
      <c r="P13" s="30" t="str" cm="1">
        <f t="array" aca="1" ref="P13" ca="1">IFERROR(INDEX(organe,SMALL(IF(IF((lieu=$A13)*(ensemble=$B13),IFERROR(MATCH(organe,organe,0),""),"")=ROW(lieu)-4,ROW(lieu)-4,""),COLUMN(N:N))),"")</f>
        <v/>
      </c>
      <c r="Q13" s="30" t="str" cm="1">
        <f t="array" aca="1" ref="Q13" ca="1">IFERROR(INDEX(organe,SMALL(IF(IF((lieu=$A13)*(ensemble=$B13),IFERROR(MATCH(organe,organe,0),""),"")=ROW(lieu)-4,ROW(lieu)-4,""),COLUMN(O:O))),"")</f>
        <v/>
      </c>
      <c r="R13" s="30" t="str" cm="1">
        <f t="array" aca="1" ref="R13" ca="1">IFERROR(INDEX(organe,SMALL(IF(IF((lieu=$A13)*(ensemble=$B13),IFERROR(MATCH(organe,organe,0),""),"")=ROW(lieu)-4,ROW(lieu)-4,""),COLUMN(P:P))),"")</f>
        <v/>
      </c>
      <c r="S13" s="30" t="str" cm="1">
        <f t="array" aca="1" ref="S13" ca="1">IFERROR(INDEX(organe,SMALL(IF(IF((lieu=$A13)*(ensemble=$B13),IFERROR(MATCH(organe,organe,0),""),"")=ROW(lieu)-4,ROW(lieu)-4,""),COLUMN(Q:Q))),"")</f>
        <v/>
      </c>
      <c r="T13" s="30" t="str" cm="1">
        <f t="array" aca="1" ref="T13" ca="1">IFERROR(INDEX(organe,SMALL(IF(IF((lieu=$A13)*(ensemble=$B13),IFERROR(MATCH(organe,organe,0),""),"")=ROW(lieu)-4,ROW(lieu)-4,""),COLUMN(R:R))),"")</f>
        <v/>
      </c>
      <c r="U13" s="30" t="str" cm="1">
        <f t="array" aca="1" ref="U13" ca="1">IFERROR(INDEX(organe,SMALL(IF(IF((lieu=$A13)*(ensemble=$B13),IFERROR(MATCH(organe,organe,0),""),"")=ROW(lieu)-4,ROW(lieu)-4,""),COLUMN(S:S))),"")</f>
        <v/>
      </c>
      <c r="V13" s="30" t="str" cm="1">
        <f t="array" aca="1" ref="V13" ca="1">IFERROR(INDEX(organe,SMALL(IF(IF((lieu=$A13)*(ensemble=$B13),IFERROR(MATCH(organe,organe,0),""),"")=ROW(lieu)-4,ROW(lieu)-4,""),COLUMN(T:T))),"")</f>
        <v/>
      </c>
      <c r="W13" s="30" t="str" cm="1">
        <f t="array" aca="1" ref="W13" ca="1">IFERROR(INDEX(organe,SMALL(IF(IF((lieu=$A13)*(ensemble=$B13),IFERROR(MATCH(organe,organe,0),""),"")=ROW(lieu)-4,ROW(lieu)-4,""),COLUMN(U:U))),"")</f>
        <v/>
      </c>
      <c r="X13" s="30" t="str" cm="1">
        <f t="array" aca="1" ref="X13" ca="1">IFERROR(INDEX(organe,SMALL(IF(IF((lieu=$A13)*(ensemble=$B13),IFERROR(MATCH(organe,organe,0),""),"")=ROW(lieu)-4,ROW(lieu)-4,""),COLUMN(V:V))),"")</f>
        <v/>
      </c>
      <c r="Y13" s="30" t="str" cm="1">
        <f t="array" aca="1" ref="Y13" ca="1">IFERROR(INDEX(organe,SMALL(IF(IF((lieu=$A13)*(ensemble=$B13),IFERROR(MATCH(organe,organe,0),""),"")=ROW(lieu)-4,ROW(lieu)-4,""),COLUMN(W:W))),"")</f>
        <v/>
      </c>
      <c r="Z13" s="30" t="str" cm="1">
        <f t="array" aca="1" ref="Z13" ca="1">IFERROR(INDEX(organe,SMALL(IF(IF((lieu=$A13)*(ensemble=$B13),IFERROR(MATCH(organe,organe,0),""),"")=ROW(lieu)-4,ROW(lieu)-4,""),COLUMN(X:X))),"")</f>
        <v/>
      </c>
      <c r="AA13" s="30" t="str" cm="1">
        <f t="array" aca="1" ref="AA13" ca="1">IFERROR(INDEX(organe,SMALL(IF(IF((lieu=$A13)*(ensemble=$B13),IFERROR(MATCH(organe,organe,0),""),"")=ROW(lieu)-4,ROW(lieu)-4,""),COLUMN(Y:Y))),"")</f>
        <v/>
      </c>
      <c r="AB13" s="30" t="str" cm="1">
        <f t="array" aca="1" ref="AB13" ca="1">IFERROR(INDEX(organe,SMALL(IF(IF((lieu=$A13)*(ensemble=$B13),IFERROR(MATCH(organe,organe,0),""),"")=ROW(lieu)-4,ROW(lieu)-4,""),COLUMN(Z:Z))),"")</f>
        <v/>
      </c>
      <c r="AC13" s="30" t="str" cm="1">
        <f t="array" aca="1" ref="AC13" ca="1">IFERROR(INDEX(organe,SMALL(IF(IF((lieu=$A13)*(ensemble=$B13),IFERROR(MATCH(organe,organe,0),""),"")=ROW(lieu)-4,ROW(lieu)-4,""),COLUMN(AA:AA))),"")</f>
        <v/>
      </c>
      <c r="AD13" s="30" t="str" cm="1">
        <f t="array" aca="1" ref="AD13" ca="1">IFERROR(INDEX(organe,SMALL(IF(IF((lieu=$A13)*(ensemble=$B13),IFERROR(MATCH(organe,organe,0),""),"")=ROW(lieu)-4,ROW(lieu)-4,""),COLUMN(AB:AB))),"")</f>
        <v/>
      </c>
      <c r="AE13" s="30" t="str" cm="1">
        <f t="array" aca="1" ref="AE13" ca="1">IFERROR(INDEX(organe,SMALL(IF(IF((lieu=$A13)*(ensemble=$B13),IFERROR(MATCH(organe,organe,0),""),"")=ROW(lieu)-4,ROW(lieu)-4,""),COLUMN(AC:AC))),"")</f>
        <v/>
      </c>
      <c r="AF13" s="30" t="str" cm="1">
        <f t="array" aca="1" ref="AF13" ca="1">IFERROR(INDEX(organe,SMALL(IF(IF((lieu=$A13)*(ensemble=$B13),IFERROR(MATCH(organe,organe,0),""),"")=ROW(lieu)-4,ROW(lieu)-4,""),COLUMN(AD:AD))),"")</f>
        <v/>
      </c>
    </row>
    <row r="14" spans="1:32" x14ac:dyDescent="0.3">
      <c r="A14" t="str" cm="1">
        <f t="array" aca="1" ref="A14" ca="1">OFFSET(dept,,INT(ROW(A28)/champ)-1,)</f>
        <v>GENERAL</v>
      </c>
      <c r="B14" t="str" cm="1">
        <f t="array" aca="1" ref="B14" ca="1">IFERROR(INDEX(ensemble,SMALL(IF(IF(lieu=A14,IFERROR(MATCH(ensemble,ensemble,0),""),"")=ROW(ensemble)-4,ROW(ensemble)-4,""),COUNTIF(A$2:A14,A14))),"")</f>
        <v/>
      </c>
      <c r="C14">
        <f t="shared" ca="1" si="0"/>
        <v>0</v>
      </c>
      <c r="D14" s="30" t="str" cm="1">
        <f t="array" aca="1" ref="D14" ca="1">IFERROR(INDEX(organe,SMALL(IF(IF((lieu=$A14)*(ensemble=$B14),IFERROR(MATCH(organe,organe,0),""),"")=ROW(lieu)-4,ROW(lieu)-4,""),COLUMN(A:A))),"")</f>
        <v/>
      </c>
      <c r="E14" s="30" t="str" cm="1">
        <f t="array" aca="1" ref="E14" ca="1">IFERROR(INDEX(organe,SMALL(IF(IF((lieu=$A14)*(ensemble=$B14),IFERROR(MATCH(organe,organe,0),""),"")=ROW(lieu)-4,ROW(lieu)-4,""),COLUMN(B:B))),"")</f>
        <v/>
      </c>
      <c r="F14" s="30" t="str" cm="1">
        <f t="array" aca="1" ref="F14" ca="1">IFERROR(INDEX(organe,SMALL(IF(IF((lieu=$A14)*(ensemble=$B14),IFERROR(MATCH(organe,organe,0),""),"")=ROW(lieu)-4,ROW(lieu)-4,""),COLUMN(D:D))),"")</f>
        <v/>
      </c>
      <c r="G14" s="30" t="str" cm="1">
        <f t="array" aca="1" ref="G14" ca="1">IFERROR(INDEX(organe,SMALL(IF(IF((lieu=$A14)*(ensemble=$B14),IFERROR(MATCH(organe,organe,0),""),"")=ROW(lieu)-4,ROW(lieu)-4,""),COLUMN(E:E))),"")</f>
        <v/>
      </c>
      <c r="H14" s="30" t="str" cm="1">
        <f t="array" aca="1" ref="H14" ca="1">IFERROR(INDEX(organe,SMALL(IF(IF((lieu=$A14)*(ensemble=$B14),IFERROR(MATCH(organe,organe,0),""),"")=ROW(lieu)-4,ROW(lieu)-4,""),COLUMN(F:F))),"")</f>
        <v/>
      </c>
      <c r="I14" s="30" t="str" cm="1">
        <f t="array" aca="1" ref="I14" ca="1">IFERROR(INDEX(organe,SMALL(IF(IF((lieu=$A14)*(ensemble=$B14),IFERROR(MATCH(organe,organe,0),""),"")=ROW(lieu)-4,ROW(lieu)-4,""),COLUMN(G:G))),"")</f>
        <v/>
      </c>
      <c r="J14" s="30" t="str" cm="1">
        <f t="array" aca="1" ref="J14" ca="1">IFERROR(INDEX(organe,SMALL(IF(IF((lieu=$A14)*(ensemble=$B14),IFERROR(MATCH(organe,organe,0),""),"")=ROW(lieu)-4,ROW(lieu)-4,""),COLUMN(H:H))),"")</f>
        <v/>
      </c>
      <c r="K14" s="30" t="str" cm="1">
        <f t="array" aca="1" ref="K14" ca="1">IFERROR(INDEX(organe,SMALL(IF(IF((lieu=$A14)*(ensemble=$B14),IFERROR(MATCH(organe,organe,0),""),"")=ROW(lieu)-4,ROW(lieu)-4,""),COLUMN(I:I))),"")</f>
        <v/>
      </c>
      <c r="L14" s="30" t="str" cm="1">
        <f t="array" aca="1" ref="L14" ca="1">IFERROR(INDEX(organe,SMALL(IF(IF((lieu=$A14)*(ensemble=$B14),IFERROR(MATCH(organe,organe,0),""),"")=ROW(lieu)-4,ROW(lieu)-4,""),COLUMN(J:J))),"")</f>
        <v/>
      </c>
      <c r="M14" s="30" t="str" cm="1">
        <f t="array" aca="1" ref="M14" ca="1">IFERROR(INDEX(organe,SMALL(IF(IF((lieu=$A14)*(ensemble=$B14),IFERROR(MATCH(organe,organe,0),""),"")=ROW(lieu)-4,ROW(lieu)-4,""),COLUMN(K:K))),"")</f>
        <v/>
      </c>
      <c r="N14" s="30" t="str" cm="1">
        <f t="array" aca="1" ref="N14" ca="1">IFERROR(INDEX(organe,SMALL(IF(IF((lieu=$A14)*(ensemble=$B14),IFERROR(MATCH(organe,organe,0),""),"")=ROW(lieu)-4,ROW(lieu)-4,""),COLUMN(L:L))),"")</f>
        <v/>
      </c>
      <c r="O14" s="30" t="str" cm="1">
        <f t="array" aca="1" ref="O14" ca="1">IFERROR(INDEX(organe,SMALL(IF(IF((lieu=$A14)*(ensemble=$B14),IFERROR(MATCH(organe,organe,0),""),"")=ROW(lieu)-4,ROW(lieu)-4,""),COLUMN(M:M))),"")</f>
        <v/>
      </c>
      <c r="P14" s="30" t="str" cm="1">
        <f t="array" aca="1" ref="P14" ca="1">IFERROR(INDEX(organe,SMALL(IF(IF((lieu=$A14)*(ensemble=$B14),IFERROR(MATCH(organe,organe,0),""),"")=ROW(lieu)-4,ROW(lieu)-4,""),COLUMN(N:N))),"")</f>
        <v/>
      </c>
      <c r="Q14" s="30" t="str" cm="1">
        <f t="array" aca="1" ref="Q14" ca="1">IFERROR(INDEX(organe,SMALL(IF(IF((lieu=$A14)*(ensemble=$B14),IFERROR(MATCH(organe,organe,0),""),"")=ROW(lieu)-4,ROW(lieu)-4,""),COLUMN(O:O))),"")</f>
        <v/>
      </c>
      <c r="R14" s="30" t="str" cm="1">
        <f t="array" aca="1" ref="R14" ca="1">IFERROR(INDEX(organe,SMALL(IF(IF((lieu=$A14)*(ensemble=$B14),IFERROR(MATCH(organe,organe,0),""),"")=ROW(lieu)-4,ROW(lieu)-4,""),COLUMN(P:P))),"")</f>
        <v/>
      </c>
      <c r="S14" s="30" t="str" cm="1">
        <f t="array" aca="1" ref="S14" ca="1">IFERROR(INDEX(organe,SMALL(IF(IF((lieu=$A14)*(ensemble=$B14),IFERROR(MATCH(organe,organe,0),""),"")=ROW(lieu)-4,ROW(lieu)-4,""),COLUMN(Q:Q))),"")</f>
        <v/>
      </c>
      <c r="T14" s="30" t="str" cm="1">
        <f t="array" aca="1" ref="T14" ca="1">IFERROR(INDEX(organe,SMALL(IF(IF((lieu=$A14)*(ensemble=$B14),IFERROR(MATCH(organe,organe,0),""),"")=ROW(lieu)-4,ROW(lieu)-4,""),COLUMN(R:R))),"")</f>
        <v/>
      </c>
      <c r="U14" s="30" t="str" cm="1">
        <f t="array" aca="1" ref="U14" ca="1">IFERROR(INDEX(organe,SMALL(IF(IF((lieu=$A14)*(ensemble=$B14),IFERROR(MATCH(organe,organe,0),""),"")=ROW(lieu)-4,ROW(lieu)-4,""),COLUMN(S:S))),"")</f>
        <v/>
      </c>
      <c r="V14" s="30" t="str" cm="1">
        <f t="array" aca="1" ref="V14" ca="1">IFERROR(INDEX(organe,SMALL(IF(IF((lieu=$A14)*(ensemble=$B14),IFERROR(MATCH(organe,organe,0),""),"")=ROW(lieu)-4,ROW(lieu)-4,""),COLUMN(T:T))),"")</f>
        <v/>
      </c>
      <c r="W14" s="30" t="str" cm="1">
        <f t="array" aca="1" ref="W14" ca="1">IFERROR(INDEX(organe,SMALL(IF(IF((lieu=$A14)*(ensemble=$B14),IFERROR(MATCH(organe,organe,0),""),"")=ROW(lieu)-4,ROW(lieu)-4,""),COLUMN(U:U))),"")</f>
        <v/>
      </c>
      <c r="X14" s="30" t="str" cm="1">
        <f t="array" aca="1" ref="X14" ca="1">IFERROR(INDEX(organe,SMALL(IF(IF((lieu=$A14)*(ensemble=$B14),IFERROR(MATCH(organe,organe,0),""),"")=ROW(lieu)-4,ROW(lieu)-4,""),COLUMN(V:V))),"")</f>
        <v/>
      </c>
      <c r="Y14" s="30" t="str" cm="1">
        <f t="array" aca="1" ref="Y14" ca="1">IFERROR(INDEX(organe,SMALL(IF(IF((lieu=$A14)*(ensemble=$B14),IFERROR(MATCH(organe,organe,0),""),"")=ROW(lieu)-4,ROW(lieu)-4,""),COLUMN(W:W))),"")</f>
        <v/>
      </c>
      <c r="Z14" s="30" t="str" cm="1">
        <f t="array" aca="1" ref="Z14" ca="1">IFERROR(INDEX(organe,SMALL(IF(IF((lieu=$A14)*(ensemble=$B14),IFERROR(MATCH(organe,organe,0),""),"")=ROW(lieu)-4,ROW(lieu)-4,""),COLUMN(X:X))),"")</f>
        <v/>
      </c>
      <c r="AA14" s="30" t="str" cm="1">
        <f t="array" aca="1" ref="AA14" ca="1">IFERROR(INDEX(organe,SMALL(IF(IF((lieu=$A14)*(ensemble=$B14),IFERROR(MATCH(organe,organe,0),""),"")=ROW(lieu)-4,ROW(lieu)-4,""),COLUMN(Y:Y))),"")</f>
        <v/>
      </c>
      <c r="AB14" s="30" t="str" cm="1">
        <f t="array" aca="1" ref="AB14" ca="1">IFERROR(INDEX(organe,SMALL(IF(IF((lieu=$A14)*(ensemble=$B14),IFERROR(MATCH(organe,organe,0),""),"")=ROW(lieu)-4,ROW(lieu)-4,""),COLUMN(Z:Z))),"")</f>
        <v/>
      </c>
      <c r="AC14" s="30" t="str" cm="1">
        <f t="array" aca="1" ref="AC14" ca="1">IFERROR(INDEX(organe,SMALL(IF(IF((lieu=$A14)*(ensemble=$B14),IFERROR(MATCH(organe,organe,0),""),"")=ROW(lieu)-4,ROW(lieu)-4,""),COLUMN(AA:AA))),"")</f>
        <v/>
      </c>
      <c r="AD14" s="30" t="str" cm="1">
        <f t="array" aca="1" ref="AD14" ca="1">IFERROR(INDEX(organe,SMALL(IF(IF((lieu=$A14)*(ensemble=$B14),IFERROR(MATCH(organe,organe,0),""),"")=ROW(lieu)-4,ROW(lieu)-4,""),COLUMN(AB:AB))),"")</f>
        <v/>
      </c>
      <c r="AE14" s="30" t="str" cm="1">
        <f t="array" aca="1" ref="AE14" ca="1">IFERROR(INDEX(organe,SMALL(IF(IF((lieu=$A14)*(ensemble=$B14),IFERROR(MATCH(organe,organe,0),""),"")=ROW(lieu)-4,ROW(lieu)-4,""),COLUMN(AC:AC))),"")</f>
        <v/>
      </c>
      <c r="AF14" s="30" t="str" cm="1">
        <f t="array" aca="1" ref="AF14" ca="1">IFERROR(INDEX(organe,SMALL(IF(IF((lieu=$A14)*(ensemble=$B14),IFERROR(MATCH(organe,organe,0),""),"")=ROW(lieu)-4,ROW(lieu)-4,""),COLUMN(AD:AD))),"")</f>
        <v/>
      </c>
    </row>
    <row r="15" spans="1:32" x14ac:dyDescent="0.3">
      <c r="A15" t="str" cm="1">
        <f t="array" aca="1" ref="A15" ca="1">OFFSET(dept,,INT(ROW(A29)/champ)-1,)</f>
        <v>GENERAL</v>
      </c>
      <c r="B15" t="str" cm="1">
        <f t="array" aca="1" ref="B15" ca="1">IFERROR(INDEX(ensemble,SMALL(IF(IF(lieu=A15,IFERROR(MATCH(ensemble,ensemble,0),""),"")=ROW(ensemble)-4,ROW(ensemble)-4,""),COUNTIF(A$2:A15,A15))),"")</f>
        <v/>
      </c>
      <c r="C15">
        <f t="shared" ca="1" si="0"/>
        <v>0</v>
      </c>
      <c r="D15" s="30" t="str" cm="1">
        <f t="array" aca="1" ref="D15" ca="1">IFERROR(INDEX(organe,SMALL(IF(IF((lieu=$A15)*(ensemble=$B15),IFERROR(MATCH(organe,organe,0),""),"")=ROW(lieu)-4,ROW(lieu)-4,""),COLUMN(A:A))),"")</f>
        <v/>
      </c>
      <c r="E15" s="30" t="str" cm="1">
        <f t="array" aca="1" ref="E15" ca="1">IFERROR(INDEX(organe,SMALL(IF(IF((lieu=$A15)*(ensemble=$B15),IFERROR(MATCH(organe,organe,0),""),"")=ROW(lieu)-4,ROW(lieu)-4,""),COLUMN(B:B))),"")</f>
        <v/>
      </c>
      <c r="F15" s="30" t="str" cm="1">
        <f t="array" aca="1" ref="F15" ca="1">IFERROR(INDEX(organe,SMALL(IF(IF((lieu=$A15)*(ensemble=$B15),IFERROR(MATCH(organe,organe,0),""),"")=ROW(lieu)-4,ROW(lieu)-4,""),COLUMN(D:D))),"")</f>
        <v/>
      </c>
      <c r="G15" s="30" t="str" cm="1">
        <f t="array" aca="1" ref="G15" ca="1">IFERROR(INDEX(organe,SMALL(IF(IF((lieu=$A15)*(ensemble=$B15),IFERROR(MATCH(organe,organe,0),""),"")=ROW(lieu)-4,ROW(lieu)-4,""),COLUMN(E:E))),"")</f>
        <v/>
      </c>
      <c r="H15" s="30" t="str" cm="1">
        <f t="array" aca="1" ref="H15" ca="1">IFERROR(INDEX(organe,SMALL(IF(IF((lieu=$A15)*(ensemble=$B15),IFERROR(MATCH(organe,organe,0),""),"")=ROW(lieu)-4,ROW(lieu)-4,""),COLUMN(F:F))),"")</f>
        <v/>
      </c>
      <c r="I15" s="30" t="str" cm="1">
        <f t="array" aca="1" ref="I15" ca="1">IFERROR(INDEX(organe,SMALL(IF(IF((lieu=$A15)*(ensemble=$B15),IFERROR(MATCH(organe,organe,0),""),"")=ROW(lieu)-4,ROW(lieu)-4,""),COLUMN(G:G))),"")</f>
        <v/>
      </c>
      <c r="J15" s="30" t="str" cm="1">
        <f t="array" aca="1" ref="J15" ca="1">IFERROR(INDEX(organe,SMALL(IF(IF((lieu=$A15)*(ensemble=$B15),IFERROR(MATCH(organe,organe,0),""),"")=ROW(lieu)-4,ROW(lieu)-4,""),COLUMN(H:H))),"")</f>
        <v/>
      </c>
      <c r="K15" s="30" t="str" cm="1">
        <f t="array" aca="1" ref="K15" ca="1">IFERROR(INDEX(organe,SMALL(IF(IF((lieu=$A15)*(ensemble=$B15),IFERROR(MATCH(organe,organe,0),""),"")=ROW(lieu)-4,ROW(lieu)-4,""),COLUMN(I:I))),"")</f>
        <v/>
      </c>
      <c r="L15" s="30" t="str" cm="1">
        <f t="array" aca="1" ref="L15" ca="1">IFERROR(INDEX(organe,SMALL(IF(IF((lieu=$A15)*(ensemble=$B15),IFERROR(MATCH(organe,organe,0),""),"")=ROW(lieu)-4,ROW(lieu)-4,""),COLUMN(J:J))),"")</f>
        <v/>
      </c>
      <c r="M15" s="30" t="str" cm="1">
        <f t="array" aca="1" ref="M15" ca="1">IFERROR(INDEX(organe,SMALL(IF(IF((lieu=$A15)*(ensemble=$B15),IFERROR(MATCH(organe,organe,0),""),"")=ROW(lieu)-4,ROW(lieu)-4,""),COLUMN(K:K))),"")</f>
        <v/>
      </c>
      <c r="N15" s="30" t="str" cm="1">
        <f t="array" aca="1" ref="N15" ca="1">IFERROR(INDEX(organe,SMALL(IF(IF((lieu=$A15)*(ensemble=$B15),IFERROR(MATCH(organe,organe,0),""),"")=ROW(lieu)-4,ROW(lieu)-4,""),COLUMN(L:L))),"")</f>
        <v/>
      </c>
      <c r="O15" s="30" t="str" cm="1">
        <f t="array" aca="1" ref="O15" ca="1">IFERROR(INDEX(organe,SMALL(IF(IF((lieu=$A15)*(ensemble=$B15),IFERROR(MATCH(organe,organe,0),""),"")=ROW(lieu)-4,ROW(lieu)-4,""),COLUMN(M:M))),"")</f>
        <v/>
      </c>
      <c r="P15" s="30" t="str" cm="1">
        <f t="array" aca="1" ref="P15" ca="1">IFERROR(INDEX(organe,SMALL(IF(IF((lieu=$A15)*(ensemble=$B15),IFERROR(MATCH(organe,organe,0),""),"")=ROW(lieu)-4,ROW(lieu)-4,""),COLUMN(N:N))),"")</f>
        <v/>
      </c>
      <c r="Q15" s="30" t="str" cm="1">
        <f t="array" aca="1" ref="Q15" ca="1">IFERROR(INDEX(organe,SMALL(IF(IF((lieu=$A15)*(ensemble=$B15),IFERROR(MATCH(organe,organe,0),""),"")=ROW(lieu)-4,ROW(lieu)-4,""),COLUMN(O:O))),"")</f>
        <v/>
      </c>
      <c r="R15" s="30" t="str" cm="1">
        <f t="array" aca="1" ref="R15" ca="1">IFERROR(INDEX(organe,SMALL(IF(IF((lieu=$A15)*(ensemble=$B15),IFERROR(MATCH(organe,organe,0),""),"")=ROW(lieu)-4,ROW(lieu)-4,""),COLUMN(P:P))),"")</f>
        <v/>
      </c>
      <c r="S15" s="30" t="str" cm="1">
        <f t="array" aca="1" ref="S15" ca="1">IFERROR(INDEX(organe,SMALL(IF(IF((lieu=$A15)*(ensemble=$B15),IFERROR(MATCH(organe,organe,0),""),"")=ROW(lieu)-4,ROW(lieu)-4,""),COLUMN(Q:Q))),"")</f>
        <v/>
      </c>
      <c r="T15" s="30" t="str" cm="1">
        <f t="array" aca="1" ref="T15" ca="1">IFERROR(INDEX(organe,SMALL(IF(IF((lieu=$A15)*(ensemble=$B15),IFERROR(MATCH(organe,organe,0),""),"")=ROW(lieu)-4,ROW(lieu)-4,""),COLUMN(R:R))),"")</f>
        <v/>
      </c>
      <c r="U15" s="30" t="str" cm="1">
        <f t="array" aca="1" ref="U15" ca="1">IFERROR(INDEX(organe,SMALL(IF(IF((lieu=$A15)*(ensemble=$B15),IFERROR(MATCH(organe,organe,0),""),"")=ROW(lieu)-4,ROW(lieu)-4,""),COLUMN(S:S))),"")</f>
        <v/>
      </c>
      <c r="V15" s="30" t="str" cm="1">
        <f t="array" aca="1" ref="V15" ca="1">IFERROR(INDEX(organe,SMALL(IF(IF((lieu=$A15)*(ensemble=$B15),IFERROR(MATCH(organe,organe,0),""),"")=ROW(lieu)-4,ROW(lieu)-4,""),COLUMN(T:T))),"")</f>
        <v/>
      </c>
      <c r="W15" s="30" t="str" cm="1">
        <f t="array" aca="1" ref="W15" ca="1">IFERROR(INDEX(organe,SMALL(IF(IF((lieu=$A15)*(ensemble=$B15),IFERROR(MATCH(organe,organe,0),""),"")=ROW(lieu)-4,ROW(lieu)-4,""),COLUMN(U:U))),"")</f>
        <v/>
      </c>
      <c r="X15" s="30" t="str" cm="1">
        <f t="array" aca="1" ref="X15" ca="1">IFERROR(INDEX(organe,SMALL(IF(IF((lieu=$A15)*(ensemble=$B15),IFERROR(MATCH(organe,organe,0),""),"")=ROW(lieu)-4,ROW(lieu)-4,""),COLUMN(V:V))),"")</f>
        <v/>
      </c>
      <c r="Y15" s="30" t="str" cm="1">
        <f t="array" aca="1" ref="Y15" ca="1">IFERROR(INDEX(organe,SMALL(IF(IF((lieu=$A15)*(ensemble=$B15),IFERROR(MATCH(organe,organe,0),""),"")=ROW(lieu)-4,ROW(lieu)-4,""),COLUMN(W:W))),"")</f>
        <v/>
      </c>
      <c r="Z15" s="30" t="str" cm="1">
        <f t="array" aca="1" ref="Z15" ca="1">IFERROR(INDEX(organe,SMALL(IF(IF((lieu=$A15)*(ensemble=$B15),IFERROR(MATCH(organe,organe,0),""),"")=ROW(lieu)-4,ROW(lieu)-4,""),COLUMN(X:X))),"")</f>
        <v/>
      </c>
      <c r="AA15" s="30" t="str" cm="1">
        <f t="array" aca="1" ref="AA15" ca="1">IFERROR(INDEX(organe,SMALL(IF(IF((lieu=$A15)*(ensemble=$B15),IFERROR(MATCH(organe,organe,0),""),"")=ROW(lieu)-4,ROW(lieu)-4,""),COLUMN(Y:Y))),"")</f>
        <v/>
      </c>
      <c r="AB15" s="30" t="str" cm="1">
        <f t="array" aca="1" ref="AB15" ca="1">IFERROR(INDEX(organe,SMALL(IF(IF((lieu=$A15)*(ensemble=$B15),IFERROR(MATCH(organe,organe,0),""),"")=ROW(lieu)-4,ROW(lieu)-4,""),COLUMN(Z:Z))),"")</f>
        <v/>
      </c>
      <c r="AC15" s="30" t="str" cm="1">
        <f t="array" aca="1" ref="AC15" ca="1">IFERROR(INDEX(organe,SMALL(IF(IF((lieu=$A15)*(ensemble=$B15),IFERROR(MATCH(organe,organe,0),""),"")=ROW(lieu)-4,ROW(lieu)-4,""),COLUMN(AA:AA))),"")</f>
        <v/>
      </c>
      <c r="AD15" s="30" t="str" cm="1">
        <f t="array" aca="1" ref="AD15" ca="1">IFERROR(INDEX(organe,SMALL(IF(IF((lieu=$A15)*(ensemble=$B15),IFERROR(MATCH(organe,organe,0),""),"")=ROW(lieu)-4,ROW(lieu)-4,""),COLUMN(AB:AB))),"")</f>
        <v/>
      </c>
      <c r="AE15" s="30" t="str" cm="1">
        <f t="array" aca="1" ref="AE15" ca="1">IFERROR(INDEX(organe,SMALL(IF(IF((lieu=$A15)*(ensemble=$B15),IFERROR(MATCH(organe,organe,0),""),"")=ROW(lieu)-4,ROW(lieu)-4,""),COLUMN(AC:AC))),"")</f>
        <v/>
      </c>
      <c r="AF15" s="30" t="str" cm="1">
        <f t="array" aca="1" ref="AF15" ca="1">IFERROR(INDEX(organe,SMALL(IF(IF((lieu=$A15)*(ensemble=$B15),IFERROR(MATCH(organe,organe,0),""),"")=ROW(lieu)-4,ROW(lieu)-4,""),COLUMN(AD:AD))),"")</f>
        <v/>
      </c>
    </row>
    <row r="16" spans="1:32" x14ac:dyDescent="0.3">
      <c r="A16" t="str" cm="1">
        <f t="array" aca="1" ref="A16" ca="1">OFFSET(dept,,INT(ROW(A30)/champ)-1,)</f>
        <v>SM</v>
      </c>
      <c r="B16" t="str" cm="1">
        <f t="array" aca="1" ref="B16" ca="1">IFERROR(INDEX(ensemble,SMALL(IF(IF(lieu=A16,IFERROR(MATCH(ensemble,ensemble,0),""),"")=ROW(ensemble)-4,ROW(ensemble)-4,""),COUNTIF(A$2:A16,A16))),"")</f>
        <v>Cabane</v>
      </c>
      <c r="C16">
        <f t="shared" ca="1" si="0"/>
        <v>0</v>
      </c>
      <c r="D16" s="30" t="str" cm="1">
        <f t="array" aca="1" ref="D16" ca="1">IFERROR(INDEX(organe,SMALL(IF(IF((lieu=$A16)*(ensemble=$B16),IFERROR(MATCH(organe,organe,0),""),"")=ROW(lieu)-4,ROW(lieu)-4,""),COLUMN(A:A))),"")</f>
        <v/>
      </c>
      <c r="E16" s="30" t="str" cm="1">
        <f t="array" aca="1" ref="E16" ca="1">IFERROR(INDEX(organe,SMALL(IF(IF((lieu=$A16)*(ensemble=$B16),IFERROR(MATCH(organe,organe,0),""),"")=ROW(lieu)-4,ROW(lieu)-4,""),COLUMN(B:B))),"")</f>
        <v/>
      </c>
      <c r="F16" s="30" t="str" cm="1">
        <f t="array" aca="1" ref="F16" ca="1">IFERROR(INDEX(organe,SMALL(IF(IF((lieu=$A16)*(ensemble=$B16),IFERROR(MATCH(organe,organe,0),""),"")=ROW(lieu)-4,ROW(lieu)-4,""),COLUMN(D:D))),"")</f>
        <v/>
      </c>
      <c r="G16" s="30" t="str" cm="1">
        <f t="array" aca="1" ref="G16" ca="1">IFERROR(INDEX(organe,SMALL(IF(IF((lieu=$A16)*(ensemble=$B16),IFERROR(MATCH(organe,organe,0),""),"")=ROW(lieu)-4,ROW(lieu)-4,""),COLUMN(E:E))),"")</f>
        <v/>
      </c>
      <c r="H16" s="30" t="str" cm="1">
        <f t="array" aca="1" ref="H16" ca="1">IFERROR(INDEX(organe,SMALL(IF(IF((lieu=$A16)*(ensemble=$B16),IFERROR(MATCH(organe,organe,0),""),"")=ROW(lieu)-4,ROW(lieu)-4,""),COLUMN(F:F))),"")</f>
        <v/>
      </c>
      <c r="I16" s="30" t="str" cm="1">
        <f t="array" aca="1" ref="I16" ca="1">IFERROR(INDEX(organe,SMALL(IF(IF((lieu=$A16)*(ensemble=$B16),IFERROR(MATCH(organe,organe,0),""),"")=ROW(lieu)-4,ROW(lieu)-4,""),COLUMN(G:G))),"")</f>
        <v/>
      </c>
      <c r="J16" s="30" t="str" cm="1">
        <f t="array" aca="1" ref="J16" ca="1">IFERROR(INDEX(organe,SMALL(IF(IF((lieu=$A16)*(ensemble=$B16),IFERROR(MATCH(organe,organe,0),""),"")=ROW(lieu)-4,ROW(lieu)-4,""),COLUMN(H:H))),"")</f>
        <v/>
      </c>
      <c r="K16" s="30" t="str" cm="1">
        <f t="array" aca="1" ref="K16" ca="1">IFERROR(INDEX(organe,SMALL(IF(IF((lieu=$A16)*(ensemble=$B16),IFERROR(MATCH(organe,organe,0),""),"")=ROW(lieu)-4,ROW(lieu)-4,""),COLUMN(I:I))),"")</f>
        <v/>
      </c>
      <c r="L16" s="30" t="str" cm="1">
        <f t="array" aca="1" ref="L16" ca="1">IFERROR(INDEX(organe,SMALL(IF(IF((lieu=$A16)*(ensemble=$B16),IFERROR(MATCH(organe,organe,0),""),"")=ROW(lieu)-4,ROW(lieu)-4,""),COLUMN(J:J))),"")</f>
        <v/>
      </c>
      <c r="M16" s="30" t="str" cm="1">
        <f t="array" aca="1" ref="M16" ca="1">IFERROR(INDEX(organe,SMALL(IF(IF((lieu=$A16)*(ensemble=$B16),IFERROR(MATCH(organe,organe,0),""),"")=ROW(lieu)-4,ROW(lieu)-4,""),COLUMN(K:K))),"")</f>
        <v/>
      </c>
      <c r="N16" s="30" t="str" cm="1">
        <f t="array" aca="1" ref="N16" ca="1">IFERROR(INDEX(organe,SMALL(IF(IF((lieu=$A16)*(ensemble=$B16),IFERROR(MATCH(organe,organe,0),""),"")=ROW(lieu)-4,ROW(lieu)-4,""),COLUMN(L:L))),"")</f>
        <v/>
      </c>
      <c r="O16" s="30" t="str" cm="1">
        <f t="array" aca="1" ref="O16" ca="1">IFERROR(INDEX(organe,SMALL(IF(IF((lieu=$A16)*(ensemble=$B16),IFERROR(MATCH(organe,organe,0),""),"")=ROW(lieu)-4,ROW(lieu)-4,""),COLUMN(M:M))),"")</f>
        <v/>
      </c>
      <c r="P16" s="30" t="str" cm="1">
        <f t="array" aca="1" ref="P16" ca="1">IFERROR(INDEX(organe,SMALL(IF(IF((lieu=$A16)*(ensemble=$B16),IFERROR(MATCH(organe,organe,0),""),"")=ROW(lieu)-4,ROW(lieu)-4,""),COLUMN(N:N))),"")</f>
        <v/>
      </c>
      <c r="Q16" s="30" t="str" cm="1">
        <f t="array" aca="1" ref="Q16" ca="1">IFERROR(INDEX(organe,SMALL(IF(IF((lieu=$A16)*(ensemble=$B16),IFERROR(MATCH(organe,organe,0),""),"")=ROW(lieu)-4,ROW(lieu)-4,""),COLUMN(O:O))),"")</f>
        <v/>
      </c>
      <c r="R16" s="30" t="str" cm="1">
        <f t="array" aca="1" ref="R16" ca="1">IFERROR(INDEX(organe,SMALL(IF(IF((lieu=$A16)*(ensemble=$B16),IFERROR(MATCH(organe,organe,0),""),"")=ROW(lieu)-4,ROW(lieu)-4,""),COLUMN(P:P))),"")</f>
        <v/>
      </c>
      <c r="S16" s="30" t="str" cm="1">
        <f t="array" aca="1" ref="S16" ca="1">IFERROR(INDEX(organe,SMALL(IF(IF((lieu=$A16)*(ensemble=$B16),IFERROR(MATCH(organe,organe,0),""),"")=ROW(lieu)-4,ROW(lieu)-4,""),COLUMN(Q:Q))),"")</f>
        <v/>
      </c>
      <c r="T16" s="30" t="str" cm="1">
        <f t="array" aca="1" ref="T16" ca="1">IFERROR(INDEX(organe,SMALL(IF(IF((lieu=$A16)*(ensemble=$B16),IFERROR(MATCH(organe,organe,0),""),"")=ROW(lieu)-4,ROW(lieu)-4,""),COLUMN(R:R))),"")</f>
        <v/>
      </c>
      <c r="U16" s="30" t="str" cm="1">
        <f t="array" aca="1" ref="U16" ca="1">IFERROR(INDEX(organe,SMALL(IF(IF((lieu=$A16)*(ensemble=$B16),IFERROR(MATCH(organe,organe,0),""),"")=ROW(lieu)-4,ROW(lieu)-4,""),COLUMN(S:S))),"")</f>
        <v/>
      </c>
      <c r="V16" s="30" t="str" cm="1">
        <f t="array" aca="1" ref="V16" ca="1">IFERROR(INDEX(organe,SMALL(IF(IF((lieu=$A16)*(ensemble=$B16),IFERROR(MATCH(organe,organe,0),""),"")=ROW(lieu)-4,ROW(lieu)-4,""),COLUMN(T:T))),"")</f>
        <v/>
      </c>
      <c r="W16" s="30" t="str" cm="1">
        <f t="array" aca="1" ref="W16" ca="1">IFERROR(INDEX(organe,SMALL(IF(IF((lieu=$A16)*(ensemble=$B16),IFERROR(MATCH(organe,organe,0),""),"")=ROW(lieu)-4,ROW(lieu)-4,""),COLUMN(U:U))),"")</f>
        <v/>
      </c>
      <c r="X16" s="30" t="str" cm="1">
        <f t="array" aca="1" ref="X16" ca="1">IFERROR(INDEX(organe,SMALL(IF(IF((lieu=$A16)*(ensemble=$B16),IFERROR(MATCH(organe,organe,0),""),"")=ROW(lieu)-4,ROW(lieu)-4,""),COLUMN(V:V))),"")</f>
        <v/>
      </c>
      <c r="Y16" s="30" t="str" cm="1">
        <f t="array" aca="1" ref="Y16" ca="1">IFERROR(INDEX(organe,SMALL(IF(IF((lieu=$A16)*(ensemble=$B16),IFERROR(MATCH(organe,organe,0),""),"")=ROW(lieu)-4,ROW(lieu)-4,""),COLUMN(W:W))),"")</f>
        <v/>
      </c>
      <c r="Z16" s="30" t="str" cm="1">
        <f t="array" aca="1" ref="Z16" ca="1">IFERROR(INDEX(organe,SMALL(IF(IF((lieu=$A16)*(ensemble=$B16),IFERROR(MATCH(organe,organe,0),""),"")=ROW(lieu)-4,ROW(lieu)-4,""),COLUMN(X:X))),"")</f>
        <v/>
      </c>
      <c r="AA16" s="30" t="str" cm="1">
        <f t="array" aca="1" ref="AA16" ca="1">IFERROR(INDEX(organe,SMALL(IF(IF((lieu=$A16)*(ensemble=$B16),IFERROR(MATCH(organe,organe,0),""),"")=ROW(lieu)-4,ROW(lieu)-4,""),COLUMN(Y:Y))),"")</f>
        <v/>
      </c>
      <c r="AB16" s="30" t="str" cm="1">
        <f t="array" aca="1" ref="AB16" ca="1">IFERROR(INDEX(organe,SMALL(IF(IF((lieu=$A16)*(ensemble=$B16),IFERROR(MATCH(organe,organe,0),""),"")=ROW(lieu)-4,ROW(lieu)-4,""),COLUMN(Z:Z))),"")</f>
        <v/>
      </c>
      <c r="AC16" s="30" t="str" cm="1">
        <f t="array" aca="1" ref="AC16" ca="1">IFERROR(INDEX(organe,SMALL(IF(IF((lieu=$A16)*(ensemble=$B16),IFERROR(MATCH(organe,organe,0),""),"")=ROW(lieu)-4,ROW(lieu)-4,""),COLUMN(AA:AA))),"")</f>
        <v/>
      </c>
      <c r="AD16" s="30" t="str" cm="1">
        <f t="array" aca="1" ref="AD16" ca="1">IFERROR(INDEX(organe,SMALL(IF(IF((lieu=$A16)*(ensemble=$B16),IFERROR(MATCH(organe,organe,0),""),"")=ROW(lieu)-4,ROW(lieu)-4,""),COLUMN(AB:AB))),"")</f>
        <v/>
      </c>
      <c r="AE16" s="30" t="str" cm="1">
        <f t="array" aca="1" ref="AE16" ca="1">IFERROR(INDEX(organe,SMALL(IF(IF((lieu=$A16)*(ensemble=$B16),IFERROR(MATCH(organe,organe,0),""),"")=ROW(lieu)-4,ROW(lieu)-4,""),COLUMN(AC:AC))),"")</f>
        <v/>
      </c>
      <c r="AF16" s="30" t="str" cm="1">
        <f t="array" aca="1" ref="AF16" ca="1">IFERROR(INDEX(organe,SMALL(IF(IF((lieu=$A16)*(ensemble=$B16),IFERROR(MATCH(organe,organe,0),""),"")=ROW(lieu)-4,ROW(lieu)-4,""),COLUMN(AD:AD))),"")</f>
        <v/>
      </c>
    </row>
    <row r="17" spans="1:32" x14ac:dyDescent="0.3">
      <c r="A17" t="str" cm="1">
        <f t="array" aca="1" ref="A17" ca="1">OFFSET(dept,,INT(ROW(A31)/champ)-1,)</f>
        <v>SM</v>
      </c>
      <c r="B17" t="str" cm="1">
        <f t="array" aca="1" ref="B17" ca="1">IFERROR(INDEX(ensemble,SMALL(IF(IF(lieu=A17,IFERROR(MATCH(ensemble,ensemble,0),""),"")=ROW(ensemble)-4,ROW(ensemble)-4,""),COUNTIF(A$2:A17,A17))),"")</f>
        <v>Zone d'embarquement</v>
      </c>
      <c r="C17">
        <f t="shared" ca="1" si="0"/>
        <v>0</v>
      </c>
      <c r="D17" s="30" t="str" cm="1">
        <f t="array" aca="1" ref="D17" ca="1">IFERROR(INDEX(organe,SMALL(IF(IF((lieu=$A17)*(ensemble=$B17),IFERROR(MATCH(organe,organe,0),""),"")=ROW(lieu)-4,ROW(lieu)-4,""),COLUMN(A:A))),"")</f>
        <v/>
      </c>
      <c r="E17" s="30" t="str" cm="1">
        <f t="array" aca="1" ref="E17" ca="1">IFERROR(INDEX(organe,SMALL(IF(IF((lieu=$A17)*(ensemble=$B17),IFERROR(MATCH(organe,organe,0),""),"")=ROW(lieu)-4,ROW(lieu)-4,""),COLUMN(B:B))),"")</f>
        <v/>
      </c>
      <c r="F17" s="30" t="str" cm="1">
        <f t="array" aca="1" ref="F17" ca="1">IFERROR(INDEX(organe,SMALL(IF(IF((lieu=$A17)*(ensemble=$B17),IFERROR(MATCH(organe,organe,0),""),"")=ROW(lieu)-4,ROW(lieu)-4,""),COLUMN(D:D))),"")</f>
        <v/>
      </c>
      <c r="G17" s="30" t="str" cm="1">
        <f t="array" aca="1" ref="G17" ca="1">IFERROR(INDEX(organe,SMALL(IF(IF((lieu=$A17)*(ensemble=$B17),IFERROR(MATCH(organe,organe,0),""),"")=ROW(lieu)-4,ROW(lieu)-4,""),COLUMN(E:E))),"")</f>
        <v/>
      </c>
      <c r="H17" s="30" t="str" cm="1">
        <f t="array" aca="1" ref="H17" ca="1">IFERROR(INDEX(organe,SMALL(IF(IF((lieu=$A17)*(ensemble=$B17),IFERROR(MATCH(organe,organe,0),""),"")=ROW(lieu)-4,ROW(lieu)-4,""),COLUMN(F:F))),"")</f>
        <v/>
      </c>
      <c r="I17" s="30" t="str" cm="1">
        <f t="array" aca="1" ref="I17" ca="1">IFERROR(INDEX(organe,SMALL(IF(IF((lieu=$A17)*(ensemble=$B17),IFERROR(MATCH(organe,organe,0),""),"")=ROW(lieu)-4,ROW(lieu)-4,""),COLUMN(G:G))),"")</f>
        <v/>
      </c>
      <c r="J17" s="30" t="str" cm="1">
        <f t="array" aca="1" ref="J17" ca="1">IFERROR(INDEX(organe,SMALL(IF(IF((lieu=$A17)*(ensemble=$B17),IFERROR(MATCH(organe,organe,0),""),"")=ROW(lieu)-4,ROW(lieu)-4,""),COLUMN(H:H))),"")</f>
        <v/>
      </c>
      <c r="K17" s="30" t="str" cm="1">
        <f t="array" aca="1" ref="K17" ca="1">IFERROR(INDEX(organe,SMALL(IF(IF((lieu=$A17)*(ensemble=$B17),IFERROR(MATCH(organe,organe,0),""),"")=ROW(lieu)-4,ROW(lieu)-4,""),COLUMN(I:I))),"")</f>
        <v/>
      </c>
      <c r="L17" s="30" t="str" cm="1">
        <f t="array" aca="1" ref="L17" ca="1">IFERROR(INDEX(organe,SMALL(IF(IF((lieu=$A17)*(ensemble=$B17),IFERROR(MATCH(organe,organe,0),""),"")=ROW(lieu)-4,ROW(lieu)-4,""),COLUMN(J:J))),"")</f>
        <v/>
      </c>
      <c r="M17" s="30" t="str" cm="1">
        <f t="array" aca="1" ref="M17" ca="1">IFERROR(INDEX(organe,SMALL(IF(IF((lieu=$A17)*(ensemble=$B17),IFERROR(MATCH(organe,organe,0),""),"")=ROW(lieu)-4,ROW(lieu)-4,""),COLUMN(K:K))),"")</f>
        <v/>
      </c>
      <c r="N17" s="30" t="str" cm="1">
        <f t="array" aca="1" ref="N17" ca="1">IFERROR(INDEX(organe,SMALL(IF(IF((lieu=$A17)*(ensemble=$B17),IFERROR(MATCH(organe,organe,0),""),"")=ROW(lieu)-4,ROW(lieu)-4,""),COLUMN(L:L))),"")</f>
        <v/>
      </c>
      <c r="O17" s="30" t="str" cm="1">
        <f t="array" aca="1" ref="O17" ca="1">IFERROR(INDEX(organe,SMALL(IF(IF((lieu=$A17)*(ensemble=$B17),IFERROR(MATCH(organe,organe,0),""),"")=ROW(lieu)-4,ROW(lieu)-4,""),COLUMN(M:M))),"")</f>
        <v/>
      </c>
      <c r="P17" s="30" t="str" cm="1">
        <f t="array" aca="1" ref="P17" ca="1">IFERROR(INDEX(organe,SMALL(IF(IF((lieu=$A17)*(ensemble=$B17),IFERROR(MATCH(organe,organe,0),""),"")=ROW(lieu)-4,ROW(lieu)-4,""),COLUMN(N:N))),"")</f>
        <v/>
      </c>
      <c r="Q17" s="30" t="str" cm="1">
        <f t="array" aca="1" ref="Q17" ca="1">IFERROR(INDEX(organe,SMALL(IF(IF((lieu=$A17)*(ensemble=$B17),IFERROR(MATCH(organe,organe,0),""),"")=ROW(lieu)-4,ROW(lieu)-4,""),COLUMN(O:O))),"")</f>
        <v/>
      </c>
      <c r="R17" s="30" t="str" cm="1">
        <f t="array" aca="1" ref="R17" ca="1">IFERROR(INDEX(organe,SMALL(IF(IF((lieu=$A17)*(ensemble=$B17),IFERROR(MATCH(organe,organe,0),""),"")=ROW(lieu)-4,ROW(lieu)-4,""),COLUMN(P:P))),"")</f>
        <v/>
      </c>
      <c r="S17" s="30" t="str" cm="1">
        <f t="array" aca="1" ref="S17" ca="1">IFERROR(INDEX(organe,SMALL(IF(IF((lieu=$A17)*(ensemble=$B17),IFERROR(MATCH(organe,organe,0),""),"")=ROW(lieu)-4,ROW(lieu)-4,""),COLUMN(Q:Q))),"")</f>
        <v/>
      </c>
      <c r="T17" s="30" t="str" cm="1">
        <f t="array" aca="1" ref="T17" ca="1">IFERROR(INDEX(organe,SMALL(IF(IF((lieu=$A17)*(ensemble=$B17),IFERROR(MATCH(organe,organe,0),""),"")=ROW(lieu)-4,ROW(lieu)-4,""),COLUMN(R:R))),"")</f>
        <v/>
      </c>
      <c r="U17" s="30" t="str" cm="1">
        <f t="array" aca="1" ref="U17" ca="1">IFERROR(INDEX(organe,SMALL(IF(IF((lieu=$A17)*(ensemble=$B17),IFERROR(MATCH(organe,organe,0),""),"")=ROW(lieu)-4,ROW(lieu)-4,""),COLUMN(S:S))),"")</f>
        <v/>
      </c>
      <c r="V17" s="30" t="str" cm="1">
        <f t="array" aca="1" ref="V17" ca="1">IFERROR(INDEX(organe,SMALL(IF(IF((lieu=$A17)*(ensemble=$B17),IFERROR(MATCH(organe,organe,0),""),"")=ROW(lieu)-4,ROW(lieu)-4,""),COLUMN(T:T))),"")</f>
        <v/>
      </c>
      <c r="W17" s="30" t="str" cm="1">
        <f t="array" aca="1" ref="W17" ca="1">IFERROR(INDEX(organe,SMALL(IF(IF((lieu=$A17)*(ensemble=$B17),IFERROR(MATCH(organe,organe,0),""),"")=ROW(lieu)-4,ROW(lieu)-4,""),COLUMN(U:U))),"")</f>
        <v/>
      </c>
      <c r="X17" s="30" t="str" cm="1">
        <f t="array" aca="1" ref="X17" ca="1">IFERROR(INDEX(organe,SMALL(IF(IF((lieu=$A17)*(ensemble=$B17),IFERROR(MATCH(organe,organe,0),""),"")=ROW(lieu)-4,ROW(lieu)-4,""),COLUMN(V:V))),"")</f>
        <v/>
      </c>
      <c r="Y17" s="30" t="str" cm="1">
        <f t="array" aca="1" ref="Y17" ca="1">IFERROR(INDEX(organe,SMALL(IF(IF((lieu=$A17)*(ensemble=$B17),IFERROR(MATCH(organe,organe,0),""),"")=ROW(lieu)-4,ROW(lieu)-4,""),COLUMN(W:W))),"")</f>
        <v/>
      </c>
      <c r="Z17" s="30" t="str" cm="1">
        <f t="array" aca="1" ref="Z17" ca="1">IFERROR(INDEX(organe,SMALL(IF(IF((lieu=$A17)*(ensemble=$B17),IFERROR(MATCH(organe,organe,0),""),"")=ROW(lieu)-4,ROW(lieu)-4,""),COLUMN(X:X))),"")</f>
        <v/>
      </c>
      <c r="AA17" s="30" t="str" cm="1">
        <f t="array" aca="1" ref="AA17" ca="1">IFERROR(INDEX(organe,SMALL(IF(IF((lieu=$A17)*(ensemble=$B17),IFERROR(MATCH(organe,organe,0),""),"")=ROW(lieu)-4,ROW(lieu)-4,""),COLUMN(Y:Y))),"")</f>
        <v/>
      </c>
      <c r="AB17" s="30" t="str" cm="1">
        <f t="array" aca="1" ref="AB17" ca="1">IFERROR(INDEX(organe,SMALL(IF(IF((lieu=$A17)*(ensemble=$B17),IFERROR(MATCH(organe,organe,0),""),"")=ROW(lieu)-4,ROW(lieu)-4,""),COLUMN(Z:Z))),"")</f>
        <v/>
      </c>
      <c r="AC17" s="30" t="str" cm="1">
        <f t="array" aca="1" ref="AC17" ca="1">IFERROR(INDEX(organe,SMALL(IF(IF((lieu=$A17)*(ensemble=$B17),IFERROR(MATCH(organe,organe,0),""),"")=ROW(lieu)-4,ROW(lieu)-4,""),COLUMN(AA:AA))),"")</f>
        <v/>
      </c>
      <c r="AD17" s="30" t="str" cm="1">
        <f t="array" aca="1" ref="AD17" ca="1">IFERROR(INDEX(organe,SMALL(IF(IF((lieu=$A17)*(ensemble=$B17),IFERROR(MATCH(organe,organe,0),""),"")=ROW(lieu)-4,ROW(lieu)-4,""),COLUMN(AB:AB))),"")</f>
        <v/>
      </c>
      <c r="AE17" s="30" t="str" cm="1">
        <f t="array" aca="1" ref="AE17" ca="1">IFERROR(INDEX(organe,SMALL(IF(IF((lieu=$A17)*(ensemble=$B17),IFERROR(MATCH(organe,organe,0),""),"")=ROW(lieu)-4,ROW(lieu)-4,""),COLUMN(AC:AC))),"")</f>
        <v/>
      </c>
      <c r="AF17" s="30" t="str" cm="1">
        <f t="array" aca="1" ref="AF17" ca="1">IFERROR(INDEX(organe,SMALL(IF(IF((lieu=$A17)*(ensemble=$B17),IFERROR(MATCH(organe,organe,0),""),"")=ROW(lieu)-4,ROW(lieu)-4,""),COLUMN(AD:AD))),"")</f>
        <v/>
      </c>
    </row>
    <row r="18" spans="1:32" x14ac:dyDescent="0.3">
      <c r="A18" t="str" cm="1">
        <f t="array" aca="1" ref="A18" ca="1">OFFSET(dept,,INT(ROW(A32)/champ)-1,)</f>
        <v>SM</v>
      </c>
      <c r="B18" t="str" cm="1">
        <f t="array" aca="1" ref="B18" ca="1">IFERROR(INDEX(ensemble,SMALL(IF(IF(lieu=A18,IFERROR(MATCH(ensemble,ensemble,0),""),"")=ROW(ensemble)-4,ROW(ensemble)-4,""),COUNTIF(A$2:A18,A18))),"")</f>
        <v>Massif</v>
      </c>
      <c r="C18">
        <f t="shared" ca="1" si="0"/>
        <v>2</v>
      </c>
      <c r="D18" s="30" t="str" cm="1">
        <f t="array" aca="1" ref="D18" ca="1">IFERROR(INDEX(organe,SMALL(IF(IF((lieu=$A18)*(ensemble=$B18),IFERROR(MATCH(organe,organe,0),""),"")=ROW(lieu)-4,ROW(lieu)-4,""),COLUMN(A:A))),"")</f>
        <v>Béton</v>
      </c>
      <c r="E18" s="30" t="str" cm="1">
        <f t="array" aca="1" ref="E18" ca="1">IFERROR(INDEX(organe,SMALL(IF(IF((lieu=$A18)*(ensemble=$B18),IFERROR(MATCH(organe,organe,0),""),"")=ROW(lieu)-4,ROW(lieu)-4,""),COLUMN(B:B))),"")</f>
        <v>Tige d'ancrage</v>
      </c>
      <c r="F18" s="30" t="str" cm="1">
        <f t="array" aca="1" ref="F18" ca="1">IFERROR(INDEX(organe,SMALL(IF(IF((lieu=$A18)*(ensemble=$B18),IFERROR(MATCH(organe,organe,0),""),"")=ROW(lieu)-4,ROW(lieu)-4,""),COLUMN(D:D))),"")</f>
        <v/>
      </c>
      <c r="G18" s="30" t="str" cm="1">
        <f t="array" aca="1" ref="G18" ca="1">IFERROR(INDEX(organe,SMALL(IF(IF((lieu=$A18)*(ensemble=$B18),IFERROR(MATCH(organe,organe,0),""),"")=ROW(lieu)-4,ROW(lieu)-4,""),COLUMN(E:E))),"")</f>
        <v/>
      </c>
      <c r="H18" s="30" t="str" cm="1">
        <f t="array" aca="1" ref="H18" ca="1">IFERROR(INDEX(organe,SMALL(IF(IF((lieu=$A18)*(ensemble=$B18),IFERROR(MATCH(organe,organe,0),""),"")=ROW(lieu)-4,ROW(lieu)-4,""),COLUMN(F:F))),"")</f>
        <v/>
      </c>
      <c r="I18" s="30" t="str" cm="1">
        <f t="array" aca="1" ref="I18" ca="1">IFERROR(INDEX(organe,SMALL(IF(IF((lieu=$A18)*(ensemble=$B18),IFERROR(MATCH(organe,organe,0),""),"")=ROW(lieu)-4,ROW(lieu)-4,""),COLUMN(G:G))),"")</f>
        <v/>
      </c>
      <c r="J18" s="30" t="str" cm="1">
        <f t="array" aca="1" ref="J18" ca="1">IFERROR(INDEX(organe,SMALL(IF(IF((lieu=$A18)*(ensemble=$B18),IFERROR(MATCH(organe,organe,0),""),"")=ROW(lieu)-4,ROW(lieu)-4,""),COLUMN(H:H))),"")</f>
        <v/>
      </c>
      <c r="K18" s="30" t="str" cm="1">
        <f t="array" aca="1" ref="K18" ca="1">IFERROR(INDEX(organe,SMALL(IF(IF((lieu=$A18)*(ensemble=$B18),IFERROR(MATCH(organe,organe,0),""),"")=ROW(lieu)-4,ROW(lieu)-4,""),COLUMN(I:I))),"")</f>
        <v/>
      </c>
      <c r="L18" s="30" t="str" cm="1">
        <f t="array" aca="1" ref="L18" ca="1">IFERROR(INDEX(organe,SMALL(IF(IF((lieu=$A18)*(ensemble=$B18),IFERROR(MATCH(organe,organe,0),""),"")=ROW(lieu)-4,ROW(lieu)-4,""),COLUMN(J:J))),"")</f>
        <v/>
      </c>
      <c r="M18" s="30" t="str" cm="1">
        <f t="array" aca="1" ref="M18" ca="1">IFERROR(INDEX(organe,SMALL(IF(IF((lieu=$A18)*(ensemble=$B18),IFERROR(MATCH(organe,organe,0),""),"")=ROW(lieu)-4,ROW(lieu)-4,""),COLUMN(K:K))),"")</f>
        <v/>
      </c>
      <c r="N18" s="30" t="str" cm="1">
        <f t="array" aca="1" ref="N18" ca="1">IFERROR(INDEX(organe,SMALL(IF(IF((lieu=$A18)*(ensemble=$B18),IFERROR(MATCH(organe,organe,0),""),"")=ROW(lieu)-4,ROW(lieu)-4,""),COLUMN(L:L))),"")</f>
        <v/>
      </c>
      <c r="O18" s="30" t="str" cm="1">
        <f t="array" aca="1" ref="O18" ca="1">IFERROR(INDEX(organe,SMALL(IF(IF((lieu=$A18)*(ensemble=$B18),IFERROR(MATCH(organe,organe,0),""),"")=ROW(lieu)-4,ROW(lieu)-4,""),COLUMN(M:M))),"")</f>
        <v/>
      </c>
      <c r="P18" s="30" t="str" cm="1">
        <f t="array" aca="1" ref="P18" ca="1">IFERROR(INDEX(organe,SMALL(IF(IF((lieu=$A18)*(ensemble=$B18),IFERROR(MATCH(organe,organe,0),""),"")=ROW(lieu)-4,ROW(lieu)-4,""),COLUMN(N:N))),"")</f>
        <v/>
      </c>
      <c r="Q18" s="30" t="str" cm="1">
        <f t="array" aca="1" ref="Q18" ca="1">IFERROR(INDEX(organe,SMALL(IF(IF((lieu=$A18)*(ensemble=$B18),IFERROR(MATCH(organe,organe,0),""),"")=ROW(lieu)-4,ROW(lieu)-4,""),COLUMN(O:O))),"")</f>
        <v/>
      </c>
      <c r="R18" s="30" t="str" cm="1">
        <f t="array" aca="1" ref="R18" ca="1">IFERROR(INDEX(organe,SMALL(IF(IF((lieu=$A18)*(ensemble=$B18),IFERROR(MATCH(organe,organe,0),""),"")=ROW(lieu)-4,ROW(lieu)-4,""),COLUMN(P:P))),"")</f>
        <v/>
      </c>
      <c r="S18" s="30" t="str" cm="1">
        <f t="array" aca="1" ref="S18" ca="1">IFERROR(INDEX(organe,SMALL(IF(IF((lieu=$A18)*(ensemble=$B18),IFERROR(MATCH(organe,organe,0),""),"")=ROW(lieu)-4,ROW(lieu)-4,""),COLUMN(Q:Q))),"")</f>
        <v/>
      </c>
      <c r="T18" s="30" t="str" cm="1">
        <f t="array" aca="1" ref="T18" ca="1">IFERROR(INDEX(organe,SMALL(IF(IF((lieu=$A18)*(ensemble=$B18),IFERROR(MATCH(organe,organe,0),""),"")=ROW(lieu)-4,ROW(lieu)-4,""),COLUMN(R:R))),"")</f>
        <v/>
      </c>
      <c r="U18" s="30" t="str" cm="1">
        <f t="array" aca="1" ref="U18" ca="1">IFERROR(INDEX(organe,SMALL(IF(IF((lieu=$A18)*(ensemble=$B18),IFERROR(MATCH(organe,organe,0),""),"")=ROW(lieu)-4,ROW(lieu)-4,""),COLUMN(S:S))),"")</f>
        <v/>
      </c>
      <c r="V18" s="30" t="str" cm="1">
        <f t="array" aca="1" ref="V18" ca="1">IFERROR(INDEX(organe,SMALL(IF(IF((lieu=$A18)*(ensemble=$B18),IFERROR(MATCH(organe,organe,0),""),"")=ROW(lieu)-4,ROW(lieu)-4,""),COLUMN(T:T))),"")</f>
        <v/>
      </c>
      <c r="W18" s="30" t="str" cm="1">
        <f t="array" aca="1" ref="W18" ca="1">IFERROR(INDEX(organe,SMALL(IF(IF((lieu=$A18)*(ensemble=$B18),IFERROR(MATCH(organe,organe,0),""),"")=ROW(lieu)-4,ROW(lieu)-4,""),COLUMN(U:U))),"")</f>
        <v/>
      </c>
      <c r="X18" s="30" t="str" cm="1">
        <f t="array" aca="1" ref="X18" ca="1">IFERROR(INDEX(organe,SMALL(IF(IF((lieu=$A18)*(ensemble=$B18),IFERROR(MATCH(organe,organe,0),""),"")=ROW(lieu)-4,ROW(lieu)-4,""),COLUMN(V:V))),"")</f>
        <v/>
      </c>
      <c r="Y18" s="30" t="str" cm="1">
        <f t="array" aca="1" ref="Y18" ca="1">IFERROR(INDEX(organe,SMALL(IF(IF((lieu=$A18)*(ensemble=$B18),IFERROR(MATCH(organe,organe,0),""),"")=ROW(lieu)-4,ROW(lieu)-4,""),COLUMN(W:W))),"")</f>
        <v/>
      </c>
      <c r="Z18" s="30" t="str" cm="1">
        <f t="array" aca="1" ref="Z18" ca="1">IFERROR(INDEX(organe,SMALL(IF(IF((lieu=$A18)*(ensemble=$B18),IFERROR(MATCH(organe,organe,0),""),"")=ROW(lieu)-4,ROW(lieu)-4,""),COLUMN(X:X))),"")</f>
        <v/>
      </c>
      <c r="AA18" s="30" t="str" cm="1">
        <f t="array" aca="1" ref="AA18" ca="1">IFERROR(INDEX(organe,SMALL(IF(IF((lieu=$A18)*(ensemble=$B18),IFERROR(MATCH(organe,organe,0),""),"")=ROW(lieu)-4,ROW(lieu)-4,""),COLUMN(Y:Y))),"")</f>
        <v/>
      </c>
      <c r="AB18" s="30" t="str" cm="1">
        <f t="array" aca="1" ref="AB18" ca="1">IFERROR(INDEX(organe,SMALL(IF(IF((lieu=$A18)*(ensemble=$B18),IFERROR(MATCH(organe,organe,0),""),"")=ROW(lieu)-4,ROW(lieu)-4,""),COLUMN(Z:Z))),"")</f>
        <v/>
      </c>
      <c r="AC18" s="30" t="str" cm="1">
        <f t="array" aca="1" ref="AC18" ca="1">IFERROR(INDEX(organe,SMALL(IF(IF((lieu=$A18)*(ensemble=$B18),IFERROR(MATCH(organe,organe,0),""),"")=ROW(lieu)-4,ROW(lieu)-4,""),COLUMN(AA:AA))),"")</f>
        <v/>
      </c>
      <c r="AD18" s="30" t="str" cm="1">
        <f t="array" aca="1" ref="AD18" ca="1">IFERROR(INDEX(organe,SMALL(IF(IF((lieu=$A18)*(ensemble=$B18),IFERROR(MATCH(organe,organe,0),""),"")=ROW(lieu)-4,ROW(lieu)-4,""),COLUMN(AB:AB))),"")</f>
        <v/>
      </c>
      <c r="AE18" s="30" t="str" cm="1">
        <f t="array" aca="1" ref="AE18" ca="1">IFERROR(INDEX(organe,SMALL(IF(IF((lieu=$A18)*(ensemble=$B18),IFERROR(MATCH(organe,organe,0),""),"")=ROW(lieu)-4,ROW(lieu)-4,""),COLUMN(AC:AC))),"")</f>
        <v/>
      </c>
      <c r="AF18" s="30" t="str" cm="1">
        <f t="array" aca="1" ref="AF18" ca="1">IFERROR(INDEX(organe,SMALL(IF(IF((lieu=$A18)*(ensemble=$B18),IFERROR(MATCH(organe,organe,0),""),"")=ROW(lieu)-4,ROW(lieu)-4,""),COLUMN(AD:AD))),"")</f>
        <v/>
      </c>
    </row>
    <row r="19" spans="1:32" x14ac:dyDescent="0.3">
      <c r="A19" t="str" cm="1">
        <f t="array" aca="1" ref="A19" ca="1">OFFSET(dept,,INT(ROW(A33)/champ)-1,)</f>
        <v>SM</v>
      </c>
      <c r="B19" t="str" cm="1">
        <f t="array" aca="1" ref="B19" ca="1">IFERROR(INDEX(ensemble,SMALL(IF(IF(lieu=A19,IFERROR(MATCH(ensemble,ensemble,0),""),"")=ROW(ensemble)-4,ROW(ensemble)-4,""),COUNTIF(A$2:A19,A19))),"")</f>
        <v>Structure</v>
      </c>
      <c r="C19">
        <f t="shared" ca="1" si="0"/>
        <v>2</v>
      </c>
      <c r="D19" s="30" t="str" cm="1">
        <f t="array" aca="1" ref="D19" ca="1">IFERROR(INDEX(organe,SMALL(IF(IF((lieu=$A19)*(ensemble=$B19),IFERROR(MATCH(organe,organe,0),""),"")=ROW(lieu)-4,ROW(lieu)-4,""),COLUMN(A:A))),"")</f>
        <v>Passerelle</v>
      </c>
      <c r="E19" s="30" t="str" cm="1">
        <f t="array" aca="1" ref="E19" ca="1">IFERROR(INDEX(organe,SMALL(IF(IF((lieu=$A19)*(ensemble=$B19),IFERROR(MATCH(organe,organe,0),""),"")=ROW(lieu)-4,ROW(lieu)-4,""),COLUMN(B:B))),"")</f>
        <v>Echelle</v>
      </c>
      <c r="F19" s="30" t="str" cm="1">
        <f t="array" aca="1" ref="F19" ca="1">IFERROR(INDEX(organe,SMALL(IF(IF((lieu=$A19)*(ensemble=$B19),IFERROR(MATCH(organe,organe,0),""),"")=ROW(lieu)-4,ROW(lieu)-4,""),COLUMN(D:D))),"")</f>
        <v/>
      </c>
      <c r="G19" s="30" t="str" cm="1">
        <f t="array" aca="1" ref="G19" ca="1">IFERROR(INDEX(organe,SMALL(IF(IF((lieu=$A19)*(ensemble=$B19),IFERROR(MATCH(organe,organe,0),""),"")=ROW(lieu)-4,ROW(lieu)-4,""),COLUMN(E:E))),"")</f>
        <v/>
      </c>
      <c r="H19" s="30" t="str" cm="1">
        <f t="array" aca="1" ref="H19" ca="1">IFERROR(INDEX(organe,SMALL(IF(IF((lieu=$A19)*(ensemble=$B19),IFERROR(MATCH(organe,organe,0),""),"")=ROW(lieu)-4,ROW(lieu)-4,""),COLUMN(F:F))),"")</f>
        <v/>
      </c>
      <c r="I19" s="30" t="str" cm="1">
        <f t="array" aca="1" ref="I19" ca="1">IFERROR(INDEX(organe,SMALL(IF(IF((lieu=$A19)*(ensemble=$B19),IFERROR(MATCH(organe,organe,0),""),"")=ROW(lieu)-4,ROW(lieu)-4,""),COLUMN(G:G))),"")</f>
        <v/>
      </c>
      <c r="J19" s="30" t="str" cm="1">
        <f t="array" aca="1" ref="J19" ca="1">IFERROR(INDEX(organe,SMALL(IF(IF((lieu=$A19)*(ensemble=$B19),IFERROR(MATCH(organe,organe,0),""),"")=ROW(lieu)-4,ROW(lieu)-4,""),COLUMN(H:H))),"")</f>
        <v/>
      </c>
      <c r="K19" s="30" t="str" cm="1">
        <f t="array" aca="1" ref="K19" ca="1">IFERROR(INDEX(organe,SMALL(IF(IF((lieu=$A19)*(ensemble=$B19),IFERROR(MATCH(organe,organe,0),""),"")=ROW(lieu)-4,ROW(lieu)-4,""),COLUMN(I:I))),"")</f>
        <v/>
      </c>
      <c r="L19" s="30" t="str" cm="1">
        <f t="array" aca="1" ref="L19" ca="1">IFERROR(INDEX(organe,SMALL(IF(IF((lieu=$A19)*(ensemble=$B19),IFERROR(MATCH(organe,organe,0),""),"")=ROW(lieu)-4,ROW(lieu)-4,""),COLUMN(J:J))),"")</f>
        <v/>
      </c>
      <c r="M19" s="30" t="str" cm="1">
        <f t="array" aca="1" ref="M19" ca="1">IFERROR(INDEX(organe,SMALL(IF(IF((lieu=$A19)*(ensemble=$B19),IFERROR(MATCH(organe,organe,0),""),"")=ROW(lieu)-4,ROW(lieu)-4,""),COLUMN(K:K))),"")</f>
        <v/>
      </c>
      <c r="N19" s="30" t="str" cm="1">
        <f t="array" aca="1" ref="N19" ca="1">IFERROR(INDEX(organe,SMALL(IF(IF((lieu=$A19)*(ensemble=$B19),IFERROR(MATCH(organe,organe,0),""),"")=ROW(lieu)-4,ROW(lieu)-4,""),COLUMN(L:L))),"")</f>
        <v/>
      </c>
      <c r="O19" s="30" t="str" cm="1">
        <f t="array" aca="1" ref="O19" ca="1">IFERROR(INDEX(organe,SMALL(IF(IF((lieu=$A19)*(ensemble=$B19),IFERROR(MATCH(organe,organe,0),""),"")=ROW(lieu)-4,ROW(lieu)-4,""),COLUMN(M:M))),"")</f>
        <v/>
      </c>
      <c r="P19" s="30" t="str" cm="1">
        <f t="array" aca="1" ref="P19" ca="1">IFERROR(INDEX(organe,SMALL(IF(IF((lieu=$A19)*(ensemble=$B19),IFERROR(MATCH(organe,organe,0),""),"")=ROW(lieu)-4,ROW(lieu)-4,""),COLUMN(N:N))),"")</f>
        <v/>
      </c>
      <c r="Q19" s="30" t="str" cm="1">
        <f t="array" aca="1" ref="Q19" ca="1">IFERROR(INDEX(organe,SMALL(IF(IF((lieu=$A19)*(ensemble=$B19),IFERROR(MATCH(organe,organe,0),""),"")=ROW(lieu)-4,ROW(lieu)-4,""),COLUMN(O:O))),"")</f>
        <v/>
      </c>
      <c r="R19" s="30" t="str" cm="1">
        <f t="array" aca="1" ref="R19" ca="1">IFERROR(INDEX(organe,SMALL(IF(IF((lieu=$A19)*(ensemble=$B19),IFERROR(MATCH(organe,organe,0),""),"")=ROW(lieu)-4,ROW(lieu)-4,""),COLUMN(P:P))),"")</f>
        <v/>
      </c>
      <c r="S19" s="30" t="str" cm="1">
        <f t="array" aca="1" ref="S19" ca="1">IFERROR(INDEX(organe,SMALL(IF(IF((lieu=$A19)*(ensemble=$B19),IFERROR(MATCH(organe,organe,0),""),"")=ROW(lieu)-4,ROW(lieu)-4,""),COLUMN(Q:Q))),"")</f>
        <v/>
      </c>
      <c r="T19" s="30" t="str" cm="1">
        <f t="array" aca="1" ref="T19" ca="1">IFERROR(INDEX(organe,SMALL(IF(IF((lieu=$A19)*(ensemble=$B19),IFERROR(MATCH(organe,organe,0),""),"")=ROW(lieu)-4,ROW(lieu)-4,""),COLUMN(R:R))),"")</f>
        <v/>
      </c>
      <c r="U19" s="30" t="str" cm="1">
        <f t="array" aca="1" ref="U19" ca="1">IFERROR(INDEX(organe,SMALL(IF(IF((lieu=$A19)*(ensemble=$B19),IFERROR(MATCH(organe,organe,0),""),"")=ROW(lieu)-4,ROW(lieu)-4,""),COLUMN(S:S))),"")</f>
        <v/>
      </c>
      <c r="V19" s="30" t="str" cm="1">
        <f t="array" aca="1" ref="V19" ca="1">IFERROR(INDEX(organe,SMALL(IF(IF((lieu=$A19)*(ensemble=$B19),IFERROR(MATCH(organe,organe,0),""),"")=ROW(lieu)-4,ROW(lieu)-4,""),COLUMN(T:T))),"")</f>
        <v/>
      </c>
      <c r="W19" s="30" t="str" cm="1">
        <f t="array" aca="1" ref="W19" ca="1">IFERROR(INDEX(organe,SMALL(IF(IF((lieu=$A19)*(ensemble=$B19),IFERROR(MATCH(organe,organe,0),""),"")=ROW(lieu)-4,ROW(lieu)-4,""),COLUMN(U:U))),"")</f>
        <v/>
      </c>
      <c r="X19" s="30" t="str" cm="1">
        <f t="array" aca="1" ref="X19" ca="1">IFERROR(INDEX(organe,SMALL(IF(IF((lieu=$A19)*(ensemble=$B19),IFERROR(MATCH(organe,organe,0),""),"")=ROW(lieu)-4,ROW(lieu)-4,""),COLUMN(V:V))),"")</f>
        <v/>
      </c>
      <c r="Y19" s="30" t="str" cm="1">
        <f t="array" aca="1" ref="Y19" ca="1">IFERROR(INDEX(organe,SMALL(IF(IF((lieu=$A19)*(ensemble=$B19),IFERROR(MATCH(organe,organe,0),""),"")=ROW(lieu)-4,ROW(lieu)-4,""),COLUMN(W:W))),"")</f>
        <v/>
      </c>
      <c r="Z19" s="30" t="str" cm="1">
        <f t="array" aca="1" ref="Z19" ca="1">IFERROR(INDEX(organe,SMALL(IF(IF((lieu=$A19)*(ensemble=$B19),IFERROR(MATCH(organe,organe,0),""),"")=ROW(lieu)-4,ROW(lieu)-4,""),COLUMN(X:X))),"")</f>
        <v/>
      </c>
      <c r="AA19" s="30" t="str" cm="1">
        <f t="array" aca="1" ref="AA19" ca="1">IFERROR(INDEX(organe,SMALL(IF(IF((lieu=$A19)*(ensemble=$B19),IFERROR(MATCH(organe,organe,0),""),"")=ROW(lieu)-4,ROW(lieu)-4,""),COLUMN(Y:Y))),"")</f>
        <v/>
      </c>
      <c r="AB19" s="30" t="str" cm="1">
        <f t="array" aca="1" ref="AB19" ca="1">IFERROR(INDEX(organe,SMALL(IF(IF((lieu=$A19)*(ensemble=$B19),IFERROR(MATCH(organe,organe,0),""),"")=ROW(lieu)-4,ROW(lieu)-4,""),COLUMN(Z:Z))),"")</f>
        <v/>
      </c>
      <c r="AC19" s="30" t="str" cm="1">
        <f t="array" aca="1" ref="AC19" ca="1">IFERROR(INDEX(organe,SMALL(IF(IF((lieu=$A19)*(ensemble=$B19),IFERROR(MATCH(organe,organe,0),""),"")=ROW(lieu)-4,ROW(lieu)-4,""),COLUMN(AA:AA))),"")</f>
        <v/>
      </c>
      <c r="AD19" s="30" t="str" cm="1">
        <f t="array" aca="1" ref="AD19" ca="1">IFERROR(INDEX(organe,SMALL(IF(IF((lieu=$A19)*(ensemble=$B19),IFERROR(MATCH(organe,organe,0),""),"")=ROW(lieu)-4,ROW(lieu)-4,""),COLUMN(AB:AB))),"")</f>
        <v/>
      </c>
      <c r="AE19" s="30" t="str" cm="1">
        <f t="array" aca="1" ref="AE19" ca="1">IFERROR(INDEX(organe,SMALL(IF(IF((lieu=$A19)*(ensemble=$B19),IFERROR(MATCH(organe,organe,0),""),"")=ROW(lieu)-4,ROW(lieu)-4,""),COLUMN(AC:AC))),"")</f>
        <v/>
      </c>
      <c r="AF19" s="30" t="str" cm="1">
        <f t="array" aca="1" ref="AF19" ca="1">IFERROR(INDEX(organe,SMALL(IF(IF((lieu=$A19)*(ensemble=$B19),IFERROR(MATCH(organe,organe,0),""),"")=ROW(lieu)-4,ROW(lieu)-4,""),COLUMN(AD:AD))),"")</f>
        <v/>
      </c>
    </row>
    <row r="20" spans="1:32" x14ac:dyDescent="0.3">
      <c r="A20" t="str" cm="1">
        <f t="array" aca="1" ref="A20" ca="1">OFFSET(dept,,INT(ROW(A34)/champ)-1,)</f>
        <v>SM</v>
      </c>
      <c r="B20" t="str" cm="1">
        <f t="array" aca="1" ref="B20" ca="1">IFERROR(INDEX(ensemble,SMALL(IF(IF(lieu=A20,IFERROR(MATCH(ensemble,ensemble,0),""),"")=ROW(ensemble)-4,ROW(ensemble)-4,""),COUNTIF(A$2:A20,A20))),"")</f>
        <v>Armoire Puissance/commande</v>
      </c>
      <c r="C20">
        <f t="shared" ca="1" si="0"/>
        <v>1</v>
      </c>
      <c r="D20" s="30" t="str" cm="1">
        <f t="array" aca="1" ref="D20" ca="1">IFERROR(INDEX(organe,SMALL(IF(IF((lieu=$A20)*(ensemble=$B20),IFERROR(MATCH(organe,organe,0),""),"")=ROW(lieu)-4,ROW(lieu)-4,""),COLUMN(A:A))),"")</f>
        <v>Coffret de sécurité</v>
      </c>
      <c r="E20" s="30" t="str" cm="1">
        <f t="array" aca="1" ref="E20" ca="1">IFERROR(INDEX(organe,SMALL(IF(IF((lieu=$A20)*(ensemble=$B20),IFERROR(MATCH(organe,organe,0),""),"")=ROW(lieu)-4,ROW(lieu)-4,""),COLUMN(B:B))),"")</f>
        <v/>
      </c>
      <c r="F20" s="30" t="str" cm="1">
        <f t="array" aca="1" ref="F20" ca="1">IFERROR(INDEX(organe,SMALL(IF(IF((lieu=$A20)*(ensemble=$B20),IFERROR(MATCH(organe,organe,0),""),"")=ROW(lieu)-4,ROW(lieu)-4,""),COLUMN(D:D))),"")</f>
        <v/>
      </c>
      <c r="G20" s="30" t="str" cm="1">
        <f t="array" aca="1" ref="G20" ca="1">IFERROR(INDEX(organe,SMALL(IF(IF((lieu=$A20)*(ensemble=$B20),IFERROR(MATCH(organe,organe,0),""),"")=ROW(lieu)-4,ROW(lieu)-4,""),COLUMN(E:E))),"")</f>
        <v/>
      </c>
      <c r="H20" s="30" t="str" cm="1">
        <f t="array" aca="1" ref="H20" ca="1">IFERROR(INDEX(organe,SMALL(IF(IF((lieu=$A20)*(ensemble=$B20),IFERROR(MATCH(organe,organe,0),""),"")=ROW(lieu)-4,ROW(lieu)-4,""),COLUMN(F:F))),"")</f>
        <v/>
      </c>
      <c r="I20" s="30" t="str" cm="1">
        <f t="array" aca="1" ref="I20" ca="1">IFERROR(INDEX(organe,SMALL(IF(IF((lieu=$A20)*(ensemble=$B20),IFERROR(MATCH(organe,organe,0),""),"")=ROW(lieu)-4,ROW(lieu)-4,""),COLUMN(G:G))),"")</f>
        <v/>
      </c>
      <c r="J20" s="30" t="str" cm="1">
        <f t="array" aca="1" ref="J20" ca="1">IFERROR(INDEX(organe,SMALL(IF(IF((lieu=$A20)*(ensemble=$B20),IFERROR(MATCH(organe,organe,0),""),"")=ROW(lieu)-4,ROW(lieu)-4,""),COLUMN(H:H))),"")</f>
        <v/>
      </c>
      <c r="K20" s="30" t="str" cm="1">
        <f t="array" aca="1" ref="K20" ca="1">IFERROR(INDEX(organe,SMALL(IF(IF((lieu=$A20)*(ensemble=$B20),IFERROR(MATCH(organe,organe,0),""),"")=ROW(lieu)-4,ROW(lieu)-4,""),COLUMN(I:I))),"")</f>
        <v/>
      </c>
      <c r="L20" s="30" t="str" cm="1">
        <f t="array" aca="1" ref="L20" ca="1">IFERROR(INDEX(organe,SMALL(IF(IF((lieu=$A20)*(ensemble=$B20),IFERROR(MATCH(organe,organe,0),""),"")=ROW(lieu)-4,ROW(lieu)-4,""),COLUMN(J:J))),"")</f>
        <v/>
      </c>
      <c r="M20" s="30" t="str" cm="1">
        <f t="array" aca="1" ref="M20" ca="1">IFERROR(INDEX(organe,SMALL(IF(IF((lieu=$A20)*(ensemble=$B20),IFERROR(MATCH(organe,organe,0),""),"")=ROW(lieu)-4,ROW(lieu)-4,""),COLUMN(K:K))),"")</f>
        <v/>
      </c>
      <c r="N20" s="30" t="str" cm="1">
        <f t="array" aca="1" ref="N20" ca="1">IFERROR(INDEX(organe,SMALL(IF(IF((lieu=$A20)*(ensemble=$B20),IFERROR(MATCH(organe,organe,0),""),"")=ROW(lieu)-4,ROW(lieu)-4,""),COLUMN(L:L))),"")</f>
        <v/>
      </c>
      <c r="O20" s="30" t="str" cm="1">
        <f t="array" aca="1" ref="O20" ca="1">IFERROR(INDEX(organe,SMALL(IF(IF((lieu=$A20)*(ensemble=$B20),IFERROR(MATCH(organe,organe,0),""),"")=ROW(lieu)-4,ROW(lieu)-4,""),COLUMN(M:M))),"")</f>
        <v/>
      </c>
      <c r="P20" s="30" t="str" cm="1">
        <f t="array" aca="1" ref="P20" ca="1">IFERROR(INDEX(organe,SMALL(IF(IF((lieu=$A20)*(ensemble=$B20),IFERROR(MATCH(organe,organe,0),""),"")=ROW(lieu)-4,ROW(lieu)-4,""),COLUMN(N:N))),"")</f>
        <v/>
      </c>
      <c r="Q20" s="30" t="str" cm="1">
        <f t="array" aca="1" ref="Q20" ca="1">IFERROR(INDEX(organe,SMALL(IF(IF((lieu=$A20)*(ensemble=$B20),IFERROR(MATCH(organe,organe,0),""),"")=ROW(lieu)-4,ROW(lieu)-4,""),COLUMN(O:O))),"")</f>
        <v/>
      </c>
      <c r="R20" s="30" t="str" cm="1">
        <f t="array" aca="1" ref="R20" ca="1">IFERROR(INDEX(organe,SMALL(IF(IF((lieu=$A20)*(ensemble=$B20),IFERROR(MATCH(organe,organe,0),""),"")=ROW(lieu)-4,ROW(lieu)-4,""),COLUMN(P:P))),"")</f>
        <v/>
      </c>
      <c r="S20" s="30" t="str" cm="1">
        <f t="array" aca="1" ref="S20" ca="1">IFERROR(INDEX(organe,SMALL(IF(IF((lieu=$A20)*(ensemble=$B20),IFERROR(MATCH(organe,organe,0),""),"")=ROW(lieu)-4,ROW(lieu)-4,""),COLUMN(Q:Q))),"")</f>
        <v/>
      </c>
      <c r="T20" s="30" t="str" cm="1">
        <f t="array" aca="1" ref="T20" ca="1">IFERROR(INDEX(organe,SMALL(IF(IF((lieu=$A20)*(ensemble=$B20),IFERROR(MATCH(organe,organe,0),""),"")=ROW(lieu)-4,ROW(lieu)-4,""),COLUMN(R:R))),"")</f>
        <v/>
      </c>
      <c r="U20" s="30" t="str" cm="1">
        <f t="array" aca="1" ref="U20" ca="1">IFERROR(INDEX(organe,SMALL(IF(IF((lieu=$A20)*(ensemble=$B20),IFERROR(MATCH(organe,organe,0),""),"")=ROW(lieu)-4,ROW(lieu)-4,""),COLUMN(S:S))),"")</f>
        <v/>
      </c>
      <c r="V20" s="30" t="str" cm="1">
        <f t="array" aca="1" ref="V20" ca="1">IFERROR(INDEX(organe,SMALL(IF(IF((lieu=$A20)*(ensemble=$B20),IFERROR(MATCH(organe,organe,0),""),"")=ROW(lieu)-4,ROW(lieu)-4,""),COLUMN(T:T))),"")</f>
        <v/>
      </c>
      <c r="W20" s="30" t="str" cm="1">
        <f t="array" aca="1" ref="W20" ca="1">IFERROR(INDEX(organe,SMALL(IF(IF((lieu=$A20)*(ensemble=$B20),IFERROR(MATCH(organe,organe,0),""),"")=ROW(lieu)-4,ROW(lieu)-4,""),COLUMN(U:U))),"")</f>
        <v/>
      </c>
      <c r="X20" s="30" t="str" cm="1">
        <f t="array" aca="1" ref="X20" ca="1">IFERROR(INDEX(organe,SMALL(IF(IF((lieu=$A20)*(ensemble=$B20),IFERROR(MATCH(organe,organe,0),""),"")=ROW(lieu)-4,ROW(lieu)-4,""),COLUMN(V:V))),"")</f>
        <v/>
      </c>
      <c r="Y20" s="30" t="str" cm="1">
        <f t="array" aca="1" ref="Y20" ca="1">IFERROR(INDEX(organe,SMALL(IF(IF((lieu=$A20)*(ensemble=$B20),IFERROR(MATCH(organe,organe,0),""),"")=ROW(lieu)-4,ROW(lieu)-4,""),COLUMN(W:W))),"")</f>
        <v/>
      </c>
      <c r="Z20" s="30" t="str" cm="1">
        <f t="array" aca="1" ref="Z20" ca="1">IFERROR(INDEX(organe,SMALL(IF(IF((lieu=$A20)*(ensemble=$B20),IFERROR(MATCH(organe,organe,0),""),"")=ROW(lieu)-4,ROW(lieu)-4,""),COLUMN(X:X))),"")</f>
        <v/>
      </c>
      <c r="AA20" s="30" t="str" cm="1">
        <f t="array" aca="1" ref="AA20" ca="1">IFERROR(INDEX(organe,SMALL(IF(IF((lieu=$A20)*(ensemble=$B20),IFERROR(MATCH(organe,organe,0),""),"")=ROW(lieu)-4,ROW(lieu)-4,""),COLUMN(Y:Y))),"")</f>
        <v/>
      </c>
      <c r="AB20" s="30" t="str" cm="1">
        <f t="array" aca="1" ref="AB20" ca="1">IFERROR(INDEX(organe,SMALL(IF(IF((lieu=$A20)*(ensemble=$B20),IFERROR(MATCH(organe,organe,0),""),"")=ROW(lieu)-4,ROW(lieu)-4,""),COLUMN(Z:Z))),"")</f>
        <v/>
      </c>
      <c r="AC20" s="30" t="str" cm="1">
        <f t="array" aca="1" ref="AC20" ca="1">IFERROR(INDEX(organe,SMALL(IF(IF((lieu=$A20)*(ensemble=$B20),IFERROR(MATCH(organe,organe,0),""),"")=ROW(lieu)-4,ROW(lieu)-4,""),COLUMN(AA:AA))),"")</f>
        <v/>
      </c>
      <c r="AD20" s="30" t="str" cm="1">
        <f t="array" aca="1" ref="AD20" ca="1">IFERROR(INDEX(organe,SMALL(IF(IF((lieu=$A20)*(ensemble=$B20),IFERROR(MATCH(organe,organe,0),""),"")=ROW(lieu)-4,ROW(lieu)-4,""),COLUMN(AB:AB))),"")</f>
        <v/>
      </c>
      <c r="AE20" s="30" t="str" cm="1">
        <f t="array" aca="1" ref="AE20" ca="1">IFERROR(INDEX(organe,SMALL(IF(IF((lieu=$A20)*(ensemble=$B20),IFERROR(MATCH(organe,organe,0),""),"")=ROW(lieu)-4,ROW(lieu)-4,""),COLUMN(AC:AC))),"")</f>
        <v/>
      </c>
      <c r="AF20" s="30" t="str" cm="1">
        <f t="array" aca="1" ref="AF20" ca="1">IFERROR(INDEX(organe,SMALL(IF(IF((lieu=$A20)*(ensemble=$B20),IFERROR(MATCH(organe,organe,0),""),"")=ROW(lieu)-4,ROW(lieu)-4,""),COLUMN(AD:AD))),"")</f>
        <v/>
      </c>
    </row>
    <row r="21" spans="1:32" x14ac:dyDescent="0.3">
      <c r="A21" t="str" cm="1">
        <f t="array" aca="1" ref="A21" ca="1">OFFSET(dept,,INT(ROW(A35)/champ)-1,)</f>
        <v>SM</v>
      </c>
      <c r="B21" t="str" cm="1">
        <f t="array" aca="1" ref="B21" ca="1">IFERROR(INDEX(ensemble,SMALL(IF(IF(lieu=A21,IFERROR(MATCH(ensemble,ensemble,0),""),"")=ROW(ensemble)-4,ROW(ensemble)-4,""),COUNTIF(A$2:A21,A21))),"")</f>
        <v>Moteur</v>
      </c>
      <c r="C21">
        <f t="shared" ca="1" si="0"/>
        <v>1</v>
      </c>
      <c r="D21" s="30" t="str" cm="1">
        <f t="array" aca="1" ref="D21" ca="1">IFERROR(INDEX(organe,SMALL(IF(IF((lieu=$A21)*(ensemble=$B21),IFERROR(MATCH(organe,organe,0),""),"")=ROW(lieu)-4,ROW(lieu)-4,""),COLUMN(A:A))),"")</f>
        <v>Charbons</v>
      </c>
      <c r="E21" s="30" t="str" cm="1">
        <f t="array" aca="1" ref="E21" ca="1">IFERROR(INDEX(organe,SMALL(IF(IF((lieu=$A21)*(ensemble=$B21),IFERROR(MATCH(organe,organe,0),""),"")=ROW(lieu)-4,ROW(lieu)-4,""),COLUMN(B:B))),"")</f>
        <v/>
      </c>
      <c r="F21" s="30" t="str" cm="1">
        <f t="array" aca="1" ref="F21" ca="1">IFERROR(INDEX(organe,SMALL(IF(IF((lieu=$A21)*(ensemble=$B21),IFERROR(MATCH(organe,organe,0),""),"")=ROW(lieu)-4,ROW(lieu)-4,""),COLUMN(D:D))),"")</f>
        <v/>
      </c>
      <c r="G21" s="30" t="str" cm="1">
        <f t="array" aca="1" ref="G21" ca="1">IFERROR(INDEX(organe,SMALL(IF(IF((lieu=$A21)*(ensemble=$B21),IFERROR(MATCH(organe,organe,0),""),"")=ROW(lieu)-4,ROW(lieu)-4,""),COLUMN(E:E))),"")</f>
        <v/>
      </c>
      <c r="H21" s="30" t="str" cm="1">
        <f t="array" aca="1" ref="H21" ca="1">IFERROR(INDEX(organe,SMALL(IF(IF((lieu=$A21)*(ensemble=$B21),IFERROR(MATCH(organe,organe,0),""),"")=ROW(lieu)-4,ROW(lieu)-4,""),COLUMN(F:F))),"")</f>
        <v/>
      </c>
      <c r="I21" s="30" t="str" cm="1">
        <f t="array" aca="1" ref="I21" ca="1">IFERROR(INDEX(organe,SMALL(IF(IF((lieu=$A21)*(ensemble=$B21),IFERROR(MATCH(organe,organe,0),""),"")=ROW(lieu)-4,ROW(lieu)-4,""),COLUMN(G:G))),"")</f>
        <v/>
      </c>
      <c r="J21" s="30" t="str" cm="1">
        <f t="array" aca="1" ref="J21" ca="1">IFERROR(INDEX(organe,SMALL(IF(IF((lieu=$A21)*(ensemble=$B21),IFERROR(MATCH(organe,organe,0),""),"")=ROW(lieu)-4,ROW(lieu)-4,""),COLUMN(H:H))),"")</f>
        <v/>
      </c>
      <c r="K21" s="30" t="str" cm="1">
        <f t="array" aca="1" ref="K21" ca="1">IFERROR(INDEX(organe,SMALL(IF(IF((lieu=$A21)*(ensemble=$B21),IFERROR(MATCH(organe,organe,0),""),"")=ROW(lieu)-4,ROW(lieu)-4,""),COLUMN(I:I))),"")</f>
        <v/>
      </c>
      <c r="L21" s="30" t="str" cm="1">
        <f t="array" aca="1" ref="L21" ca="1">IFERROR(INDEX(organe,SMALL(IF(IF((lieu=$A21)*(ensemble=$B21),IFERROR(MATCH(organe,organe,0),""),"")=ROW(lieu)-4,ROW(lieu)-4,""),COLUMN(J:J))),"")</f>
        <v/>
      </c>
      <c r="M21" s="30" t="str" cm="1">
        <f t="array" aca="1" ref="M21" ca="1">IFERROR(INDEX(organe,SMALL(IF(IF((lieu=$A21)*(ensemble=$B21),IFERROR(MATCH(organe,organe,0),""),"")=ROW(lieu)-4,ROW(lieu)-4,""),COLUMN(K:K))),"")</f>
        <v/>
      </c>
      <c r="N21" s="30" t="str" cm="1">
        <f t="array" aca="1" ref="N21" ca="1">IFERROR(INDEX(organe,SMALL(IF(IF((lieu=$A21)*(ensemble=$B21),IFERROR(MATCH(organe,organe,0),""),"")=ROW(lieu)-4,ROW(lieu)-4,""),COLUMN(L:L))),"")</f>
        <v/>
      </c>
      <c r="O21" s="30" t="str" cm="1">
        <f t="array" aca="1" ref="O21" ca="1">IFERROR(INDEX(organe,SMALL(IF(IF((lieu=$A21)*(ensemble=$B21),IFERROR(MATCH(organe,organe,0),""),"")=ROW(lieu)-4,ROW(lieu)-4,""),COLUMN(M:M))),"")</f>
        <v/>
      </c>
      <c r="P21" s="30" t="str" cm="1">
        <f t="array" aca="1" ref="P21" ca="1">IFERROR(INDEX(organe,SMALL(IF(IF((lieu=$A21)*(ensemble=$B21),IFERROR(MATCH(organe,organe,0),""),"")=ROW(lieu)-4,ROW(lieu)-4,""),COLUMN(N:N))),"")</f>
        <v/>
      </c>
      <c r="Q21" s="30" t="str" cm="1">
        <f t="array" aca="1" ref="Q21" ca="1">IFERROR(INDEX(organe,SMALL(IF(IF((lieu=$A21)*(ensemble=$B21),IFERROR(MATCH(organe,organe,0),""),"")=ROW(lieu)-4,ROW(lieu)-4,""),COLUMN(O:O))),"")</f>
        <v/>
      </c>
      <c r="R21" s="30" t="str" cm="1">
        <f t="array" aca="1" ref="R21" ca="1">IFERROR(INDEX(organe,SMALL(IF(IF((lieu=$A21)*(ensemble=$B21),IFERROR(MATCH(organe,organe,0),""),"")=ROW(lieu)-4,ROW(lieu)-4,""),COLUMN(P:P))),"")</f>
        <v/>
      </c>
      <c r="S21" s="30" t="str" cm="1">
        <f t="array" aca="1" ref="S21" ca="1">IFERROR(INDEX(organe,SMALL(IF(IF((lieu=$A21)*(ensemble=$B21),IFERROR(MATCH(organe,organe,0),""),"")=ROW(lieu)-4,ROW(lieu)-4,""),COLUMN(Q:Q))),"")</f>
        <v/>
      </c>
      <c r="T21" s="30" t="str" cm="1">
        <f t="array" aca="1" ref="T21" ca="1">IFERROR(INDEX(organe,SMALL(IF(IF((lieu=$A21)*(ensemble=$B21),IFERROR(MATCH(organe,organe,0),""),"")=ROW(lieu)-4,ROW(lieu)-4,""),COLUMN(R:R))),"")</f>
        <v/>
      </c>
      <c r="U21" s="30" t="str" cm="1">
        <f t="array" aca="1" ref="U21" ca="1">IFERROR(INDEX(organe,SMALL(IF(IF((lieu=$A21)*(ensemble=$B21),IFERROR(MATCH(organe,organe,0),""),"")=ROW(lieu)-4,ROW(lieu)-4,""),COLUMN(S:S))),"")</f>
        <v/>
      </c>
      <c r="V21" s="30" t="str" cm="1">
        <f t="array" aca="1" ref="V21" ca="1">IFERROR(INDEX(organe,SMALL(IF(IF((lieu=$A21)*(ensemble=$B21),IFERROR(MATCH(organe,organe,0),""),"")=ROW(lieu)-4,ROW(lieu)-4,""),COLUMN(T:T))),"")</f>
        <v/>
      </c>
      <c r="W21" s="30" t="str" cm="1">
        <f t="array" aca="1" ref="W21" ca="1">IFERROR(INDEX(organe,SMALL(IF(IF((lieu=$A21)*(ensemble=$B21),IFERROR(MATCH(organe,organe,0),""),"")=ROW(lieu)-4,ROW(lieu)-4,""),COLUMN(U:U))),"")</f>
        <v/>
      </c>
      <c r="X21" s="30" t="str" cm="1">
        <f t="array" aca="1" ref="X21" ca="1">IFERROR(INDEX(organe,SMALL(IF(IF((lieu=$A21)*(ensemble=$B21),IFERROR(MATCH(organe,organe,0),""),"")=ROW(lieu)-4,ROW(lieu)-4,""),COLUMN(V:V))),"")</f>
        <v/>
      </c>
      <c r="Y21" s="30" t="str" cm="1">
        <f t="array" aca="1" ref="Y21" ca="1">IFERROR(INDEX(organe,SMALL(IF(IF((lieu=$A21)*(ensemble=$B21),IFERROR(MATCH(organe,organe,0),""),"")=ROW(lieu)-4,ROW(lieu)-4,""),COLUMN(W:W))),"")</f>
        <v/>
      </c>
      <c r="Z21" s="30" t="str" cm="1">
        <f t="array" aca="1" ref="Z21" ca="1">IFERROR(INDEX(organe,SMALL(IF(IF((lieu=$A21)*(ensemble=$B21),IFERROR(MATCH(organe,organe,0),""),"")=ROW(lieu)-4,ROW(lieu)-4,""),COLUMN(X:X))),"")</f>
        <v/>
      </c>
      <c r="AA21" s="30" t="str" cm="1">
        <f t="array" aca="1" ref="AA21" ca="1">IFERROR(INDEX(organe,SMALL(IF(IF((lieu=$A21)*(ensemble=$B21),IFERROR(MATCH(organe,organe,0),""),"")=ROW(lieu)-4,ROW(lieu)-4,""),COLUMN(Y:Y))),"")</f>
        <v/>
      </c>
      <c r="AB21" s="30" t="str" cm="1">
        <f t="array" aca="1" ref="AB21" ca="1">IFERROR(INDEX(organe,SMALL(IF(IF((lieu=$A21)*(ensemble=$B21),IFERROR(MATCH(organe,organe,0),""),"")=ROW(lieu)-4,ROW(lieu)-4,""),COLUMN(Z:Z))),"")</f>
        <v/>
      </c>
      <c r="AC21" s="30" t="str" cm="1">
        <f t="array" aca="1" ref="AC21" ca="1">IFERROR(INDEX(organe,SMALL(IF(IF((lieu=$A21)*(ensemble=$B21),IFERROR(MATCH(organe,organe,0),""),"")=ROW(lieu)-4,ROW(lieu)-4,""),COLUMN(AA:AA))),"")</f>
        <v/>
      </c>
      <c r="AD21" s="30" t="str" cm="1">
        <f t="array" aca="1" ref="AD21" ca="1">IFERROR(INDEX(organe,SMALL(IF(IF((lieu=$A21)*(ensemble=$B21),IFERROR(MATCH(organe,organe,0),""),"")=ROW(lieu)-4,ROW(lieu)-4,""),COLUMN(AB:AB))),"")</f>
        <v/>
      </c>
      <c r="AE21" s="30" t="str" cm="1">
        <f t="array" aca="1" ref="AE21" ca="1">IFERROR(INDEX(organe,SMALL(IF(IF((lieu=$A21)*(ensemble=$B21),IFERROR(MATCH(organe,organe,0),""),"")=ROW(lieu)-4,ROW(lieu)-4,""),COLUMN(AC:AC))),"")</f>
        <v/>
      </c>
      <c r="AF21" s="30" t="str" cm="1">
        <f t="array" aca="1" ref="AF21" ca="1">IFERROR(INDEX(organe,SMALL(IF(IF((lieu=$A21)*(ensemble=$B21),IFERROR(MATCH(organe,organe,0),""),"")=ROW(lieu)-4,ROW(lieu)-4,""),COLUMN(AD:AD))),"")</f>
        <v/>
      </c>
    </row>
    <row r="22" spans="1:32" x14ac:dyDescent="0.3">
      <c r="A22" t="str" cm="1">
        <f t="array" aca="1" ref="A22" ca="1">OFFSET(dept,,INT(ROW(A36)/champ)-1,)</f>
        <v>SM</v>
      </c>
      <c r="B22" t="str" cm="1">
        <f t="array" aca="1" ref="B22" ca="1">IFERROR(INDEX(ensemble,SMALL(IF(IF(lieu=A22,IFERROR(MATCH(ensemble,ensemble,0),""),"")=ROW(ensemble)-4,ROW(ensemble)-4,""),COUNTIF(A$2:A22,A22))),"")</f>
        <v>Transmission</v>
      </c>
      <c r="C22">
        <f t="shared" ca="1" si="0"/>
        <v>2</v>
      </c>
      <c r="D22" s="30" t="str" cm="1">
        <f t="array" aca="1" ref="D22" ca="1">IFERROR(INDEX(organe,SMALL(IF(IF((lieu=$A22)*(ensemble=$B22),IFERROR(MATCH(organe,organe,0),""),"")=ROW(lieu)-4,ROW(lieu)-4,""),COLUMN(A:A))),"")</f>
        <v>Courroie</v>
      </c>
      <c r="E22" s="30" t="str" cm="1">
        <f t="array" aca="1" ref="E22" ca="1">IFERROR(INDEX(organe,SMALL(IF(IF((lieu=$A22)*(ensemble=$B22),IFERROR(MATCH(organe,organe,0),""),"")=ROW(lieu)-4,ROW(lieu)-4,""),COLUMN(B:B))),"")</f>
        <v>Poulie</v>
      </c>
      <c r="F22" s="30" t="str" cm="1">
        <f t="array" aca="1" ref="F22" ca="1">IFERROR(INDEX(organe,SMALL(IF(IF((lieu=$A22)*(ensemble=$B22),IFERROR(MATCH(organe,organe,0),""),"")=ROW(lieu)-4,ROW(lieu)-4,""),COLUMN(D:D))),"")</f>
        <v/>
      </c>
      <c r="G22" s="30" t="str" cm="1">
        <f t="array" aca="1" ref="G22" ca="1">IFERROR(INDEX(organe,SMALL(IF(IF((lieu=$A22)*(ensemble=$B22),IFERROR(MATCH(organe,organe,0),""),"")=ROW(lieu)-4,ROW(lieu)-4,""),COLUMN(E:E))),"")</f>
        <v/>
      </c>
      <c r="H22" s="30" t="str" cm="1">
        <f t="array" aca="1" ref="H22" ca="1">IFERROR(INDEX(organe,SMALL(IF(IF((lieu=$A22)*(ensemble=$B22),IFERROR(MATCH(organe,organe,0),""),"")=ROW(lieu)-4,ROW(lieu)-4,""),COLUMN(F:F))),"")</f>
        <v/>
      </c>
      <c r="I22" s="30" t="str" cm="1">
        <f t="array" aca="1" ref="I22" ca="1">IFERROR(INDEX(organe,SMALL(IF(IF((lieu=$A22)*(ensemble=$B22),IFERROR(MATCH(organe,organe,0),""),"")=ROW(lieu)-4,ROW(lieu)-4,""),COLUMN(G:G))),"")</f>
        <v/>
      </c>
      <c r="J22" s="30" t="str" cm="1">
        <f t="array" aca="1" ref="J22" ca="1">IFERROR(INDEX(organe,SMALL(IF(IF((lieu=$A22)*(ensemble=$B22),IFERROR(MATCH(organe,organe,0),""),"")=ROW(lieu)-4,ROW(lieu)-4,""),COLUMN(H:H))),"")</f>
        <v/>
      </c>
      <c r="K22" s="30" t="str" cm="1">
        <f t="array" aca="1" ref="K22" ca="1">IFERROR(INDEX(organe,SMALL(IF(IF((lieu=$A22)*(ensemble=$B22),IFERROR(MATCH(organe,organe,0),""),"")=ROW(lieu)-4,ROW(lieu)-4,""),COLUMN(I:I))),"")</f>
        <v/>
      </c>
      <c r="L22" s="30" t="str" cm="1">
        <f t="array" aca="1" ref="L22" ca="1">IFERROR(INDEX(organe,SMALL(IF(IF((lieu=$A22)*(ensemble=$B22),IFERROR(MATCH(organe,organe,0),""),"")=ROW(lieu)-4,ROW(lieu)-4,""),COLUMN(J:J))),"")</f>
        <v/>
      </c>
      <c r="M22" s="30" t="str" cm="1">
        <f t="array" aca="1" ref="M22" ca="1">IFERROR(INDEX(organe,SMALL(IF(IF((lieu=$A22)*(ensemble=$B22),IFERROR(MATCH(organe,organe,0),""),"")=ROW(lieu)-4,ROW(lieu)-4,""),COLUMN(K:K))),"")</f>
        <v/>
      </c>
      <c r="N22" s="30" t="str" cm="1">
        <f t="array" aca="1" ref="N22" ca="1">IFERROR(INDEX(organe,SMALL(IF(IF((lieu=$A22)*(ensemble=$B22),IFERROR(MATCH(organe,organe,0),""),"")=ROW(lieu)-4,ROW(lieu)-4,""),COLUMN(L:L))),"")</f>
        <v/>
      </c>
      <c r="O22" s="30" t="str" cm="1">
        <f t="array" aca="1" ref="O22" ca="1">IFERROR(INDEX(organe,SMALL(IF(IF((lieu=$A22)*(ensemble=$B22),IFERROR(MATCH(organe,organe,0),""),"")=ROW(lieu)-4,ROW(lieu)-4,""),COLUMN(M:M))),"")</f>
        <v/>
      </c>
      <c r="P22" s="30" t="str" cm="1">
        <f t="array" aca="1" ref="P22" ca="1">IFERROR(INDEX(organe,SMALL(IF(IF((lieu=$A22)*(ensemble=$B22),IFERROR(MATCH(organe,organe,0),""),"")=ROW(lieu)-4,ROW(lieu)-4,""),COLUMN(N:N))),"")</f>
        <v/>
      </c>
      <c r="Q22" s="30" t="str" cm="1">
        <f t="array" aca="1" ref="Q22" ca="1">IFERROR(INDEX(organe,SMALL(IF(IF((lieu=$A22)*(ensemble=$B22),IFERROR(MATCH(organe,organe,0),""),"")=ROW(lieu)-4,ROW(lieu)-4,""),COLUMN(O:O))),"")</f>
        <v/>
      </c>
      <c r="R22" s="30" t="str" cm="1">
        <f t="array" aca="1" ref="R22" ca="1">IFERROR(INDEX(organe,SMALL(IF(IF((lieu=$A22)*(ensemble=$B22),IFERROR(MATCH(organe,organe,0),""),"")=ROW(lieu)-4,ROW(lieu)-4,""),COLUMN(P:P))),"")</f>
        <v/>
      </c>
      <c r="S22" s="30" t="str" cm="1">
        <f t="array" aca="1" ref="S22" ca="1">IFERROR(INDEX(organe,SMALL(IF(IF((lieu=$A22)*(ensemble=$B22),IFERROR(MATCH(organe,organe,0),""),"")=ROW(lieu)-4,ROW(lieu)-4,""),COLUMN(Q:Q))),"")</f>
        <v/>
      </c>
      <c r="T22" s="30" t="str" cm="1">
        <f t="array" aca="1" ref="T22" ca="1">IFERROR(INDEX(organe,SMALL(IF(IF((lieu=$A22)*(ensemble=$B22),IFERROR(MATCH(organe,organe,0),""),"")=ROW(lieu)-4,ROW(lieu)-4,""),COLUMN(R:R))),"")</f>
        <v/>
      </c>
      <c r="U22" s="30" t="str" cm="1">
        <f t="array" aca="1" ref="U22" ca="1">IFERROR(INDEX(organe,SMALL(IF(IF((lieu=$A22)*(ensemble=$B22),IFERROR(MATCH(organe,organe,0),""),"")=ROW(lieu)-4,ROW(lieu)-4,""),COLUMN(S:S))),"")</f>
        <v/>
      </c>
      <c r="V22" s="30" t="str" cm="1">
        <f t="array" aca="1" ref="V22" ca="1">IFERROR(INDEX(organe,SMALL(IF(IF((lieu=$A22)*(ensemble=$B22),IFERROR(MATCH(organe,organe,0),""),"")=ROW(lieu)-4,ROW(lieu)-4,""),COLUMN(T:T))),"")</f>
        <v/>
      </c>
      <c r="W22" s="30" t="str" cm="1">
        <f t="array" aca="1" ref="W22" ca="1">IFERROR(INDEX(organe,SMALL(IF(IF((lieu=$A22)*(ensemble=$B22),IFERROR(MATCH(organe,organe,0),""),"")=ROW(lieu)-4,ROW(lieu)-4,""),COLUMN(U:U))),"")</f>
        <v/>
      </c>
      <c r="X22" s="30" t="str" cm="1">
        <f t="array" aca="1" ref="X22" ca="1">IFERROR(INDEX(organe,SMALL(IF(IF((lieu=$A22)*(ensemble=$B22),IFERROR(MATCH(organe,organe,0),""),"")=ROW(lieu)-4,ROW(lieu)-4,""),COLUMN(V:V))),"")</f>
        <v/>
      </c>
      <c r="Y22" s="30" t="str" cm="1">
        <f t="array" aca="1" ref="Y22" ca="1">IFERROR(INDEX(organe,SMALL(IF(IF((lieu=$A22)*(ensemble=$B22),IFERROR(MATCH(organe,organe,0),""),"")=ROW(lieu)-4,ROW(lieu)-4,""),COLUMN(W:W))),"")</f>
        <v/>
      </c>
      <c r="Z22" s="30" t="str" cm="1">
        <f t="array" aca="1" ref="Z22" ca="1">IFERROR(INDEX(organe,SMALL(IF(IF((lieu=$A22)*(ensemble=$B22),IFERROR(MATCH(organe,organe,0),""),"")=ROW(lieu)-4,ROW(lieu)-4,""),COLUMN(X:X))),"")</f>
        <v/>
      </c>
      <c r="AA22" s="30" t="str" cm="1">
        <f t="array" aca="1" ref="AA22" ca="1">IFERROR(INDEX(organe,SMALL(IF(IF((lieu=$A22)*(ensemble=$B22),IFERROR(MATCH(organe,organe,0),""),"")=ROW(lieu)-4,ROW(lieu)-4,""),COLUMN(Y:Y))),"")</f>
        <v/>
      </c>
      <c r="AB22" s="30" t="str" cm="1">
        <f t="array" aca="1" ref="AB22" ca="1">IFERROR(INDEX(organe,SMALL(IF(IF((lieu=$A22)*(ensemble=$B22),IFERROR(MATCH(organe,organe,0),""),"")=ROW(lieu)-4,ROW(lieu)-4,""),COLUMN(Z:Z))),"")</f>
        <v/>
      </c>
      <c r="AC22" s="30" t="str" cm="1">
        <f t="array" aca="1" ref="AC22" ca="1">IFERROR(INDEX(organe,SMALL(IF(IF((lieu=$A22)*(ensemble=$B22),IFERROR(MATCH(organe,organe,0),""),"")=ROW(lieu)-4,ROW(lieu)-4,""),COLUMN(AA:AA))),"")</f>
        <v/>
      </c>
      <c r="AD22" s="30" t="str" cm="1">
        <f t="array" aca="1" ref="AD22" ca="1">IFERROR(INDEX(organe,SMALL(IF(IF((lieu=$A22)*(ensemble=$B22),IFERROR(MATCH(organe,organe,0),""),"")=ROW(lieu)-4,ROW(lieu)-4,""),COLUMN(AB:AB))),"")</f>
        <v/>
      </c>
      <c r="AE22" s="30" t="str" cm="1">
        <f t="array" aca="1" ref="AE22" ca="1">IFERROR(INDEX(organe,SMALL(IF(IF((lieu=$A22)*(ensemble=$B22),IFERROR(MATCH(organe,organe,0),""),"")=ROW(lieu)-4,ROW(lieu)-4,""),COLUMN(AC:AC))),"")</f>
        <v/>
      </c>
      <c r="AF22" s="30" t="str" cm="1">
        <f t="array" aca="1" ref="AF22" ca="1">IFERROR(INDEX(organe,SMALL(IF(IF((lieu=$A22)*(ensemble=$B22),IFERROR(MATCH(organe,organe,0),""),"")=ROW(lieu)-4,ROW(lieu)-4,""),COLUMN(AD:AD))),"")</f>
        <v/>
      </c>
    </row>
    <row r="23" spans="1:32" x14ac:dyDescent="0.3">
      <c r="A23" t="str" cm="1">
        <f t="array" aca="1" ref="A23" ca="1">OFFSET(dept,,INT(ROW(A37)/champ)-1,)</f>
        <v>SM</v>
      </c>
      <c r="B23" t="str" cm="1">
        <f t="array" aca="1" ref="B23" ca="1">IFERROR(INDEX(ensemble,SMALL(IF(IF(lieu=A23,IFERROR(MATCH(ensemble,ensemble,0),""),"")=ROW(ensemble)-4,ROW(ensemble)-4,""),COUNTIF(A$2:A23,A23))),"")</f>
        <v>Réducteur</v>
      </c>
      <c r="C23">
        <f t="shared" ca="1" si="0"/>
        <v>2</v>
      </c>
      <c r="D23" s="30" t="str" cm="1">
        <f t="array" aca="1" ref="D23" ca="1">IFERROR(INDEX(organe,SMALL(IF(IF((lieu=$A23)*(ensemble=$B23),IFERROR(MATCH(organe,organe,0),""),"")=ROW(lieu)-4,ROW(lieu)-4,""),COLUMN(A:A))),"")</f>
        <v>Axe</v>
      </c>
      <c r="E23" s="30" t="str" cm="1">
        <f t="array" aca="1" ref="E23" ca="1">IFERROR(INDEX(organe,SMALL(IF(IF((lieu=$A23)*(ensemble=$B23),IFERROR(MATCH(organe,organe,0),""),"")=ROW(lieu)-4,ROW(lieu)-4,""),COLUMN(B:B))),"")</f>
        <v>joint</v>
      </c>
      <c r="F23" s="30" t="str" cm="1">
        <f t="array" aca="1" ref="F23" ca="1">IFERROR(INDEX(organe,SMALL(IF(IF((lieu=$A23)*(ensemble=$B23),IFERROR(MATCH(organe,organe,0),""),"")=ROW(lieu)-4,ROW(lieu)-4,""),COLUMN(D:D))),"")</f>
        <v/>
      </c>
      <c r="G23" s="30" t="str" cm="1">
        <f t="array" aca="1" ref="G23" ca="1">IFERROR(INDEX(organe,SMALL(IF(IF((lieu=$A23)*(ensemble=$B23),IFERROR(MATCH(organe,organe,0),""),"")=ROW(lieu)-4,ROW(lieu)-4,""),COLUMN(E:E))),"")</f>
        <v/>
      </c>
      <c r="H23" s="30" t="str" cm="1">
        <f t="array" aca="1" ref="H23" ca="1">IFERROR(INDEX(organe,SMALL(IF(IF((lieu=$A23)*(ensemble=$B23),IFERROR(MATCH(organe,organe,0),""),"")=ROW(lieu)-4,ROW(lieu)-4,""),COLUMN(F:F))),"")</f>
        <v/>
      </c>
      <c r="I23" s="30" t="str" cm="1">
        <f t="array" aca="1" ref="I23" ca="1">IFERROR(INDEX(organe,SMALL(IF(IF((lieu=$A23)*(ensemble=$B23),IFERROR(MATCH(organe,organe,0),""),"")=ROW(lieu)-4,ROW(lieu)-4,""),COLUMN(G:G))),"")</f>
        <v/>
      </c>
      <c r="J23" s="30" t="str" cm="1">
        <f t="array" aca="1" ref="J23" ca="1">IFERROR(INDEX(organe,SMALL(IF(IF((lieu=$A23)*(ensemble=$B23),IFERROR(MATCH(organe,organe,0),""),"")=ROW(lieu)-4,ROW(lieu)-4,""),COLUMN(H:H))),"")</f>
        <v/>
      </c>
      <c r="K23" s="30" t="str" cm="1">
        <f t="array" aca="1" ref="K23" ca="1">IFERROR(INDEX(organe,SMALL(IF(IF((lieu=$A23)*(ensemble=$B23),IFERROR(MATCH(organe,organe,0),""),"")=ROW(lieu)-4,ROW(lieu)-4,""),COLUMN(I:I))),"")</f>
        <v/>
      </c>
      <c r="L23" s="30" t="str" cm="1">
        <f t="array" aca="1" ref="L23" ca="1">IFERROR(INDEX(organe,SMALL(IF(IF((lieu=$A23)*(ensemble=$B23),IFERROR(MATCH(organe,organe,0),""),"")=ROW(lieu)-4,ROW(lieu)-4,""),COLUMN(J:J))),"")</f>
        <v/>
      </c>
      <c r="M23" s="30" t="str" cm="1">
        <f t="array" aca="1" ref="M23" ca="1">IFERROR(INDEX(organe,SMALL(IF(IF((lieu=$A23)*(ensemble=$B23),IFERROR(MATCH(organe,organe,0),""),"")=ROW(lieu)-4,ROW(lieu)-4,""),COLUMN(K:K))),"")</f>
        <v/>
      </c>
      <c r="N23" s="30" t="str" cm="1">
        <f t="array" aca="1" ref="N23" ca="1">IFERROR(INDEX(organe,SMALL(IF(IF((lieu=$A23)*(ensemble=$B23),IFERROR(MATCH(organe,organe,0),""),"")=ROW(lieu)-4,ROW(lieu)-4,""),COLUMN(L:L))),"")</f>
        <v/>
      </c>
      <c r="O23" s="30" t="str" cm="1">
        <f t="array" aca="1" ref="O23" ca="1">IFERROR(INDEX(organe,SMALL(IF(IF((lieu=$A23)*(ensemble=$B23),IFERROR(MATCH(organe,organe,0),""),"")=ROW(lieu)-4,ROW(lieu)-4,""),COLUMN(M:M))),"")</f>
        <v/>
      </c>
      <c r="P23" s="30" t="str" cm="1">
        <f t="array" aca="1" ref="P23" ca="1">IFERROR(INDEX(organe,SMALL(IF(IF((lieu=$A23)*(ensemble=$B23),IFERROR(MATCH(organe,organe,0),""),"")=ROW(lieu)-4,ROW(lieu)-4,""),COLUMN(N:N))),"")</f>
        <v/>
      </c>
      <c r="Q23" s="30" t="str" cm="1">
        <f t="array" aca="1" ref="Q23" ca="1">IFERROR(INDEX(organe,SMALL(IF(IF((lieu=$A23)*(ensemble=$B23),IFERROR(MATCH(organe,organe,0),""),"")=ROW(lieu)-4,ROW(lieu)-4,""),COLUMN(O:O))),"")</f>
        <v/>
      </c>
      <c r="R23" s="30" t="str" cm="1">
        <f t="array" aca="1" ref="R23" ca="1">IFERROR(INDEX(organe,SMALL(IF(IF((lieu=$A23)*(ensemble=$B23),IFERROR(MATCH(organe,organe,0),""),"")=ROW(lieu)-4,ROW(lieu)-4,""),COLUMN(P:P))),"")</f>
        <v/>
      </c>
      <c r="S23" s="30" t="str" cm="1">
        <f t="array" aca="1" ref="S23" ca="1">IFERROR(INDEX(organe,SMALL(IF(IF((lieu=$A23)*(ensemble=$B23),IFERROR(MATCH(organe,organe,0),""),"")=ROW(lieu)-4,ROW(lieu)-4,""),COLUMN(Q:Q))),"")</f>
        <v/>
      </c>
      <c r="T23" s="30" t="str" cm="1">
        <f t="array" aca="1" ref="T23" ca="1">IFERROR(INDEX(organe,SMALL(IF(IF((lieu=$A23)*(ensemble=$B23),IFERROR(MATCH(organe,organe,0),""),"")=ROW(lieu)-4,ROW(lieu)-4,""),COLUMN(R:R))),"")</f>
        <v/>
      </c>
      <c r="U23" s="30" t="str" cm="1">
        <f t="array" aca="1" ref="U23" ca="1">IFERROR(INDEX(organe,SMALL(IF(IF((lieu=$A23)*(ensemble=$B23),IFERROR(MATCH(organe,organe,0),""),"")=ROW(lieu)-4,ROW(lieu)-4,""),COLUMN(S:S))),"")</f>
        <v/>
      </c>
      <c r="V23" s="30" t="str" cm="1">
        <f t="array" aca="1" ref="V23" ca="1">IFERROR(INDEX(organe,SMALL(IF(IF((lieu=$A23)*(ensemble=$B23),IFERROR(MATCH(organe,organe,0),""),"")=ROW(lieu)-4,ROW(lieu)-4,""),COLUMN(T:T))),"")</f>
        <v/>
      </c>
      <c r="W23" s="30" t="str" cm="1">
        <f t="array" aca="1" ref="W23" ca="1">IFERROR(INDEX(organe,SMALL(IF(IF((lieu=$A23)*(ensemble=$B23),IFERROR(MATCH(organe,organe,0),""),"")=ROW(lieu)-4,ROW(lieu)-4,""),COLUMN(U:U))),"")</f>
        <v/>
      </c>
      <c r="X23" s="30" t="str" cm="1">
        <f t="array" aca="1" ref="X23" ca="1">IFERROR(INDEX(organe,SMALL(IF(IF((lieu=$A23)*(ensemble=$B23),IFERROR(MATCH(organe,organe,0),""),"")=ROW(lieu)-4,ROW(lieu)-4,""),COLUMN(V:V))),"")</f>
        <v/>
      </c>
      <c r="Y23" s="30" t="str" cm="1">
        <f t="array" aca="1" ref="Y23" ca="1">IFERROR(INDEX(organe,SMALL(IF(IF((lieu=$A23)*(ensemble=$B23),IFERROR(MATCH(organe,organe,0),""),"")=ROW(lieu)-4,ROW(lieu)-4,""),COLUMN(W:W))),"")</f>
        <v/>
      </c>
      <c r="Z23" s="30" t="str" cm="1">
        <f t="array" aca="1" ref="Z23" ca="1">IFERROR(INDEX(organe,SMALL(IF(IF((lieu=$A23)*(ensemble=$B23),IFERROR(MATCH(organe,organe,0),""),"")=ROW(lieu)-4,ROW(lieu)-4,""),COLUMN(X:X))),"")</f>
        <v/>
      </c>
      <c r="AA23" s="30" t="str" cm="1">
        <f t="array" aca="1" ref="AA23" ca="1">IFERROR(INDEX(organe,SMALL(IF(IF((lieu=$A23)*(ensemble=$B23),IFERROR(MATCH(organe,organe,0),""),"")=ROW(lieu)-4,ROW(lieu)-4,""),COLUMN(Y:Y))),"")</f>
        <v/>
      </c>
      <c r="AB23" s="30" t="str" cm="1">
        <f t="array" aca="1" ref="AB23" ca="1">IFERROR(INDEX(organe,SMALL(IF(IF((lieu=$A23)*(ensemble=$B23),IFERROR(MATCH(organe,organe,0),""),"")=ROW(lieu)-4,ROW(lieu)-4,""),COLUMN(Z:Z))),"")</f>
        <v/>
      </c>
      <c r="AC23" s="30" t="str" cm="1">
        <f t="array" aca="1" ref="AC23" ca="1">IFERROR(INDEX(organe,SMALL(IF(IF((lieu=$A23)*(ensemble=$B23),IFERROR(MATCH(organe,organe,0),""),"")=ROW(lieu)-4,ROW(lieu)-4,""),COLUMN(AA:AA))),"")</f>
        <v/>
      </c>
      <c r="AD23" s="30" t="str" cm="1">
        <f t="array" aca="1" ref="AD23" ca="1">IFERROR(INDEX(organe,SMALL(IF(IF((lieu=$A23)*(ensemble=$B23),IFERROR(MATCH(organe,organe,0),""),"")=ROW(lieu)-4,ROW(lieu)-4,""),COLUMN(AB:AB))),"")</f>
        <v/>
      </c>
      <c r="AE23" s="30" t="str" cm="1">
        <f t="array" aca="1" ref="AE23" ca="1">IFERROR(INDEX(organe,SMALL(IF(IF((lieu=$A23)*(ensemble=$B23),IFERROR(MATCH(organe,organe,0),""),"")=ROW(lieu)-4,ROW(lieu)-4,""),COLUMN(AC:AC))),"")</f>
        <v/>
      </c>
      <c r="AF23" s="30" t="str" cm="1">
        <f t="array" aca="1" ref="AF23" ca="1">IFERROR(INDEX(organe,SMALL(IF(IF((lieu=$A23)*(ensemble=$B23),IFERROR(MATCH(organe,organe,0),""),"")=ROW(lieu)-4,ROW(lieu)-4,""),COLUMN(AD:AD))),"")</f>
        <v/>
      </c>
    </row>
    <row r="24" spans="1:32" x14ac:dyDescent="0.3">
      <c r="A24" t="str" cm="1">
        <f t="array" aca="1" ref="A24" ca="1">OFFSET(dept,,INT(ROW(A38)/champ)-1,)</f>
        <v>SM</v>
      </c>
      <c r="B24" t="str" cm="1">
        <f t="array" aca="1" ref="B24" ca="1">IFERROR(INDEX(ensemble,SMALL(IF(IF(lieu=A24,IFERROR(MATCH(ensemble,ensemble,0),""),"")=ROW(ensemble)-4,ROW(ensemble)-4,""),COUNTIF(A$2:A24,A24))),"")</f>
        <v>Poulie Motrice</v>
      </c>
      <c r="C24">
        <f t="shared" ca="1" si="0"/>
        <v>1</v>
      </c>
      <c r="D24" s="30" t="str" cm="1">
        <f t="array" aca="1" ref="D24" ca="1">IFERROR(INDEX(organe,SMALL(IF(IF((lieu=$A24)*(ensemble=$B24),IFERROR(MATCH(organe,organe,0),""),"")=ROW(lieu)-4,ROW(lieu)-4,""),COLUMN(A:A))),"")</f>
        <v>Bandage</v>
      </c>
      <c r="E24" s="30" t="str" cm="1">
        <f t="array" aca="1" ref="E24" ca="1">IFERROR(INDEX(organe,SMALL(IF(IF((lieu=$A24)*(ensemble=$B24),IFERROR(MATCH(organe,organe,0),""),"")=ROW(lieu)-4,ROW(lieu)-4,""),COLUMN(B:B))),"")</f>
        <v/>
      </c>
      <c r="F24" s="30" t="str" cm="1">
        <f t="array" aca="1" ref="F24" ca="1">IFERROR(INDEX(organe,SMALL(IF(IF((lieu=$A24)*(ensemble=$B24),IFERROR(MATCH(organe,organe,0),""),"")=ROW(lieu)-4,ROW(lieu)-4,""),COLUMN(D:D))),"")</f>
        <v/>
      </c>
      <c r="G24" s="30" t="str" cm="1">
        <f t="array" aca="1" ref="G24" ca="1">IFERROR(INDEX(organe,SMALL(IF(IF((lieu=$A24)*(ensemble=$B24),IFERROR(MATCH(organe,organe,0),""),"")=ROW(lieu)-4,ROW(lieu)-4,""),COLUMN(E:E))),"")</f>
        <v/>
      </c>
      <c r="H24" s="30" t="str" cm="1">
        <f t="array" aca="1" ref="H24" ca="1">IFERROR(INDEX(organe,SMALL(IF(IF((lieu=$A24)*(ensemble=$B24),IFERROR(MATCH(organe,organe,0),""),"")=ROW(lieu)-4,ROW(lieu)-4,""),COLUMN(F:F))),"")</f>
        <v/>
      </c>
      <c r="I24" s="30" t="str" cm="1">
        <f t="array" aca="1" ref="I24" ca="1">IFERROR(INDEX(organe,SMALL(IF(IF((lieu=$A24)*(ensemble=$B24),IFERROR(MATCH(organe,organe,0),""),"")=ROW(lieu)-4,ROW(lieu)-4,""),COLUMN(G:G))),"")</f>
        <v/>
      </c>
      <c r="J24" s="30" t="str" cm="1">
        <f t="array" aca="1" ref="J24" ca="1">IFERROR(INDEX(organe,SMALL(IF(IF((lieu=$A24)*(ensemble=$B24),IFERROR(MATCH(organe,organe,0),""),"")=ROW(lieu)-4,ROW(lieu)-4,""),COLUMN(H:H))),"")</f>
        <v/>
      </c>
      <c r="K24" s="30" t="str" cm="1">
        <f t="array" aca="1" ref="K24" ca="1">IFERROR(INDEX(organe,SMALL(IF(IF((lieu=$A24)*(ensemble=$B24),IFERROR(MATCH(organe,organe,0),""),"")=ROW(lieu)-4,ROW(lieu)-4,""),COLUMN(I:I))),"")</f>
        <v/>
      </c>
      <c r="L24" s="30" t="str" cm="1">
        <f t="array" aca="1" ref="L24" ca="1">IFERROR(INDEX(organe,SMALL(IF(IF((lieu=$A24)*(ensemble=$B24),IFERROR(MATCH(organe,organe,0),""),"")=ROW(lieu)-4,ROW(lieu)-4,""),COLUMN(J:J))),"")</f>
        <v/>
      </c>
      <c r="M24" s="30" t="str" cm="1">
        <f t="array" aca="1" ref="M24" ca="1">IFERROR(INDEX(organe,SMALL(IF(IF((lieu=$A24)*(ensemble=$B24),IFERROR(MATCH(organe,organe,0),""),"")=ROW(lieu)-4,ROW(lieu)-4,""),COLUMN(K:K))),"")</f>
        <v/>
      </c>
      <c r="N24" s="30" t="str" cm="1">
        <f t="array" aca="1" ref="N24" ca="1">IFERROR(INDEX(organe,SMALL(IF(IF((lieu=$A24)*(ensemble=$B24),IFERROR(MATCH(organe,organe,0),""),"")=ROW(lieu)-4,ROW(lieu)-4,""),COLUMN(L:L))),"")</f>
        <v/>
      </c>
      <c r="O24" s="30" t="str" cm="1">
        <f t="array" aca="1" ref="O24" ca="1">IFERROR(INDEX(organe,SMALL(IF(IF((lieu=$A24)*(ensemble=$B24),IFERROR(MATCH(organe,organe,0),""),"")=ROW(lieu)-4,ROW(lieu)-4,""),COLUMN(M:M))),"")</f>
        <v/>
      </c>
      <c r="P24" s="30" t="str" cm="1">
        <f t="array" aca="1" ref="P24" ca="1">IFERROR(INDEX(organe,SMALL(IF(IF((lieu=$A24)*(ensemble=$B24),IFERROR(MATCH(organe,organe,0),""),"")=ROW(lieu)-4,ROW(lieu)-4,""),COLUMN(N:N))),"")</f>
        <v/>
      </c>
      <c r="Q24" s="30" t="str" cm="1">
        <f t="array" aca="1" ref="Q24" ca="1">IFERROR(INDEX(organe,SMALL(IF(IF((lieu=$A24)*(ensemble=$B24),IFERROR(MATCH(organe,organe,0),""),"")=ROW(lieu)-4,ROW(lieu)-4,""),COLUMN(O:O))),"")</f>
        <v/>
      </c>
      <c r="R24" s="30" t="str" cm="1">
        <f t="array" aca="1" ref="R24" ca="1">IFERROR(INDEX(organe,SMALL(IF(IF((lieu=$A24)*(ensemble=$B24),IFERROR(MATCH(organe,organe,0),""),"")=ROW(lieu)-4,ROW(lieu)-4,""),COLUMN(P:P))),"")</f>
        <v/>
      </c>
      <c r="S24" s="30" t="str" cm="1">
        <f t="array" aca="1" ref="S24" ca="1">IFERROR(INDEX(organe,SMALL(IF(IF((lieu=$A24)*(ensemble=$B24),IFERROR(MATCH(organe,organe,0),""),"")=ROW(lieu)-4,ROW(lieu)-4,""),COLUMN(Q:Q))),"")</f>
        <v/>
      </c>
      <c r="T24" s="30" t="str" cm="1">
        <f t="array" aca="1" ref="T24" ca="1">IFERROR(INDEX(organe,SMALL(IF(IF((lieu=$A24)*(ensemble=$B24),IFERROR(MATCH(organe,organe,0),""),"")=ROW(lieu)-4,ROW(lieu)-4,""),COLUMN(R:R))),"")</f>
        <v/>
      </c>
      <c r="U24" s="30" t="str" cm="1">
        <f t="array" aca="1" ref="U24" ca="1">IFERROR(INDEX(organe,SMALL(IF(IF((lieu=$A24)*(ensemble=$B24),IFERROR(MATCH(organe,organe,0),""),"")=ROW(lieu)-4,ROW(lieu)-4,""),COLUMN(S:S))),"")</f>
        <v/>
      </c>
      <c r="V24" s="30" t="str" cm="1">
        <f t="array" aca="1" ref="V24" ca="1">IFERROR(INDEX(organe,SMALL(IF(IF((lieu=$A24)*(ensemble=$B24),IFERROR(MATCH(organe,organe,0),""),"")=ROW(lieu)-4,ROW(lieu)-4,""),COLUMN(T:T))),"")</f>
        <v/>
      </c>
      <c r="W24" s="30" t="str" cm="1">
        <f t="array" aca="1" ref="W24" ca="1">IFERROR(INDEX(organe,SMALL(IF(IF((lieu=$A24)*(ensemble=$B24),IFERROR(MATCH(organe,organe,0),""),"")=ROW(lieu)-4,ROW(lieu)-4,""),COLUMN(U:U))),"")</f>
        <v/>
      </c>
      <c r="X24" s="30" t="str" cm="1">
        <f t="array" aca="1" ref="X24" ca="1">IFERROR(INDEX(organe,SMALL(IF(IF((lieu=$A24)*(ensemble=$B24),IFERROR(MATCH(organe,organe,0),""),"")=ROW(lieu)-4,ROW(lieu)-4,""),COLUMN(V:V))),"")</f>
        <v/>
      </c>
      <c r="Y24" s="30" t="str" cm="1">
        <f t="array" aca="1" ref="Y24" ca="1">IFERROR(INDEX(organe,SMALL(IF(IF((lieu=$A24)*(ensemble=$B24),IFERROR(MATCH(organe,organe,0),""),"")=ROW(lieu)-4,ROW(lieu)-4,""),COLUMN(W:W))),"")</f>
        <v/>
      </c>
      <c r="Z24" s="30" t="str" cm="1">
        <f t="array" aca="1" ref="Z24" ca="1">IFERROR(INDEX(organe,SMALL(IF(IF((lieu=$A24)*(ensemble=$B24),IFERROR(MATCH(organe,organe,0),""),"")=ROW(lieu)-4,ROW(lieu)-4,""),COLUMN(X:X))),"")</f>
        <v/>
      </c>
      <c r="AA24" s="30" t="str" cm="1">
        <f t="array" aca="1" ref="AA24" ca="1">IFERROR(INDEX(organe,SMALL(IF(IF((lieu=$A24)*(ensemble=$B24),IFERROR(MATCH(organe,organe,0),""),"")=ROW(lieu)-4,ROW(lieu)-4,""),COLUMN(Y:Y))),"")</f>
        <v/>
      </c>
      <c r="AB24" s="30" t="str" cm="1">
        <f t="array" aca="1" ref="AB24" ca="1">IFERROR(INDEX(organe,SMALL(IF(IF((lieu=$A24)*(ensemble=$B24),IFERROR(MATCH(organe,organe,0),""),"")=ROW(lieu)-4,ROW(lieu)-4,""),COLUMN(Z:Z))),"")</f>
        <v/>
      </c>
      <c r="AC24" s="30" t="str" cm="1">
        <f t="array" aca="1" ref="AC24" ca="1">IFERROR(INDEX(organe,SMALL(IF(IF((lieu=$A24)*(ensemble=$B24),IFERROR(MATCH(organe,organe,0),""),"")=ROW(lieu)-4,ROW(lieu)-4,""),COLUMN(AA:AA))),"")</f>
        <v/>
      </c>
      <c r="AD24" s="30" t="str" cm="1">
        <f t="array" aca="1" ref="AD24" ca="1">IFERROR(INDEX(organe,SMALL(IF(IF((lieu=$A24)*(ensemble=$B24),IFERROR(MATCH(organe,organe,0),""),"")=ROW(lieu)-4,ROW(lieu)-4,""),COLUMN(AB:AB))),"")</f>
        <v/>
      </c>
      <c r="AE24" s="30" t="str" cm="1">
        <f t="array" aca="1" ref="AE24" ca="1">IFERROR(INDEX(organe,SMALL(IF(IF((lieu=$A24)*(ensemble=$B24),IFERROR(MATCH(organe,organe,0),""),"")=ROW(lieu)-4,ROW(lieu)-4,""),COLUMN(AC:AC))),"")</f>
        <v/>
      </c>
      <c r="AF24" s="30" t="str" cm="1">
        <f t="array" aca="1" ref="AF24" ca="1">IFERROR(INDEX(organe,SMALL(IF(IF((lieu=$A24)*(ensemble=$B24),IFERROR(MATCH(organe,organe,0),""),"")=ROW(lieu)-4,ROW(lieu)-4,""),COLUMN(AD:AD))),"")</f>
        <v/>
      </c>
    </row>
    <row r="25" spans="1:32" x14ac:dyDescent="0.3">
      <c r="A25" t="str" cm="1">
        <f t="array" aca="1" ref="A25" ca="1">OFFSET(dept,,INT(ROW(A39)/champ)-1,)</f>
        <v>SM</v>
      </c>
      <c r="B25" t="str" cm="1">
        <f t="array" aca="1" ref="B25" ca="1">IFERROR(INDEX(ensemble,SMALL(IF(IF(lieu=A25,IFERROR(MATCH(ensemble,ensemble,0),""),"")=ROW(ensemble)-4,ROW(ensemble)-4,""),COUNTIF(A$2:A25,A25))),"")</f>
        <v>Poulie entrée</v>
      </c>
      <c r="C25">
        <f t="shared" ca="1" si="0"/>
        <v>0</v>
      </c>
      <c r="D25" s="30" t="str" cm="1">
        <f t="array" aca="1" ref="D25" ca="1">IFERROR(INDEX(organe,SMALL(IF(IF((lieu=$A25)*(ensemble=$B25),IFERROR(MATCH(organe,organe,0),""),"")=ROW(lieu)-4,ROW(lieu)-4,""),COLUMN(A:A))),"")</f>
        <v/>
      </c>
      <c r="E25" s="30" t="str" cm="1">
        <f t="array" aca="1" ref="E25" ca="1">IFERROR(INDEX(organe,SMALL(IF(IF((lieu=$A25)*(ensemble=$B25),IFERROR(MATCH(organe,organe,0),""),"")=ROW(lieu)-4,ROW(lieu)-4,""),COLUMN(B:B))),"")</f>
        <v/>
      </c>
      <c r="F25" s="30" t="str" cm="1">
        <f t="array" aca="1" ref="F25" ca="1">IFERROR(INDEX(organe,SMALL(IF(IF((lieu=$A25)*(ensemble=$B25),IFERROR(MATCH(organe,organe,0),""),"")=ROW(lieu)-4,ROW(lieu)-4,""),COLUMN(D:D))),"")</f>
        <v/>
      </c>
      <c r="G25" s="30" t="str" cm="1">
        <f t="array" aca="1" ref="G25" ca="1">IFERROR(INDEX(organe,SMALL(IF(IF((lieu=$A25)*(ensemble=$B25),IFERROR(MATCH(organe,organe,0),""),"")=ROW(lieu)-4,ROW(lieu)-4,""),COLUMN(E:E))),"")</f>
        <v/>
      </c>
      <c r="H25" s="30" t="str" cm="1">
        <f t="array" aca="1" ref="H25" ca="1">IFERROR(INDEX(organe,SMALL(IF(IF((lieu=$A25)*(ensemble=$B25),IFERROR(MATCH(organe,organe,0),""),"")=ROW(lieu)-4,ROW(lieu)-4,""),COLUMN(F:F))),"")</f>
        <v/>
      </c>
      <c r="I25" s="30" t="str" cm="1">
        <f t="array" aca="1" ref="I25" ca="1">IFERROR(INDEX(organe,SMALL(IF(IF((lieu=$A25)*(ensemble=$B25),IFERROR(MATCH(organe,organe,0),""),"")=ROW(lieu)-4,ROW(lieu)-4,""),COLUMN(G:G))),"")</f>
        <v/>
      </c>
      <c r="J25" s="30" t="str" cm="1">
        <f t="array" aca="1" ref="J25" ca="1">IFERROR(INDEX(organe,SMALL(IF(IF((lieu=$A25)*(ensemble=$B25),IFERROR(MATCH(organe,organe,0),""),"")=ROW(lieu)-4,ROW(lieu)-4,""),COLUMN(H:H))),"")</f>
        <v/>
      </c>
      <c r="K25" s="30" t="str" cm="1">
        <f t="array" aca="1" ref="K25" ca="1">IFERROR(INDEX(organe,SMALL(IF(IF((lieu=$A25)*(ensemble=$B25),IFERROR(MATCH(organe,organe,0),""),"")=ROW(lieu)-4,ROW(lieu)-4,""),COLUMN(I:I))),"")</f>
        <v/>
      </c>
      <c r="L25" s="30" t="str" cm="1">
        <f t="array" aca="1" ref="L25" ca="1">IFERROR(INDEX(organe,SMALL(IF(IF((lieu=$A25)*(ensemble=$B25),IFERROR(MATCH(organe,organe,0),""),"")=ROW(lieu)-4,ROW(lieu)-4,""),COLUMN(J:J))),"")</f>
        <v/>
      </c>
      <c r="M25" s="30" t="str" cm="1">
        <f t="array" aca="1" ref="M25" ca="1">IFERROR(INDEX(organe,SMALL(IF(IF((lieu=$A25)*(ensemble=$B25),IFERROR(MATCH(organe,organe,0),""),"")=ROW(lieu)-4,ROW(lieu)-4,""),COLUMN(K:K))),"")</f>
        <v/>
      </c>
      <c r="N25" s="30" t="str" cm="1">
        <f t="array" aca="1" ref="N25" ca="1">IFERROR(INDEX(organe,SMALL(IF(IF((lieu=$A25)*(ensemble=$B25),IFERROR(MATCH(organe,organe,0),""),"")=ROW(lieu)-4,ROW(lieu)-4,""),COLUMN(L:L))),"")</f>
        <v/>
      </c>
      <c r="O25" s="30" t="str" cm="1">
        <f t="array" aca="1" ref="O25" ca="1">IFERROR(INDEX(organe,SMALL(IF(IF((lieu=$A25)*(ensemble=$B25),IFERROR(MATCH(organe,organe,0),""),"")=ROW(lieu)-4,ROW(lieu)-4,""),COLUMN(M:M))),"")</f>
        <v/>
      </c>
      <c r="P25" s="30" t="str" cm="1">
        <f t="array" aca="1" ref="P25" ca="1">IFERROR(INDEX(organe,SMALL(IF(IF((lieu=$A25)*(ensemble=$B25),IFERROR(MATCH(organe,organe,0),""),"")=ROW(lieu)-4,ROW(lieu)-4,""),COLUMN(N:N))),"")</f>
        <v/>
      </c>
      <c r="Q25" s="30" t="str" cm="1">
        <f t="array" aca="1" ref="Q25" ca="1">IFERROR(INDEX(organe,SMALL(IF(IF((lieu=$A25)*(ensemble=$B25),IFERROR(MATCH(organe,organe,0),""),"")=ROW(lieu)-4,ROW(lieu)-4,""),COLUMN(O:O))),"")</f>
        <v/>
      </c>
      <c r="R25" s="30" t="str" cm="1">
        <f t="array" aca="1" ref="R25" ca="1">IFERROR(INDEX(organe,SMALL(IF(IF((lieu=$A25)*(ensemble=$B25),IFERROR(MATCH(organe,organe,0),""),"")=ROW(lieu)-4,ROW(lieu)-4,""),COLUMN(P:P))),"")</f>
        <v/>
      </c>
      <c r="S25" s="30" t="str" cm="1">
        <f t="array" aca="1" ref="S25" ca="1">IFERROR(INDEX(organe,SMALL(IF(IF((lieu=$A25)*(ensemble=$B25),IFERROR(MATCH(organe,organe,0),""),"")=ROW(lieu)-4,ROW(lieu)-4,""),COLUMN(Q:Q))),"")</f>
        <v/>
      </c>
      <c r="T25" s="30" t="str" cm="1">
        <f t="array" aca="1" ref="T25" ca="1">IFERROR(INDEX(organe,SMALL(IF(IF((lieu=$A25)*(ensemble=$B25),IFERROR(MATCH(organe,organe,0),""),"")=ROW(lieu)-4,ROW(lieu)-4,""),COLUMN(R:R))),"")</f>
        <v/>
      </c>
      <c r="U25" s="30" t="str" cm="1">
        <f t="array" aca="1" ref="U25" ca="1">IFERROR(INDEX(organe,SMALL(IF(IF((lieu=$A25)*(ensemble=$B25),IFERROR(MATCH(organe,organe,0),""),"")=ROW(lieu)-4,ROW(lieu)-4,""),COLUMN(S:S))),"")</f>
        <v/>
      </c>
      <c r="V25" s="30" t="str" cm="1">
        <f t="array" aca="1" ref="V25" ca="1">IFERROR(INDEX(organe,SMALL(IF(IF((lieu=$A25)*(ensemble=$B25),IFERROR(MATCH(organe,organe,0),""),"")=ROW(lieu)-4,ROW(lieu)-4,""),COLUMN(T:T))),"")</f>
        <v/>
      </c>
      <c r="W25" s="30" t="str" cm="1">
        <f t="array" aca="1" ref="W25" ca="1">IFERROR(INDEX(organe,SMALL(IF(IF((lieu=$A25)*(ensemble=$B25),IFERROR(MATCH(organe,organe,0),""),"")=ROW(lieu)-4,ROW(lieu)-4,""),COLUMN(U:U))),"")</f>
        <v/>
      </c>
      <c r="X25" s="30" t="str" cm="1">
        <f t="array" aca="1" ref="X25" ca="1">IFERROR(INDEX(organe,SMALL(IF(IF((lieu=$A25)*(ensemble=$B25),IFERROR(MATCH(organe,organe,0),""),"")=ROW(lieu)-4,ROW(lieu)-4,""),COLUMN(V:V))),"")</f>
        <v/>
      </c>
      <c r="Y25" s="30" t="str" cm="1">
        <f t="array" aca="1" ref="Y25" ca="1">IFERROR(INDEX(organe,SMALL(IF(IF((lieu=$A25)*(ensemble=$B25),IFERROR(MATCH(organe,organe,0),""),"")=ROW(lieu)-4,ROW(lieu)-4,""),COLUMN(W:W))),"")</f>
        <v/>
      </c>
      <c r="Z25" s="30" t="str" cm="1">
        <f t="array" aca="1" ref="Z25" ca="1">IFERROR(INDEX(organe,SMALL(IF(IF((lieu=$A25)*(ensemble=$B25),IFERROR(MATCH(organe,organe,0),""),"")=ROW(lieu)-4,ROW(lieu)-4,""),COLUMN(X:X))),"")</f>
        <v/>
      </c>
      <c r="AA25" s="30" t="str" cm="1">
        <f t="array" aca="1" ref="AA25" ca="1">IFERROR(INDEX(organe,SMALL(IF(IF((lieu=$A25)*(ensemble=$B25),IFERROR(MATCH(organe,organe,0),""),"")=ROW(lieu)-4,ROW(lieu)-4,""),COLUMN(Y:Y))),"")</f>
        <v/>
      </c>
      <c r="AB25" s="30" t="str" cm="1">
        <f t="array" aca="1" ref="AB25" ca="1">IFERROR(INDEX(organe,SMALL(IF(IF((lieu=$A25)*(ensemble=$B25),IFERROR(MATCH(organe,organe,0),""),"")=ROW(lieu)-4,ROW(lieu)-4,""),COLUMN(Z:Z))),"")</f>
        <v/>
      </c>
      <c r="AC25" s="30" t="str" cm="1">
        <f t="array" aca="1" ref="AC25" ca="1">IFERROR(INDEX(organe,SMALL(IF(IF((lieu=$A25)*(ensemble=$B25),IFERROR(MATCH(organe,organe,0),""),"")=ROW(lieu)-4,ROW(lieu)-4,""),COLUMN(AA:AA))),"")</f>
        <v/>
      </c>
      <c r="AD25" s="30" t="str" cm="1">
        <f t="array" aca="1" ref="AD25" ca="1">IFERROR(INDEX(organe,SMALL(IF(IF((lieu=$A25)*(ensemble=$B25),IFERROR(MATCH(organe,organe,0),""),"")=ROW(lieu)-4,ROW(lieu)-4,""),COLUMN(AB:AB))),"")</f>
        <v/>
      </c>
      <c r="AE25" s="30" t="str" cm="1">
        <f t="array" aca="1" ref="AE25" ca="1">IFERROR(INDEX(organe,SMALL(IF(IF((lieu=$A25)*(ensemble=$B25),IFERROR(MATCH(organe,organe,0),""),"")=ROW(lieu)-4,ROW(lieu)-4,""),COLUMN(AC:AC))),"")</f>
        <v/>
      </c>
      <c r="AF25" s="30" t="str" cm="1">
        <f t="array" aca="1" ref="AF25" ca="1">IFERROR(INDEX(organe,SMALL(IF(IF((lieu=$A25)*(ensemble=$B25),IFERROR(MATCH(organe,organe,0),""),"")=ROW(lieu)-4,ROW(lieu)-4,""),COLUMN(AD:AD))),"")</f>
        <v/>
      </c>
    </row>
    <row r="26" spans="1:32" x14ac:dyDescent="0.3">
      <c r="A26" t="str" cm="1">
        <f t="array" aca="1" ref="A26" ca="1">OFFSET(dept,,INT(ROW(A40)/champ)-1,)</f>
        <v>SM</v>
      </c>
      <c r="B26" t="str" cm="1">
        <f t="array" aca="1" ref="B26" ca="1">IFERROR(INDEX(ensemble,SMALL(IF(IF(lieu=A26,IFERROR(MATCH(ensemble,ensemble,0),""),"")=ROW(ensemble)-4,ROW(ensemble)-4,""),COUNTIF(A$2:A26,A26))),"")</f>
        <v>Poulie sortie</v>
      </c>
      <c r="C26">
        <f t="shared" ca="1" si="0"/>
        <v>0</v>
      </c>
      <c r="D26" s="30" t="str" cm="1">
        <f t="array" aca="1" ref="D26" ca="1">IFERROR(INDEX(organe,SMALL(IF(IF((lieu=$A26)*(ensemble=$B26),IFERROR(MATCH(organe,organe,0),""),"")=ROW(lieu)-4,ROW(lieu)-4,""),COLUMN(A:A))),"")</f>
        <v/>
      </c>
      <c r="E26" s="30" t="str" cm="1">
        <f t="array" aca="1" ref="E26" ca="1">IFERROR(INDEX(organe,SMALL(IF(IF((lieu=$A26)*(ensemble=$B26),IFERROR(MATCH(organe,organe,0),""),"")=ROW(lieu)-4,ROW(lieu)-4,""),COLUMN(B:B))),"")</f>
        <v/>
      </c>
      <c r="F26" s="30" t="str" cm="1">
        <f t="array" aca="1" ref="F26" ca="1">IFERROR(INDEX(organe,SMALL(IF(IF((lieu=$A26)*(ensemble=$B26),IFERROR(MATCH(organe,organe,0),""),"")=ROW(lieu)-4,ROW(lieu)-4,""),COLUMN(D:D))),"")</f>
        <v/>
      </c>
      <c r="G26" s="30" t="str" cm="1">
        <f t="array" aca="1" ref="G26" ca="1">IFERROR(INDEX(organe,SMALL(IF(IF((lieu=$A26)*(ensemble=$B26),IFERROR(MATCH(organe,organe,0),""),"")=ROW(lieu)-4,ROW(lieu)-4,""),COLUMN(E:E))),"")</f>
        <v/>
      </c>
      <c r="H26" s="30" t="str" cm="1">
        <f t="array" aca="1" ref="H26" ca="1">IFERROR(INDEX(organe,SMALL(IF(IF((lieu=$A26)*(ensemble=$B26),IFERROR(MATCH(organe,organe,0),""),"")=ROW(lieu)-4,ROW(lieu)-4,""),COLUMN(F:F))),"")</f>
        <v/>
      </c>
      <c r="I26" s="30" t="str" cm="1">
        <f t="array" aca="1" ref="I26" ca="1">IFERROR(INDEX(organe,SMALL(IF(IF((lieu=$A26)*(ensemble=$B26),IFERROR(MATCH(organe,organe,0),""),"")=ROW(lieu)-4,ROW(lieu)-4,""),COLUMN(G:G))),"")</f>
        <v/>
      </c>
      <c r="J26" s="30" t="str" cm="1">
        <f t="array" aca="1" ref="J26" ca="1">IFERROR(INDEX(organe,SMALL(IF(IF((lieu=$A26)*(ensemble=$B26),IFERROR(MATCH(organe,organe,0),""),"")=ROW(lieu)-4,ROW(lieu)-4,""),COLUMN(H:H))),"")</f>
        <v/>
      </c>
      <c r="K26" s="30" t="str" cm="1">
        <f t="array" aca="1" ref="K26" ca="1">IFERROR(INDEX(organe,SMALL(IF(IF((lieu=$A26)*(ensemble=$B26),IFERROR(MATCH(organe,organe,0),""),"")=ROW(lieu)-4,ROW(lieu)-4,""),COLUMN(I:I))),"")</f>
        <v/>
      </c>
      <c r="L26" s="30" t="str" cm="1">
        <f t="array" aca="1" ref="L26" ca="1">IFERROR(INDEX(organe,SMALL(IF(IF((lieu=$A26)*(ensemble=$B26),IFERROR(MATCH(organe,organe,0),""),"")=ROW(lieu)-4,ROW(lieu)-4,""),COLUMN(J:J))),"")</f>
        <v/>
      </c>
      <c r="M26" s="30" t="str" cm="1">
        <f t="array" aca="1" ref="M26" ca="1">IFERROR(INDEX(organe,SMALL(IF(IF((lieu=$A26)*(ensemble=$B26),IFERROR(MATCH(organe,organe,0),""),"")=ROW(lieu)-4,ROW(lieu)-4,""),COLUMN(K:K))),"")</f>
        <v/>
      </c>
      <c r="N26" s="30" t="str" cm="1">
        <f t="array" aca="1" ref="N26" ca="1">IFERROR(INDEX(organe,SMALL(IF(IF((lieu=$A26)*(ensemble=$B26),IFERROR(MATCH(organe,organe,0),""),"")=ROW(lieu)-4,ROW(lieu)-4,""),COLUMN(L:L))),"")</f>
        <v/>
      </c>
      <c r="O26" s="30" t="str" cm="1">
        <f t="array" aca="1" ref="O26" ca="1">IFERROR(INDEX(organe,SMALL(IF(IF((lieu=$A26)*(ensemble=$B26),IFERROR(MATCH(organe,organe,0),""),"")=ROW(lieu)-4,ROW(lieu)-4,""),COLUMN(M:M))),"")</f>
        <v/>
      </c>
      <c r="P26" s="30" t="str" cm="1">
        <f t="array" aca="1" ref="P26" ca="1">IFERROR(INDEX(organe,SMALL(IF(IF((lieu=$A26)*(ensemble=$B26),IFERROR(MATCH(organe,organe,0),""),"")=ROW(lieu)-4,ROW(lieu)-4,""),COLUMN(N:N))),"")</f>
        <v/>
      </c>
      <c r="Q26" s="30" t="str" cm="1">
        <f t="array" aca="1" ref="Q26" ca="1">IFERROR(INDEX(organe,SMALL(IF(IF((lieu=$A26)*(ensemble=$B26),IFERROR(MATCH(organe,organe,0),""),"")=ROW(lieu)-4,ROW(lieu)-4,""),COLUMN(O:O))),"")</f>
        <v/>
      </c>
      <c r="R26" s="30" t="str" cm="1">
        <f t="array" aca="1" ref="R26" ca="1">IFERROR(INDEX(organe,SMALL(IF(IF((lieu=$A26)*(ensemble=$B26),IFERROR(MATCH(organe,organe,0),""),"")=ROW(lieu)-4,ROW(lieu)-4,""),COLUMN(P:P))),"")</f>
        <v/>
      </c>
      <c r="S26" s="30" t="str" cm="1">
        <f t="array" aca="1" ref="S26" ca="1">IFERROR(INDEX(organe,SMALL(IF(IF((lieu=$A26)*(ensemble=$B26),IFERROR(MATCH(organe,organe,0),""),"")=ROW(lieu)-4,ROW(lieu)-4,""),COLUMN(Q:Q))),"")</f>
        <v/>
      </c>
      <c r="T26" s="30" t="str" cm="1">
        <f t="array" aca="1" ref="T26" ca="1">IFERROR(INDEX(organe,SMALL(IF(IF((lieu=$A26)*(ensemble=$B26),IFERROR(MATCH(organe,organe,0),""),"")=ROW(lieu)-4,ROW(lieu)-4,""),COLUMN(R:R))),"")</f>
        <v/>
      </c>
      <c r="U26" s="30" t="str" cm="1">
        <f t="array" aca="1" ref="U26" ca="1">IFERROR(INDEX(organe,SMALL(IF(IF((lieu=$A26)*(ensemble=$B26),IFERROR(MATCH(organe,organe,0),""),"")=ROW(lieu)-4,ROW(lieu)-4,""),COLUMN(S:S))),"")</f>
        <v/>
      </c>
      <c r="V26" s="30" t="str" cm="1">
        <f t="array" aca="1" ref="V26" ca="1">IFERROR(INDEX(organe,SMALL(IF(IF((lieu=$A26)*(ensemble=$B26),IFERROR(MATCH(organe,organe,0),""),"")=ROW(lieu)-4,ROW(lieu)-4,""),COLUMN(T:T))),"")</f>
        <v/>
      </c>
      <c r="W26" s="30" t="str" cm="1">
        <f t="array" aca="1" ref="W26" ca="1">IFERROR(INDEX(organe,SMALL(IF(IF((lieu=$A26)*(ensemble=$B26),IFERROR(MATCH(organe,organe,0),""),"")=ROW(lieu)-4,ROW(lieu)-4,""),COLUMN(U:U))),"")</f>
        <v/>
      </c>
      <c r="X26" s="30" t="str" cm="1">
        <f t="array" aca="1" ref="X26" ca="1">IFERROR(INDEX(organe,SMALL(IF(IF((lieu=$A26)*(ensemble=$B26),IFERROR(MATCH(organe,organe,0),""),"")=ROW(lieu)-4,ROW(lieu)-4,""),COLUMN(V:V))),"")</f>
        <v/>
      </c>
      <c r="Y26" s="30" t="str" cm="1">
        <f t="array" aca="1" ref="Y26" ca="1">IFERROR(INDEX(organe,SMALL(IF(IF((lieu=$A26)*(ensemble=$B26),IFERROR(MATCH(organe,organe,0),""),"")=ROW(lieu)-4,ROW(lieu)-4,""),COLUMN(W:W))),"")</f>
        <v/>
      </c>
      <c r="Z26" s="30" t="str" cm="1">
        <f t="array" aca="1" ref="Z26" ca="1">IFERROR(INDEX(organe,SMALL(IF(IF((lieu=$A26)*(ensemble=$B26),IFERROR(MATCH(organe,organe,0),""),"")=ROW(lieu)-4,ROW(lieu)-4,""),COLUMN(X:X))),"")</f>
        <v/>
      </c>
      <c r="AA26" s="30" t="str" cm="1">
        <f t="array" aca="1" ref="AA26" ca="1">IFERROR(INDEX(organe,SMALL(IF(IF((lieu=$A26)*(ensemble=$B26),IFERROR(MATCH(organe,organe,0),""),"")=ROW(lieu)-4,ROW(lieu)-4,""),COLUMN(Y:Y))),"")</f>
        <v/>
      </c>
      <c r="AB26" s="30" t="str" cm="1">
        <f t="array" aca="1" ref="AB26" ca="1">IFERROR(INDEX(organe,SMALL(IF(IF((lieu=$A26)*(ensemble=$B26),IFERROR(MATCH(organe,organe,0),""),"")=ROW(lieu)-4,ROW(lieu)-4,""),COLUMN(Z:Z))),"")</f>
        <v/>
      </c>
      <c r="AC26" s="30" t="str" cm="1">
        <f t="array" aca="1" ref="AC26" ca="1">IFERROR(INDEX(organe,SMALL(IF(IF((lieu=$A26)*(ensemble=$B26),IFERROR(MATCH(organe,organe,0),""),"")=ROW(lieu)-4,ROW(lieu)-4,""),COLUMN(AA:AA))),"")</f>
        <v/>
      </c>
      <c r="AD26" s="30" t="str" cm="1">
        <f t="array" aca="1" ref="AD26" ca="1">IFERROR(INDEX(organe,SMALL(IF(IF((lieu=$A26)*(ensemble=$B26),IFERROR(MATCH(organe,organe,0),""),"")=ROW(lieu)-4,ROW(lieu)-4,""),COLUMN(AB:AB))),"")</f>
        <v/>
      </c>
      <c r="AE26" s="30" t="str" cm="1">
        <f t="array" aca="1" ref="AE26" ca="1">IFERROR(INDEX(organe,SMALL(IF(IF((lieu=$A26)*(ensemble=$B26),IFERROR(MATCH(organe,organe,0),""),"")=ROW(lieu)-4,ROW(lieu)-4,""),COLUMN(AC:AC))),"")</f>
        <v/>
      </c>
      <c r="AF26" s="30" t="str" cm="1">
        <f t="array" aca="1" ref="AF26" ca="1">IFERROR(INDEX(organe,SMALL(IF(IF((lieu=$A26)*(ensemble=$B26),IFERROR(MATCH(organe,organe,0),""),"")=ROW(lieu)-4,ROW(lieu)-4,""),COLUMN(AD:AD))),"")</f>
        <v/>
      </c>
    </row>
    <row r="27" spans="1:32" x14ac:dyDescent="0.3">
      <c r="A27" t="str" cm="1">
        <f t="array" aca="1" ref="A27" ca="1">OFFSET(dept,,INT(ROW(A41)/champ)-1,)</f>
        <v>SM</v>
      </c>
      <c r="B27" t="str" cm="1">
        <f t="array" aca="1" ref="B27" ca="1">IFERROR(INDEX(ensemble,SMALL(IF(IF(lieu=A27,IFERROR(MATCH(ensemble,ensemble,0),""),"")=ROW(ensemble)-4,ROW(ensemble)-4,""),COUNTIF(A$2:A27,A27))),"")</f>
        <v>Guidage</v>
      </c>
      <c r="C27">
        <f t="shared" ca="1" si="0"/>
        <v>2</v>
      </c>
      <c r="D27" s="30" t="str" cm="1">
        <f t="array" aca="1" ref="D27" ca="1">IFERROR(INDEX(organe,SMALL(IF(IF((lieu=$A27)*(ensemble=$B27),IFERROR(MATCH(organe,organe,0),""),"")=ROW(lieu)-4,ROW(lieu)-4,""),COLUMN(A:A))),"")</f>
        <v>Entrée</v>
      </c>
      <c r="E27" s="30" t="str" cm="1">
        <f t="array" aca="1" ref="E27" ca="1">IFERROR(INDEX(organe,SMALL(IF(IF((lieu=$A27)*(ensemble=$B27),IFERROR(MATCH(organe,organe,0),""),"")=ROW(lieu)-4,ROW(lieu)-4,""),COLUMN(B:B))),"")</f>
        <v>Agrés</v>
      </c>
      <c r="F27" s="30" t="str" cm="1">
        <f t="array" aca="1" ref="F27" ca="1">IFERROR(INDEX(organe,SMALL(IF(IF((lieu=$A27)*(ensemble=$B27),IFERROR(MATCH(organe,organe,0),""),"")=ROW(lieu)-4,ROW(lieu)-4,""),COLUMN(D:D))),"")</f>
        <v/>
      </c>
      <c r="G27" s="30" t="str" cm="1">
        <f t="array" aca="1" ref="G27" ca="1">IFERROR(INDEX(organe,SMALL(IF(IF((lieu=$A27)*(ensemble=$B27),IFERROR(MATCH(organe,organe,0),""),"")=ROW(lieu)-4,ROW(lieu)-4,""),COLUMN(E:E))),"")</f>
        <v/>
      </c>
      <c r="H27" s="30" t="str" cm="1">
        <f t="array" aca="1" ref="H27" ca="1">IFERROR(INDEX(organe,SMALL(IF(IF((lieu=$A27)*(ensemble=$B27),IFERROR(MATCH(organe,organe,0),""),"")=ROW(lieu)-4,ROW(lieu)-4,""),COLUMN(F:F))),"")</f>
        <v/>
      </c>
      <c r="I27" s="30" t="str" cm="1">
        <f t="array" aca="1" ref="I27" ca="1">IFERROR(INDEX(organe,SMALL(IF(IF((lieu=$A27)*(ensemble=$B27),IFERROR(MATCH(organe,organe,0),""),"")=ROW(lieu)-4,ROW(lieu)-4,""),COLUMN(G:G))),"")</f>
        <v/>
      </c>
      <c r="J27" s="30" t="str" cm="1">
        <f t="array" aca="1" ref="J27" ca="1">IFERROR(INDEX(organe,SMALL(IF(IF((lieu=$A27)*(ensemble=$B27),IFERROR(MATCH(organe,organe,0),""),"")=ROW(lieu)-4,ROW(lieu)-4,""),COLUMN(H:H))),"")</f>
        <v/>
      </c>
      <c r="K27" s="30" t="str" cm="1">
        <f t="array" aca="1" ref="K27" ca="1">IFERROR(INDEX(organe,SMALL(IF(IF((lieu=$A27)*(ensemble=$B27),IFERROR(MATCH(organe,organe,0),""),"")=ROW(lieu)-4,ROW(lieu)-4,""),COLUMN(I:I))),"")</f>
        <v/>
      </c>
      <c r="L27" s="30" t="str" cm="1">
        <f t="array" aca="1" ref="L27" ca="1">IFERROR(INDEX(organe,SMALL(IF(IF((lieu=$A27)*(ensemble=$B27),IFERROR(MATCH(organe,organe,0),""),"")=ROW(lieu)-4,ROW(lieu)-4,""),COLUMN(J:J))),"")</f>
        <v/>
      </c>
      <c r="M27" s="30" t="str" cm="1">
        <f t="array" aca="1" ref="M27" ca="1">IFERROR(INDEX(organe,SMALL(IF(IF((lieu=$A27)*(ensemble=$B27),IFERROR(MATCH(organe,organe,0),""),"")=ROW(lieu)-4,ROW(lieu)-4,""),COLUMN(K:K))),"")</f>
        <v/>
      </c>
      <c r="N27" s="30" t="str" cm="1">
        <f t="array" aca="1" ref="N27" ca="1">IFERROR(INDEX(organe,SMALL(IF(IF((lieu=$A27)*(ensemble=$B27),IFERROR(MATCH(organe,organe,0),""),"")=ROW(lieu)-4,ROW(lieu)-4,""),COLUMN(L:L))),"")</f>
        <v/>
      </c>
      <c r="O27" s="30" t="str" cm="1">
        <f t="array" aca="1" ref="O27" ca="1">IFERROR(INDEX(organe,SMALL(IF(IF((lieu=$A27)*(ensemble=$B27),IFERROR(MATCH(organe,organe,0),""),"")=ROW(lieu)-4,ROW(lieu)-4,""),COLUMN(M:M))),"")</f>
        <v/>
      </c>
      <c r="P27" s="30" t="str" cm="1">
        <f t="array" aca="1" ref="P27" ca="1">IFERROR(INDEX(organe,SMALL(IF(IF((lieu=$A27)*(ensemble=$B27),IFERROR(MATCH(organe,organe,0),""),"")=ROW(lieu)-4,ROW(lieu)-4,""),COLUMN(N:N))),"")</f>
        <v/>
      </c>
      <c r="Q27" s="30" t="str" cm="1">
        <f t="array" aca="1" ref="Q27" ca="1">IFERROR(INDEX(organe,SMALL(IF(IF((lieu=$A27)*(ensemble=$B27),IFERROR(MATCH(organe,organe,0),""),"")=ROW(lieu)-4,ROW(lieu)-4,""),COLUMN(O:O))),"")</f>
        <v/>
      </c>
      <c r="R27" s="30" t="str" cm="1">
        <f t="array" aca="1" ref="R27" ca="1">IFERROR(INDEX(organe,SMALL(IF(IF((lieu=$A27)*(ensemble=$B27),IFERROR(MATCH(organe,organe,0),""),"")=ROW(lieu)-4,ROW(lieu)-4,""),COLUMN(P:P))),"")</f>
        <v/>
      </c>
      <c r="S27" s="30" t="str" cm="1">
        <f t="array" aca="1" ref="S27" ca="1">IFERROR(INDEX(organe,SMALL(IF(IF((lieu=$A27)*(ensemble=$B27),IFERROR(MATCH(organe,organe,0),""),"")=ROW(lieu)-4,ROW(lieu)-4,""),COLUMN(Q:Q))),"")</f>
        <v/>
      </c>
      <c r="T27" s="30" t="str" cm="1">
        <f t="array" aca="1" ref="T27" ca="1">IFERROR(INDEX(organe,SMALL(IF(IF((lieu=$A27)*(ensemble=$B27),IFERROR(MATCH(organe,organe,0),""),"")=ROW(lieu)-4,ROW(lieu)-4,""),COLUMN(R:R))),"")</f>
        <v/>
      </c>
      <c r="U27" s="30" t="str" cm="1">
        <f t="array" aca="1" ref="U27" ca="1">IFERROR(INDEX(organe,SMALL(IF(IF((lieu=$A27)*(ensemble=$B27),IFERROR(MATCH(organe,organe,0),""),"")=ROW(lieu)-4,ROW(lieu)-4,""),COLUMN(S:S))),"")</f>
        <v/>
      </c>
      <c r="V27" s="30" t="str" cm="1">
        <f t="array" aca="1" ref="V27" ca="1">IFERROR(INDEX(organe,SMALL(IF(IF((lieu=$A27)*(ensemble=$B27),IFERROR(MATCH(organe,organe,0),""),"")=ROW(lieu)-4,ROW(lieu)-4,""),COLUMN(T:T))),"")</f>
        <v/>
      </c>
      <c r="W27" s="30" t="str" cm="1">
        <f t="array" aca="1" ref="W27" ca="1">IFERROR(INDEX(organe,SMALL(IF(IF((lieu=$A27)*(ensemble=$B27),IFERROR(MATCH(organe,organe,0),""),"")=ROW(lieu)-4,ROW(lieu)-4,""),COLUMN(U:U))),"")</f>
        <v/>
      </c>
      <c r="X27" s="30" t="str" cm="1">
        <f t="array" aca="1" ref="X27" ca="1">IFERROR(INDEX(organe,SMALL(IF(IF((lieu=$A27)*(ensemble=$B27),IFERROR(MATCH(organe,organe,0),""),"")=ROW(lieu)-4,ROW(lieu)-4,""),COLUMN(V:V))),"")</f>
        <v/>
      </c>
      <c r="Y27" s="30" t="str" cm="1">
        <f t="array" aca="1" ref="Y27" ca="1">IFERROR(INDEX(organe,SMALL(IF(IF((lieu=$A27)*(ensemble=$B27),IFERROR(MATCH(organe,organe,0),""),"")=ROW(lieu)-4,ROW(lieu)-4,""),COLUMN(W:W))),"")</f>
        <v/>
      </c>
      <c r="Z27" s="30" t="str" cm="1">
        <f t="array" aca="1" ref="Z27" ca="1">IFERROR(INDEX(organe,SMALL(IF(IF((lieu=$A27)*(ensemble=$B27),IFERROR(MATCH(organe,organe,0),""),"")=ROW(lieu)-4,ROW(lieu)-4,""),COLUMN(X:X))),"")</f>
        <v/>
      </c>
      <c r="AA27" s="30" t="str" cm="1">
        <f t="array" aca="1" ref="AA27" ca="1">IFERROR(INDEX(organe,SMALL(IF(IF((lieu=$A27)*(ensemble=$B27),IFERROR(MATCH(organe,organe,0),""),"")=ROW(lieu)-4,ROW(lieu)-4,""),COLUMN(Y:Y))),"")</f>
        <v/>
      </c>
      <c r="AB27" s="30" t="str" cm="1">
        <f t="array" aca="1" ref="AB27" ca="1">IFERROR(INDEX(organe,SMALL(IF(IF((lieu=$A27)*(ensemble=$B27),IFERROR(MATCH(organe,organe,0),""),"")=ROW(lieu)-4,ROW(lieu)-4,""),COLUMN(Z:Z))),"")</f>
        <v/>
      </c>
      <c r="AC27" s="30" t="str" cm="1">
        <f t="array" aca="1" ref="AC27" ca="1">IFERROR(INDEX(organe,SMALL(IF(IF((lieu=$A27)*(ensemble=$B27),IFERROR(MATCH(organe,organe,0),""),"")=ROW(lieu)-4,ROW(lieu)-4,""),COLUMN(AA:AA))),"")</f>
        <v/>
      </c>
      <c r="AD27" s="30" t="str" cm="1">
        <f t="array" aca="1" ref="AD27" ca="1">IFERROR(INDEX(organe,SMALL(IF(IF((lieu=$A27)*(ensemble=$B27),IFERROR(MATCH(organe,organe,0),""),"")=ROW(lieu)-4,ROW(lieu)-4,""),COLUMN(AB:AB))),"")</f>
        <v/>
      </c>
      <c r="AE27" s="30" t="str" cm="1">
        <f t="array" aca="1" ref="AE27" ca="1">IFERROR(INDEX(organe,SMALL(IF(IF((lieu=$A27)*(ensemble=$B27),IFERROR(MATCH(organe,organe,0),""),"")=ROW(lieu)-4,ROW(lieu)-4,""),COLUMN(AC:AC))),"")</f>
        <v/>
      </c>
      <c r="AF27" s="30" t="str" cm="1">
        <f t="array" aca="1" ref="AF27" ca="1">IFERROR(INDEX(organe,SMALL(IF(IF((lieu=$A27)*(ensemble=$B27),IFERROR(MATCH(organe,organe,0),""),"")=ROW(lieu)-4,ROW(lieu)-4,""),COLUMN(AD:AD))),"")</f>
        <v/>
      </c>
    </row>
    <row r="28" spans="1:32" x14ac:dyDescent="0.3">
      <c r="A28" t="str" cm="1">
        <f t="array" aca="1" ref="A28" ca="1">OFFSET(dept,,INT(ROW(A42)/champ)-1,)</f>
        <v>SM</v>
      </c>
      <c r="B28" t="str" cm="1">
        <f t="array" aca="1" ref="B28" ca="1">IFERROR(INDEX(ensemble,SMALL(IF(IF(lieu=A28,IFERROR(MATCH(ensemble,ensemble,0),""),"")=ROW(ensemble)-4,ROW(ensemble)-4,""),COUNTIF(A$2:A28,A28))),"")</f>
        <v>Glissière</v>
      </c>
      <c r="C28">
        <f t="shared" ca="1" si="0"/>
        <v>2</v>
      </c>
      <c r="D28" s="30" t="str" cm="1">
        <f t="array" aca="1" ref="D28" ca="1">IFERROR(INDEX(organe,SMALL(IF(IF((lieu=$A28)*(ensemble=$B28),IFERROR(MATCH(organe,organe,0),""),"")=ROW(lieu)-4,ROW(lieu)-4,""),COLUMN(A:A))),"")</f>
        <v>Carré</v>
      </c>
      <c r="E28" s="30" t="str" cm="1">
        <f t="array" aca="1" ref="E28" ca="1">IFERROR(INDEX(organe,SMALL(IF(IF((lieu=$A28)*(ensemble=$B28),IFERROR(MATCH(organe,organe,0),""),"")=ROW(lieu)-4,ROW(lieu)-4,""),COLUMN(B:B))),"")</f>
        <v>U</v>
      </c>
      <c r="F28" s="30" t="str" cm="1">
        <f t="array" aca="1" ref="F28" ca="1">IFERROR(INDEX(organe,SMALL(IF(IF((lieu=$A28)*(ensemble=$B28),IFERROR(MATCH(organe,organe,0),""),"")=ROW(lieu)-4,ROW(lieu)-4,""),COLUMN(D:D))),"")</f>
        <v/>
      </c>
      <c r="G28" s="30" t="str" cm="1">
        <f t="array" aca="1" ref="G28" ca="1">IFERROR(INDEX(organe,SMALL(IF(IF((lieu=$A28)*(ensemble=$B28),IFERROR(MATCH(organe,organe,0),""),"")=ROW(lieu)-4,ROW(lieu)-4,""),COLUMN(E:E))),"")</f>
        <v/>
      </c>
      <c r="H28" s="30" t="str" cm="1">
        <f t="array" aca="1" ref="H28" ca="1">IFERROR(INDEX(organe,SMALL(IF(IF((lieu=$A28)*(ensemble=$B28),IFERROR(MATCH(organe,organe,0),""),"")=ROW(lieu)-4,ROW(lieu)-4,""),COLUMN(F:F))),"")</f>
        <v/>
      </c>
      <c r="I28" s="30" t="str" cm="1">
        <f t="array" aca="1" ref="I28" ca="1">IFERROR(INDEX(organe,SMALL(IF(IF((lieu=$A28)*(ensemble=$B28),IFERROR(MATCH(organe,organe,0),""),"")=ROW(lieu)-4,ROW(lieu)-4,""),COLUMN(G:G))),"")</f>
        <v/>
      </c>
      <c r="J28" s="30" t="str" cm="1">
        <f t="array" aca="1" ref="J28" ca="1">IFERROR(INDEX(organe,SMALL(IF(IF((lieu=$A28)*(ensemble=$B28),IFERROR(MATCH(organe,organe,0),""),"")=ROW(lieu)-4,ROW(lieu)-4,""),COLUMN(H:H))),"")</f>
        <v/>
      </c>
      <c r="K28" s="30" t="str" cm="1">
        <f t="array" aca="1" ref="K28" ca="1">IFERROR(INDEX(organe,SMALL(IF(IF((lieu=$A28)*(ensemble=$B28),IFERROR(MATCH(organe,organe,0),""),"")=ROW(lieu)-4,ROW(lieu)-4,""),COLUMN(I:I))),"")</f>
        <v/>
      </c>
      <c r="L28" s="30" t="str" cm="1">
        <f t="array" aca="1" ref="L28" ca="1">IFERROR(INDEX(organe,SMALL(IF(IF((lieu=$A28)*(ensemble=$B28),IFERROR(MATCH(organe,organe,0),""),"")=ROW(lieu)-4,ROW(lieu)-4,""),COLUMN(J:J))),"")</f>
        <v/>
      </c>
      <c r="M28" s="30" t="str" cm="1">
        <f t="array" aca="1" ref="M28" ca="1">IFERROR(INDEX(organe,SMALL(IF(IF((lieu=$A28)*(ensemble=$B28),IFERROR(MATCH(organe,organe,0),""),"")=ROW(lieu)-4,ROW(lieu)-4,""),COLUMN(K:K))),"")</f>
        <v/>
      </c>
      <c r="N28" s="30" t="str" cm="1">
        <f t="array" aca="1" ref="N28" ca="1">IFERROR(INDEX(organe,SMALL(IF(IF((lieu=$A28)*(ensemble=$B28),IFERROR(MATCH(organe,organe,0),""),"")=ROW(lieu)-4,ROW(lieu)-4,""),COLUMN(L:L))),"")</f>
        <v/>
      </c>
      <c r="O28" s="30" t="str" cm="1">
        <f t="array" aca="1" ref="O28" ca="1">IFERROR(INDEX(organe,SMALL(IF(IF((lieu=$A28)*(ensemble=$B28),IFERROR(MATCH(organe,organe,0),""),"")=ROW(lieu)-4,ROW(lieu)-4,""),COLUMN(M:M))),"")</f>
        <v/>
      </c>
      <c r="P28" s="30" t="str" cm="1">
        <f t="array" aca="1" ref="P28" ca="1">IFERROR(INDEX(organe,SMALL(IF(IF((lieu=$A28)*(ensemble=$B28),IFERROR(MATCH(organe,organe,0),""),"")=ROW(lieu)-4,ROW(lieu)-4,""),COLUMN(N:N))),"")</f>
        <v/>
      </c>
      <c r="Q28" s="30" t="str" cm="1">
        <f t="array" aca="1" ref="Q28" ca="1">IFERROR(INDEX(organe,SMALL(IF(IF((lieu=$A28)*(ensemble=$B28),IFERROR(MATCH(organe,organe,0),""),"")=ROW(lieu)-4,ROW(lieu)-4,""),COLUMN(O:O))),"")</f>
        <v/>
      </c>
      <c r="R28" s="30" t="str" cm="1">
        <f t="array" aca="1" ref="R28" ca="1">IFERROR(INDEX(organe,SMALL(IF(IF((lieu=$A28)*(ensemble=$B28),IFERROR(MATCH(organe,organe,0),""),"")=ROW(lieu)-4,ROW(lieu)-4,""),COLUMN(P:P))),"")</f>
        <v/>
      </c>
      <c r="S28" s="30" t="str" cm="1">
        <f t="array" aca="1" ref="S28" ca="1">IFERROR(INDEX(organe,SMALL(IF(IF((lieu=$A28)*(ensemble=$B28),IFERROR(MATCH(organe,organe,0),""),"")=ROW(lieu)-4,ROW(lieu)-4,""),COLUMN(Q:Q))),"")</f>
        <v/>
      </c>
      <c r="T28" s="30" t="str" cm="1">
        <f t="array" aca="1" ref="T28" ca="1">IFERROR(INDEX(organe,SMALL(IF(IF((lieu=$A28)*(ensemble=$B28),IFERROR(MATCH(organe,organe,0),""),"")=ROW(lieu)-4,ROW(lieu)-4,""),COLUMN(R:R))),"")</f>
        <v/>
      </c>
      <c r="U28" s="30" t="str" cm="1">
        <f t="array" aca="1" ref="U28" ca="1">IFERROR(INDEX(organe,SMALL(IF(IF((lieu=$A28)*(ensemble=$B28),IFERROR(MATCH(organe,organe,0),""),"")=ROW(lieu)-4,ROW(lieu)-4,""),COLUMN(S:S))),"")</f>
        <v/>
      </c>
      <c r="V28" s="30" t="str" cm="1">
        <f t="array" aca="1" ref="V28" ca="1">IFERROR(INDEX(organe,SMALL(IF(IF((lieu=$A28)*(ensemble=$B28),IFERROR(MATCH(organe,organe,0),""),"")=ROW(lieu)-4,ROW(lieu)-4,""),COLUMN(T:T))),"")</f>
        <v/>
      </c>
      <c r="W28" s="30" t="str" cm="1">
        <f t="array" aca="1" ref="W28" ca="1">IFERROR(INDEX(organe,SMALL(IF(IF((lieu=$A28)*(ensemble=$B28),IFERROR(MATCH(organe,organe,0),""),"")=ROW(lieu)-4,ROW(lieu)-4,""),COLUMN(U:U))),"")</f>
        <v/>
      </c>
      <c r="X28" s="30" t="str" cm="1">
        <f t="array" aca="1" ref="X28" ca="1">IFERROR(INDEX(organe,SMALL(IF(IF((lieu=$A28)*(ensemble=$B28),IFERROR(MATCH(organe,organe,0),""),"")=ROW(lieu)-4,ROW(lieu)-4,""),COLUMN(V:V))),"")</f>
        <v/>
      </c>
      <c r="Y28" s="30" t="str" cm="1">
        <f t="array" aca="1" ref="Y28" ca="1">IFERROR(INDEX(organe,SMALL(IF(IF((lieu=$A28)*(ensemble=$B28),IFERROR(MATCH(organe,organe,0),""),"")=ROW(lieu)-4,ROW(lieu)-4,""),COLUMN(W:W))),"")</f>
        <v/>
      </c>
      <c r="Z28" s="30" t="str" cm="1">
        <f t="array" aca="1" ref="Z28" ca="1">IFERROR(INDEX(organe,SMALL(IF(IF((lieu=$A28)*(ensemble=$B28),IFERROR(MATCH(organe,organe,0),""),"")=ROW(lieu)-4,ROW(lieu)-4,""),COLUMN(X:X))),"")</f>
        <v/>
      </c>
      <c r="AA28" s="30" t="str" cm="1">
        <f t="array" aca="1" ref="AA28" ca="1">IFERROR(INDEX(organe,SMALL(IF(IF((lieu=$A28)*(ensemble=$B28),IFERROR(MATCH(organe,organe,0),""),"")=ROW(lieu)-4,ROW(lieu)-4,""),COLUMN(Y:Y))),"")</f>
        <v/>
      </c>
      <c r="AB28" s="30" t="str" cm="1">
        <f t="array" aca="1" ref="AB28" ca="1">IFERROR(INDEX(organe,SMALL(IF(IF((lieu=$A28)*(ensemble=$B28),IFERROR(MATCH(organe,organe,0),""),"")=ROW(lieu)-4,ROW(lieu)-4,""),COLUMN(Z:Z))),"")</f>
        <v/>
      </c>
      <c r="AC28" s="30" t="str" cm="1">
        <f t="array" aca="1" ref="AC28" ca="1">IFERROR(INDEX(organe,SMALL(IF(IF((lieu=$A28)*(ensemble=$B28),IFERROR(MATCH(organe,organe,0),""),"")=ROW(lieu)-4,ROW(lieu)-4,""),COLUMN(AA:AA))),"")</f>
        <v/>
      </c>
      <c r="AD28" s="30" t="str" cm="1">
        <f t="array" aca="1" ref="AD28" ca="1">IFERROR(INDEX(organe,SMALL(IF(IF((lieu=$A28)*(ensemble=$B28),IFERROR(MATCH(organe,organe,0),""),"")=ROW(lieu)-4,ROW(lieu)-4,""),COLUMN(AB:AB))),"")</f>
        <v/>
      </c>
      <c r="AE28" s="30" t="str" cm="1">
        <f t="array" aca="1" ref="AE28" ca="1">IFERROR(INDEX(organe,SMALL(IF(IF((lieu=$A28)*(ensemble=$B28),IFERROR(MATCH(organe,organe,0),""),"")=ROW(lieu)-4,ROW(lieu)-4,""),COLUMN(AC:AC))),"")</f>
        <v/>
      </c>
      <c r="AF28" s="30" t="str" cm="1">
        <f t="array" aca="1" ref="AF28" ca="1">IFERROR(INDEX(organe,SMALL(IF(IF((lieu=$A28)*(ensemble=$B28),IFERROR(MATCH(organe,organe,0),""),"")=ROW(lieu)-4,ROW(lieu)-4,""),COLUMN(AD:AD))),"")</f>
        <v/>
      </c>
    </row>
    <row r="29" spans="1:32" x14ac:dyDescent="0.3">
      <c r="A29" t="str" cm="1">
        <f t="array" aca="1" ref="A29" ca="1">OFFSET(dept,,INT(ROW(A43)/champ)-1,)</f>
        <v>SM</v>
      </c>
      <c r="B29" t="str" cm="1">
        <f t="array" aca="1" ref="B29" ca="1">IFERROR(INDEX(ensemble,SMALL(IF(IF(lieu=A29,IFERROR(MATCH(ensemble,ensemble,0),""),"")=ROW(ensemble)-4,ROW(ensemble)-4,""),COUNTIF(A$2:A29,A29))),"")</f>
        <v>Départ auto</v>
      </c>
      <c r="C29">
        <f t="shared" ca="1" si="0"/>
        <v>4</v>
      </c>
      <c r="D29" s="30" t="str" cm="1">
        <f t="array" aca="1" ref="D29" ca="1">IFERROR(INDEX(organe,SMALL(IF(IF((lieu=$A29)*(ensemble=$B29),IFERROR(MATCH(organe,organe,0),""),"")=ROW(lieu)-4,ROW(lieu)-4,""),COLUMN(A:A))),"")</f>
        <v>Déclencheur</v>
      </c>
      <c r="E29" s="30" t="str" cm="1">
        <f t="array" aca="1" ref="E29" ca="1">IFERROR(INDEX(organe,SMALL(IF(IF((lieu=$A29)*(ensemble=$B29),IFERROR(MATCH(organe,organe,0),""),"")=ROW(lieu)-4,ROW(lieu)-4,""),COLUMN(B:B))),"")</f>
        <v>Détecteur double perches</v>
      </c>
      <c r="F29" s="30" t="str" cm="1">
        <f t="array" aca="1" ref="F29" ca="1">IFERROR(INDEX(organe,SMALL(IF(IF((lieu=$A29)*(ensemble=$B29),IFERROR(MATCH(organe,organe,0),""),"")=ROW(lieu)-4,ROW(lieu)-4,""),COLUMN(D:D))),"")</f>
        <v>Contacteur de départ</v>
      </c>
      <c r="G29" s="30" t="str" cm="1">
        <f t="array" aca="1" ref="G29" ca="1">IFERROR(INDEX(organe,SMALL(IF(IF((lieu=$A29)*(ensemble=$B29),IFERROR(MATCH(organe,organe,0),""),"")=ROW(lieu)-4,ROW(lieu)-4,""),COLUMN(E:E))),"")</f>
        <v>Feu</v>
      </c>
      <c r="H29" s="30" t="str" cm="1">
        <f t="array" aca="1" ref="H29" ca="1">IFERROR(INDEX(organe,SMALL(IF(IF((lieu=$A29)*(ensemble=$B29),IFERROR(MATCH(organe,organe,0),""),"")=ROW(lieu)-4,ROW(lieu)-4,""),COLUMN(F:F))),"")</f>
        <v/>
      </c>
      <c r="I29" s="30" t="str" cm="1">
        <f t="array" aca="1" ref="I29" ca="1">IFERROR(INDEX(organe,SMALL(IF(IF((lieu=$A29)*(ensemble=$B29),IFERROR(MATCH(organe,organe,0),""),"")=ROW(lieu)-4,ROW(lieu)-4,""),COLUMN(G:G))),"")</f>
        <v/>
      </c>
      <c r="J29" s="30" t="str" cm="1">
        <f t="array" aca="1" ref="J29" ca="1">IFERROR(INDEX(organe,SMALL(IF(IF((lieu=$A29)*(ensemble=$B29),IFERROR(MATCH(organe,organe,0),""),"")=ROW(lieu)-4,ROW(lieu)-4,""),COLUMN(H:H))),"")</f>
        <v/>
      </c>
      <c r="K29" s="30" t="str" cm="1">
        <f t="array" aca="1" ref="K29" ca="1">IFERROR(INDEX(organe,SMALL(IF(IF((lieu=$A29)*(ensemble=$B29),IFERROR(MATCH(organe,organe,0),""),"")=ROW(lieu)-4,ROW(lieu)-4,""),COLUMN(I:I))),"")</f>
        <v/>
      </c>
      <c r="L29" s="30" t="str" cm="1">
        <f t="array" aca="1" ref="L29" ca="1">IFERROR(INDEX(organe,SMALL(IF(IF((lieu=$A29)*(ensemble=$B29),IFERROR(MATCH(organe,organe,0),""),"")=ROW(lieu)-4,ROW(lieu)-4,""),COLUMN(J:J))),"")</f>
        <v/>
      </c>
      <c r="M29" s="30" t="str" cm="1">
        <f t="array" aca="1" ref="M29" ca="1">IFERROR(INDEX(organe,SMALL(IF(IF((lieu=$A29)*(ensemble=$B29),IFERROR(MATCH(organe,organe,0),""),"")=ROW(lieu)-4,ROW(lieu)-4,""),COLUMN(K:K))),"")</f>
        <v/>
      </c>
      <c r="N29" s="30" t="str" cm="1">
        <f t="array" aca="1" ref="N29" ca="1">IFERROR(INDEX(organe,SMALL(IF(IF((lieu=$A29)*(ensemble=$B29),IFERROR(MATCH(organe,organe,0),""),"")=ROW(lieu)-4,ROW(lieu)-4,""),COLUMN(L:L))),"")</f>
        <v/>
      </c>
      <c r="O29" s="30" t="str" cm="1">
        <f t="array" aca="1" ref="O29" ca="1">IFERROR(INDEX(organe,SMALL(IF(IF((lieu=$A29)*(ensemble=$B29),IFERROR(MATCH(organe,organe,0),""),"")=ROW(lieu)-4,ROW(lieu)-4,""),COLUMN(M:M))),"")</f>
        <v/>
      </c>
      <c r="P29" s="30" t="str" cm="1">
        <f t="array" aca="1" ref="P29" ca="1">IFERROR(INDEX(organe,SMALL(IF(IF((lieu=$A29)*(ensemble=$B29),IFERROR(MATCH(organe,organe,0),""),"")=ROW(lieu)-4,ROW(lieu)-4,""),COLUMN(N:N))),"")</f>
        <v/>
      </c>
      <c r="Q29" s="30" t="str" cm="1">
        <f t="array" aca="1" ref="Q29" ca="1">IFERROR(INDEX(organe,SMALL(IF(IF((lieu=$A29)*(ensemble=$B29),IFERROR(MATCH(organe,organe,0),""),"")=ROW(lieu)-4,ROW(lieu)-4,""),COLUMN(O:O))),"")</f>
        <v/>
      </c>
      <c r="R29" s="30" t="str" cm="1">
        <f t="array" aca="1" ref="R29" ca="1">IFERROR(INDEX(organe,SMALL(IF(IF((lieu=$A29)*(ensemble=$B29),IFERROR(MATCH(organe,organe,0),""),"")=ROW(lieu)-4,ROW(lieu)-4,""),COLUMN(P:P))),"")</f>
        <v/>
      </c>
      <c r="S29" s="30" t="str" cm="1">
        <f t="array" aca="1" ref="S29" ca="1">IFERROR(INDEX(organe,SMALL(IF(IF((lieu=$A29)*(ensemble=$B29),IFERROR(MATCH(organe,organe,0),""),"")=ROW(lieu)-4,ROW(lieu)-4,""),COLUMN(Q:Q))),"")</f>
        <v/>
      </c>
      <c r="T29" s="30" t="str" cm="1">
        <f t="array" aca="1" ref="T29" ca="1">IFERROR(INDEX(organe,SMALL(IF(IF((lieu=$A29)*(ensemble=$B29),IFERROR(MATCH(organe,organe,0),""),"")=ROW(lieu)-4,ROW(lieu)-4,""),COLUMN(R:R))),"")</f>
        <v/>
      </c>
      <c r="U29" s="30" t="str" cm="1">
        <f t="array" aca="1" ref="U29" ca="1">IFERROR(INDEX(organe,SMALL(IF(IF((lieu=$A29)*(ensemble=$B29),IFERROR(MATCH(organe,organe,0),""),"")=ROW(lieu)-4,ROW(lieu)-4,""),COLUMN(S:S))),"")</f>
        <v/>
      </c>
      <c r="V29" s="30" t="str" cm="1">
        <f t="array" aca="1" ref="V29" ca="1">IFERROR(INDEX(organe,SMALL(IF(IF((lieu=$A29)*(ensemble=$B29),IFERROR(MATCH(organe,organe,0),""),"")=ROW(lieu)-4,ROW(lieu)-4,""),COLUMN(T:T))),"")</f>
        <v/>
      </c>
      <c r="W29" s="30" t="str" cm="1">
        <f t="array" aca="1" ref="W29" ca="1">IFERROR(INDEX(organe,SMALL(IF(IF((lieu=$A29)*(ensemble=$B29),IFERROR(MATCH(organe,organe,0),""),"")=ROW(lieu)-4,ROW(lieu)-4,""),COLUMN(U:U))),"")</f>
        <v/>
      </c>
      <c r="X29" s="30" t="str" cm="1">
        <f t="array" aca="1" ref="X29" ca="1">IFERROR(INDEX(organe,SMALL(IF(IF((lieu=$A29)*(ensemble=$B29),IFERROR(MATCH(organe,organe,0),""),"")=ROW(lieu)-4,ROW(lieu)-4,""),COLUMN(V:V))),"")</f>
        <v/>
      </c>
      <c r="Y29" s="30" t="str" cm="1">
        <f t="array" aca="1" ref="Y29" ca="1">IFERROR(INDEX(organe,SMALL(IF(IF((lieu=$A29)*(ensemble=$B29),IFERROR(MATCH(organe,organe,0),""),"")=ROW(lieu)-4,ROW(lieu)-4,""),COLUMN(W:W))),"")</f>
        <v/>
      </c>
      <c r="Z29" s="30" t="str" cm="1">
        <f t="array" aca="1" ref="Z29" ca="1">IFERROR(INDEX(organe,SMALL(IF(IF((lieu=$A29)*(ensemble=$B29),IFERROR(MATCH(organe,organe,0),""),"")=ROW(lieu)-4,ROW(lieu)-4,""),COLUMN(X:X))),"")</f>
        <v/>
      </c>
      <c r="AA29" s="30" t="str" cm="1">
        <f t="array" aca="1" ref="AA29" ca="1">IFERROR(INDEX(organe,SMALL(IF(IF((lieu=$A29)*(ensemble=$B29),IFERROR(MATCH(organe,organe,0),""),"")=ROW(lieu)-4,ROW(lieu)-4,""),COLUMN(Y:Y))),"")</f>
        <v/>
      </c>
      <c r="AB29" s="30" t="str" cm="1">
        <f t="array" aca="1" ref="AB29" ca="1">IFERROR(INDEX(organe,SMALL(IF(IF((lieu=$A29)*(ensemble=$B29),IFERROR(MATCH(organe,organe,0),""),"")=ROW(lieu)-4,ROW(lieu)-4,""),COLUMN(Z:Z))),"")</f>
        <v/>
      </c>
      <c r="AC29" s="30" t="str" cm="1">
        <f t="array" aca="1" ref="AC29" ca="1">IFERROR(INDEX(organe,SMALL(IF(IF((lieu=$A29)*(ensemble=$B29),IFERROR(MATCH(organe,organe,0),""),"")=ROW(lieu)-4,ROW(lieu)-4,""),COLUMN(AA:AA))),"")</f>
        <v/>
      </c>
      <c r="AD29" s="30" t="str" cm="1">
        <f t="array" aca="1" ref="AD29" ca="1">IFERROR(INDEX(organe,SMALL(IF(IF((lieu=$A29)*(ensemble=$B29),IFERROR(MATCH(organe,organe,0),""),"")=ROW(lieu)-4,ROW(lieu)-4,""),COLUMN(AB:AB))),"")</f>
        <v/>
      </c>
      <c r="AE29" s="30" t="str" cm="1">
        <f t="array" aca="1" ref="AE29" ca="1">IFERROR(INDEX(organe,SMALL(IF(IF((lieu=$A29)*(ensemble=$B29),IFERROR(MATCH(organe,organe,0),""),"")=ROW(lieu)-4,ROW(lieu)-4,""),COLUMN(AC:AC))),"")</f>
        <v/>
      </c>
      <c r="AF29" s="30" t="str" cm="1">
        <f t="array" aca="1" ref="AF29" ca="1">IFERROR(INDEX(organe,SMALL(IF(IF((lieu=$A29)*(ensemble=$B29),IFERROR(MATCH(organe,organe,0),""),"")=ROW(lieu)-4,ROW(lieu)-4,""),COLUMN(AD:AD))),"")</f>
        <v/>
      </c>
    </row>
    <row r="30" spans="1:32" x14ac:dyDescent="0.3">
      <c r="A30" t="str" cm="1">
        <f t="array" aca="1" ref="A30" ca="1">OFFSET(dept,,INT(ROW(A44)/champ)-1,)</f>
        <v>SM</v>
      </c>
      <c r="B30" t="str" cm="1">
        <f t="array" aca="1" ref="B30" ca="1">IFERROR(INDEX(ensemble,SMALL(IF(IF(lieu=A30,IFERROR(MATCH(ensemble,ensemble,0),""),"")=ROW(ensemble)-4,ROW(ensemble)-4,""),COUNTIF(A$2:A30,A30))),"")</f>
        <v/>
      </c>
      <c r="C30">
        <f t="shared" ca="1" si="0"/>
        <v>0</v>
      </c>
      <c r="D30" s="30" t="str" cm="1">
        <f t="array" aca="1" ref="D30" ca="1">IFERROR(INDEX(organe,SMALL(IF(IF((lieu=$A30)*(ensemble=$B30),IFERROR(MATCH(organe,organe,0),""),"")=ROW(lieu)-4,ROW(lieu)-4,""),COLUMN(A:A))),"")</f>
        <v/>
      </c>
      <c r="E30" s="30" t="str" cm="1">
        <f t="array" aca="1" ref="E30" ca="1">IFERROR(INDEX(organe,SMALL(IF(IF((lieu=$A30)*(ensemble=$B30),IFERROR(MATCH(organe,organe,0),""),"")=ROW(lieu)-4,ROW(lieu)-4,""),COLUMN(B:B))),"")</f>
        <v/>
      </c>
      <c r="F30" s="30" t="str" cm="1">
        <f t="array" aca="1" ref="F30" ca="1">IFERROR(INDEX(organe,SMALL(IF(IF((lieu=$A30)*(ensemble=$B30),IFERROR(MATCH(organe,organe,0),""),"")=ROW(lieu)-4,ROW(lieu)-4,""),COLUMN(D:D))),"")</f>
        <v/>
      </c>
      <c r="G30" s="30" t="str" cm="1">
        <f t="array" aca="1" ref="G30" ca="1">IFERROR(INDEX(organe,SMALL(IF(IF((lieu=$A30)*(ensemble=$B30),IFERROR(MATCH(organe,organe,0),""),"")=ROW(lieu)-4,ROW(lieu)-4,""),COLUMN(E:E))),"")</f>
        <v/>
      </c>
      <c r="H30" s="30" t="str" cm="1">
        <f t="array" aca="1" ref="H30" ca="1">IFERROR(INDEX(organe,SMALL(IF(IF((lieu=$A30)*(ensemble=$B30),IFERROR(MATCH(organe,organe,0),""),"")=ROW(lieu)-4,ROW(lieu)-4,""),COLUMN(F:F))),"")</f>
        <v/>
      </c>
      <c r="I30" s="30" t="str" cm="1">
        <f t="array" aca="1" ref="I30" ca="1">IFERROR(INDEX(organe,SMALL(IF(IF((lieu=$A30)*(ensemble=$B30),IFERROR(MATCH(organe,organe,0),""),"")=ROW(lieu)-4,ROW(lieu)-4,""),COLUMN(G:G))),"")</f>
        <v/>
      </c>
      <c r="J30" s="30" t="str" cm="1">
        <f t="array" aca="1" ref="J30" ca="1">IFERROR(INDEX(organe,SMALL(IF(IF((lieu=$A30)*(ensemble=$B30),IFERROR(MATCH(organe,organe,0),""),"")=ROW(lieu)-4,ROW(lieu)-4,""),COLUMN(H:H))),"")</f>
        <v/>
      </c>
      <c r="K30" s="30" t="str" cm="1">
        <f t="array" aca="1" ref="K30" ca="1">IFERROR(INDEX(organe,SMALL(IF(IF((lieu=$A30)*(ensemble=$B30),IFERROR(MATCH(organe,organe,0),""),"")=ROW(lieu)-4,ROW(lieu)-4,""),COLUMN(I:I))),"")</f>
        <v/>
      </c>
      <c r="L30" s="30" t="str" cm="1">
        <f t="array" aca="1" ref="L30" ca="1">IFERROR(INDEX(organe,SMALL(IF(IF((lieu=$A30)*(ensemble=$B30),IFERROR(MATCH(organe,organe,0),""),"")=ROW(lieu)-4,ROW(lieu)-4,""),COLUMN(J:J))),"")</f>
        <v/>
      </c>
      <c r="M30" s="30" t="str" cm="1">
        <f t="array" aca="1" ref="M30" ca="1">IFERROR(INDEX(organe,SMALL(IF(IF((lieu=$A30)*(ensemble=$B30),IFERROR(MATCH(organe,organe,0),""),"")=ROW(lieu)-4,ROW(lieu)-4,""),COLUMN(K:K))),"")</f>
        <v/>
      </c>
      <c r="N30" s="30" t="str" cm="1">
        <f t="array" aca="1" ref="N30" ca="1">IFERROR(INDEX(organe,SMALL(IF(IF((lieu=$A30)*(ensemble=$B30),IFERROR(MATCH(organe,organe,0),""),"")=ROW(lieu)-4,ROW(lieu)-4,""),COLUMN(L:L))),"")</f>
        <v/>
      </c>
      <c r="O30" s="30" t="str" cm="1">
        <f t="array" aca="1" ref="O30" ca="1">IFERROR(INDEX(organe,SMALL(IF(IF((lieu=$A30)*(ensemble=$B30),IFERROR(MATCH(organe,organe,0),""),"")=ROW(lieu)-4,ROW(lieu)-4,""),COLUMN(M:M))),"")</f>
        <v/>
      </c>
      <c r="P30" s="30" t="str" cm="1">
        <f t="array" aca="1" ref="P30" ca="1">IFERROR(INDEX(organe,SMALL(IF(IF((lieu=$A30)*(ensemble=$B30),IFERROR(MATCH(organe,organe,0),""),"")=ROW(lieu)-4,ROW(lieu)-4,""),COLUMN(N:N))),"")</f>
        <v/>
      </c>
      <c r="Q30" s="30" t="str" cm="1">
        <f t="array" aca="1" ref="Q30" ca="1">IFERROR(INDEX(organe,SMALL(IF(IF((lieu=$A30)*(ensemble=$B30),IFERROR(MATCH(organe,organe,0),""),"")=ROW(lieu)-4,ROW(lieu)-4,""),COLUMN(O:O))),"")</f>
        <v/>
      </c>
      <c r="R30" s="30" t="str" cm="1">
        <f t="array" aca="1" ref="R30" ca="1">IFERROR(INDEX(organe,SMALL(IF(IF((lieu=$A30)*(ensemble=$B30),IFERROR(MATCH(organe,organe,0),""),"")=ROW(lieu)-4,ROW(lieu)-4,""),COLUMN(P:P))),"")</f>
        <v/>
      </c>
      <c r="S30" s="30" t="str" cm="1">
        <f t="array" aca="1" ref="S30" ca="1">IFERROR(INDEX(organe,SMALL(IF(IF((lieu=$A30)*(ensemble=$B30),IFERROR(MATCH(organe,organe,0),""),"")=ROW(lieu)-4,ROW(lieu)-4,""),COLUMN(Q:Q))),"")</f>
        <v/>
      </c>
      <c r="T30" s="30" t="str" cm="1">
        <f t="array" aca="1" ref="T30" ca="1">IFERROR(INDEX(organe,SMALL(IF(IF((lieu=$A30)*(ensemble=$B30),IFERROR(MATCH(organe,organe,0),""),"")=ROW(lieu)-4,ROW(lieu)-4,""),COLUMN(R:R))),"")</f>
        <v/>
      </c>
      <c r="U30" s="30" t="str" cm="1">
        <f t="array" aca="1" ref="U30" ca="1">IFERROR(INDEX(organe,SMALL(IF(IF((lieu=$A30)*(ensemble=$B30),IFERROR(MATCH(organe,organe,0),""),"")=ROW(lieu)-4,ROW(lieu)-4,""),COLUMN(S:S))),"")</f>
        <v/>
      </c>
      <c r="V30" s="30" t="str" cm="1">
        <f t="array" aca="1" ref="V30" ca="1">IFERROR(INDEX(organe,SMALL(IF(IF((lieu=$A30)*(ensemble=$B30),IFERROR(MATCH(organe,organe,0),""),"")=ROW(lieu)-4,ROW(lieu)-4,""),COLUMN(T:T))),"")</f>
        <v/>
      </c>
      <c r="W30" s="30" t="str" cm="1">
        <f t="array" aca="1" ref="W30" ca="1">IFERROR(INDEX(organe,SMALL(IF(IF((lieu=$A30)*(ensemble=$B30),IFERROR(MATCH(organe,organe,0),""),"")=ROW(lieu)-4,ROW(lieu)-4,""),COLUMN(U:U))),"")</f>
        <v/>
      </c>
      <c r="X30" s="30" t="str" cm="1">
        <f t="array" aca="1" ref="X30" ca="1">IFERROR(INDEX(organe,SMALL(IF(IF((lieu=$A30)*(ensemble=$B30),IFERROR(MATCH(organe,organe,0),""),"")=ROW(lieu)-4,ROW(lieu)-4,""),COLUMN(V:V))),"")</f>
        <v/>
      </c>
      <c r="Y30" s="30" t="str" cm="1">
        <f t="array" aca="1" ref="Y30" ca="1">IFERROR(INDEX(organe,SMALL(IF(IF((lieu=$A30)*(ensemble=$B30),IFERROR(MATCH(organe,organe,0),""),"")=ROW(lieu)-4,ROW(lieu)-4,""),COLUMN(W:W))),"")</f>
        <v/>
      </c>
      <c r="Z30" s="30" t="str" cm="1">
        <f t="array" aca="1" ref="Z30" ca="1">IFERROR(INDEX(organe,SMALL(IF(IF((lieu=$A30)*(ensemble=$B30),IFERROR(MATCH(organe,organe,0),""),"")=ROW(lieu)-4,ROW(lieu)-4,""),COLUMN(X:X))),"")</f>
        <v/>
      </c>
      <c r="AA30" s="30" t="str" cm="1">
        <f t="array" aca="1" ref="AA30" ca="1">IFERROR(INDEX(organe,SMALL(IF(IF((lieu=$A30)*(ensemble=$B30),IFERROR(MATCH(organe,organe,0),""),"")=ROW(lieu)-4,ROW(lieu)-4,""),COLUMN(Y:Y))),"")</f>
        <v/>
      </c>
      <c r="AB30" s="30" t="str" cm="1">
        <f t="array" aca="1" ref="AB30" ca="1">IFERROR(INDEX(organe,SMALL(IF(IF((lieu=$A30)*(ensemble=$B30),IFERROR(MATCH(organe,organe,0),""),"")=ROW(lieu)-4,ROW(lieu)-4,""),COLUMN(Z:Z))),"")</f>
        <v/>
      </c>
      <c r="AC30" s="30" t="str" cm="1">
        <f t="array" aca="1" ref="AC30" ca="1">IFERROR(INDEX(organe,SMALL(IF(IF((lieu=$A30)*(ensemble=$B30),IFERROR(MATCH(organe,organe,0),""),"")=ROW(lieu)-4,ROW(lieu)-4,""),COLUMN(AA:AA))),"")</f>
        <v/>
      </c>
      <c r="AD30" s="30" t="str" cm="1">
        <f t="array" aca="1" ref="AD30" ca="1">IFERROR(INDEX(organe,SMALL(IF(IF((lieu=$A30)*(ensemble=$B30),IFERROR(MATCH(organe,organe,0),""),"")=ROW(lieu)-4,ROW(lieu)-4,""),COLUMN(AB:AB))),"")</f>
        <v/>
      </c>
      <c r="AE30" s="30" t="str" cm="1">
        <f t="array" aca="1" ref="AE30" ca="1">IFERROR(INDEX(organe,SMALL(IF(IF((lieu=$A30)*(ensemble=$B30),IFERROR(MATCH(organe,organe,0),""),"")=ROW(lieu)-4,ROW(lieu)-4,""),COLUMN(AC:AC))),"")</f>
        <v/>
      </c>
      <c r="AF30" s="30" t="str" cm="1">
        <f t="array" aca="1" ref="AF30" ca="1">IFERROR(INDEX(organe,SMALL(IF(IF((lieu=$A30)*(ensemble=$B30),IFERROR(MATCH(organe,organe,0),""),"")=ROW(lieu)-4,ROW(lieu)-4,""),COLUMN(AD:AD))),"")</f>
        <v/>
      </c>
    </row>
    <row r="31" spans="1:32" x14ac:dyDescent="0.3">
      <c r="A31" t="str" cm="1">
        <f t="array" aca="1" ref="A31" ca="1">OFFSET(dept,,INT(ROW(A45)/champ)-1,)</f>
        <v>P</v>
      </c>
      <c r="B31" t="str" cm="1">
        <f t="array" aca="1" ref="B31" ca="1">IFERROR(INDEX(ensemble,SMALL(IF(IF(lieu=A31,IFERROR(MATCH(ensemble,ensemble,0),""),"")=ROW(ensemble)-4,ROW(ensemble)-4,""),COUNTIF(A$2:A31,A31))),"")</f>
        <v>Potence</v>
      </c>
      <c r="C31">
        <f t="shared" ca="1" si="0"/>
        <v>5</v>
      </c>
      <c r="D31" s="30" t="str" cm="1">
        <f t="array" aca="1" ref="D31" ca="1">IFERROR(INDEX(organe,SMALL(IF(IF((lieu=$A31)*(ensemble=$B31),IFERROR(MATCH(organe,organe,0),""),"")=ROW(lieu)-4,ROW(lieu)-4,""),COLUMN(A:A))),"")</f>
        <v>Treillie</v>
      </c>
      <c r="E31" s="30" t="str" cm="1">
        <f t="array" aca="1" ref="E31" ca="1">IFERROR(INDEX(organe,SMALL(IF(IF((lieu=$A31)*(ensemble=$B31),IFERROR(MATCH(organe,organe,0),""),"")=ROW(lieu)-4,ROW(lieu)-4,""),COLUMN(B:B))),"")</f>
        <v>Tube carré</v>
      </c>
      <c r="F31" s="30" t="str" cm="1">
        <f t="array" aca="1" ref="F31" ca="1">IFERROR(INDEX(organe,SMALL(IF(IF((lieu=$A31)*(ensemble=$B31),IFERROR(MATCH(organe,organe,0),""),"")=ROW(lieu)-4,ROW(lieu)-4,""),COLUMN(D:D))),"")</f>
        <v>Embout Sup</v>
      </c>
      <c r="G31" s="30" t="str" cm="1">
        <f t="array" aca="1" ref="G31" ca="1">IFERROR(INDEX(organe,SMALL(IF(IF((lieu=$A31)*(ensemble=$B31),IFERROR(MATCH(organe,organe,0),""),"")=ROW(lieu)-4,ROW(lieu)-4,""),COLUMN(E:E))),"")</f>
        <v>Embout sup/comp</v>
      </c>
      <c r="H31" s="30" t="str" cm="1">
        <f t="array" aca="1" ref="H31" ca="1">IFERROR(INDEX(organe,SMALL(IF(IF((lieu=$A31)*(ensemble=$B31),IFERROR(MATCH(organe,organe,0),""),"")=ROW(lieu)-4,ROW(lieu)-4,""),COLUMN(F:F))),"")</f>
        <v>Potence de décablâge</v>
      </c>
      <c r="I31" s="30" t="str" cm="1">
        <f t="array" aca="1" ref="I31" ca="1">IFERROR(INDEX(organe,SMALL(IF(IF((lieu=$A31)*(ensemble=$B31),IFERROR(MATCH(organe,organe,0),""),"")=ROW(lieu)-4,ROW(lieu)-4,""),COLUMN(G:G))),"")</f>
        <v/>
      </c>
      <c r="J31" s="30" t="str" cm="1">
        <f t="array" aca="1" ref="J31" ca="1">IFERROR(INDEX(organe,SMALL(IF(IF((lieu=$A31)*(ensemble=$B31),IFERROR(MATCH(organe,organe,0),""),"")=ROW(lieu)-4,ROW(lieu)-4,""),COLUMN(H:H))),"")</f>
        <v/>
      </c>
      <c r="K31" s="30" t="str" cm="1">
        <f t="array" aca="1" ref="K31" ca="1">IFERROR(INDEX(organe,SMALL(IF(IF((lieu=$A31)*(ensemble=$B31),IFERROR(MATCH(organe,organe,0),""),"")=ROW(lieu)-4,ROW(lieu)-4,""),COLUMN(I:I))),"")</f>
        <v/>
      </c>
      <c r="L31" s="30" t="str" cm="1">
        <f t="array" aca="1" ref="L31" ca="1">IFERROR(INDEX(organe,SMALL(IF(IF((lieu=$A31)*(ensemble=$B31),IFERROR(MATCH(organe,organe,0),""),"")=ROW(lieu)-4,ROW(lieu)-4,""),COLUMN(J:J))),"")</f>
        <v/>
      </c>
      <c r="M31" s="30" t="str" cm="1">
        <f t="array" aca="1" ref="M31" ca="1">IFERROR(INDEX(organe,SMALL(IF(IF((lieu=$A31)*(ensemble=$B31),IFERROR(MATCH(organe,organe,0),""),"")=ROW(lieu)-4,ROW(lieu)-4,""),COLUMN(K:K))),"")</f>
        <v/>
      </c>
      <c r="N31" s="30" t="str" cm="1">
        <f t="array" aca="1" ref="N31" ca="1">IFERROR(INDEX(organe,SMALL(IF(IF((lieu=$A31)*(ensemble=$B31),IFERROR(MATCH(organe,organe,0),""),"")=ROW(lieu)-4,ROW(lieu)-4,""),COLUMN(L:L))),"")</f>
        <v/>
      </c>
      <c r="O31" s="30" t="str" cm="1">
        <f t="array" aca="1" ref="O31" ca="1">IFERROR(INDEX(organe,SMALL(IF(IF((lieu=$A31)*(ensemble=$B31),IFERROR(MATCH(organe,organe,0),""),"")=ROW(lieu)-4,ROW(lieu)-4,""),COLUMN(M:M))),"")</f>
        <v/>
      </c>
      <c r="P31" s="30" t="str" cm="1">
        <f t="array" aca="1" ref="P31" ca="1">IFERROR(INDEX(organe,SMALL(IF(IF((lieu=$A31)*(ensemble=$B31),IFERROR(MATCH(organe,organe,0),""),"")=ROW(lieu)-4,ROW(lieu)-4,""),COLUMN(N:N))),"")</f>
        <v/>
      </c>
      <c r="Q31" s="30" t="str" cm="1">
        <f t="array" aca="1" ref="Q31" ca="1">IFERROR(INDEX(organe,SMALL(IF(IF((lieu=$A31)*(ensemble=$B31),IFERROR(MATCH(organe,organe,0),""),"")=ROW(lieu)-4,ROW(lieu)-4,""),COLUMN(O:O))),"")</f>
        <v/>
      </c>
      <c r="R31" s="30" t="str" cm="1">
        <f t="array" aca="1" ref="R31" ca="1">IFERROR(INDEX(organe,SMALL(IF(IF((lieu=$A31)*(ensemble=$B31),IFERROR(MATCH(organe,organe,0),""),"")=ROW(lieu)-4,ROW(lieu)-4,""),COLUMN(P:P))),"")</f>
        <v/>
      </c>
      <c r="S31" s="30" t="str" cm="1">
        <f t="array" aca="1" ref="S31" ca="1">IFERROR(INDEX(organe,SMALL(IF(IF((lieu=$A31)*(ensemble=$B31),IFERROR(MATCH(organe,organe,0),""),"")=ROW(lieu)-4,ROW(lieu)-4,""),COLUMN(Q:Q))),"")</f>
        <v/>
      </c>
      <c r="T31" s="30" t="str" cm="1">
        <f t="array" aca="1" ref="T31" ca="1">IFERROR(INDEX(organe,SMALL(IF(IF((lieu=$A31)*(ensemble=$B31),IFERROR(MATCH(organe,organe,0),""),"")=ROW(lieu)-4,ROW(lieu)-4,""),COLUMN(R:R))),"")</f>
        <v/>
      </c>
      <c r="U31" s="30" t="str" cm="1">
        <f t="array" aca="1" ref="U31" ca="1">IFERROR(INDEX(organe,SMALL(IF(IF((lieu=$A31)*(ensemble=$B31),IFERROR(MATCH(organe,organe,0),""),"")=ROW(lieu)-4,ROW(lieu)-4,""),COLUMN(S:S))),"")</f>
        <v/>
      </c>
      <c r="V31" s="30" t="str" cm="1">
        <f t="array" aca="1" ref="V31" ca="1">IFERROR(INDEX(organe,SMALL(IF(IF((lieu=$A31)*(ensemble=$B31),IFERROR(MATCH(organe,organe,0),""),"")=ROW(lieu)-4,ROW(lieu)-4,""),COLUMN(T:T))),"")</f>
        <v/>
      </c>
      <c r="W31" s="30" t="str" cm="1">
        <f t="array" aca="1" ref="W31" ca="1">IFERROR(INDEX(organe,SMALL(IF(IF((lieu=$A31)*(ensemble=$B31),IFERROR(MATCH(organe,organe,0),""),"")=ROW(lieu)-4,ROW(lieu)-4,""),COLUMN(U:U))),"")</f>
        <v/>
      </c>
      <c r="X31" s="30" t="str" cm="1">
        <f t="array" aca="1" ref="X31" ca="1">IFERROR(INDEX(organe,SMALL(IF(IF((lieu=$A31)*(ensemble=$B31),IFERROR(MATCH(organe,organe,0),""),"")=ROW(lieu)-4,ROW(lieu)-4,""),COLUMN(V:V))),"")</f>
        <v/>
      </c>
      <c r="Y31" s="30" t="str" cm="1">
        <f t="array" aca="1" ref="Y31" ca="1">IFERROR(INDEX(organe,SMALL(IF(IF((lieu=$A31)*(ensemble=$B31),IFERROR(MATCH(organe,organe,0),""),"")=ROW(lieu)-4,ROW(lieu)-4,""),COLUMN(W:W))),"")</f>
        <v/>
      </c>
      <c r="Z31" s="30" t="str" cm="1">
        <f t="array" aca="1" ref="Z31" ca="1">IFERROR(INDEX(organe,SMALL(IF(IF((lieu=$A31)*(ensemble=$B31),IFERROR(MATCH(organe,organe,0),""),"")=ROW(lieu)-4,ROW(lieu)-4,""),COLUMN(X:X))),"")</f>
        <v/>
      </c>
      <c r="AA31" s="30" t="str" cm="1">
        <f t="array" aca="1" ref="AA31" ca="1">IFERROR(INDEX(organe,SMALL(IF(IF((lieu=$A31)*(ensemble=$B31),IFERROR(MATCH(organe,organe,0),""),"")=ROW(lieu)-4,ROW(lieu)-4,""),COLUMN(Y:Y))),"")</f>
        <v/>
      </c>
      <c r="AB31" s="30" t="str" cm="1">
        <f t="array" aca="1" ref="AB31" ca="1">IFERROR(INDEX(organe,SMALL(IF(IF((lieu=$A31)*(ensemble=$B31),IFERROR(MATCH(organe,organe,0),""),"")=ROW(lieu)-4,ROW(lieu)-4,""),COLUMN(Z:Z))),"")</f>
        <v/>
      </c>
      <c r="AC31" s="30" t="str" cm="1">
        <f t="array" aca="1" ref="AC31" ca="1">IFERROR(INDEX(organe,SMALL(IF(IF((lieu=$A31)*(ensemble=$B31),IFERROR(MATCH(organe,organe,0),""),"")=ROW(lieu)-4,ROW(lieu)-4,""),COLUMN(AA:AA))),"")</f>
        <v/>
      </c>
      <c r="AD31" s="30" t="str" cm="1">
        <f t="array" aca="1" ref="AD31" ca="1">IFERROR(INDEX(organe,SMALL(IF(IF((lieu=$A31)*(ensemble=$B31),IFERROR(MATCH(organe,organe,0),""),"")=ROW(lieu)-4,ROW(lieu)-4,""),COLUMN(AB:AB))),"")</f>
        <v/>
      </c>
      <c r="AE31" s="30" t="str" cm="1">
        <f t="array" aca="1" ref="AE31" ca="1">IFERROR(INDEX(organe,SMALL(IF(IF((lieu=$A31)*(ensemble=$B31),IFERROR(MATCH(organe,organe,0),""),"")=ROW(lieu)-4,ROW(lieu)-4,""),COLUMN(AC:AC))),"")</f>
        <v/>
      </c>
      <c r="AF31" s="30" t="str" cm="1">
        <f t="array" aca="1" ref="AF31" ca="1">IFERROR(INDEX(organe,SMALL(IF(IF((lieu=$A31)*(ensemble=$B31),IFERROR(MATCH(organe,organe,0),""),"")=ROW(lieu)-4,ROW(lieu)-4,""),COLUMN(AD:AD))),"")</f>
        <v/>
      </c>
    </row>
    <row r="32" spans="1:32" x14ac:dyDescent="0.3">
      <c r="A32" t="str" cm="1">
        <f t="array" aca="1" ref="A32" ca="1">OFFSET(dept,,INT(ROW(A46)/champ)-1,)</f>
        <v>P</v>
      </c>
      <c r="B32" t="str" cm="1">
        <f t="array" aca="1" ref="B32" ca="1">IFERROR(INDEX(ensemble,SMALL(IF(IF(lieu=A32,IFERROR(MATCH(ensemble,ensemble,0),""),"")=ROW(ensemble)-4,ROW(ensemble)-4,""),COUNTIF(A$2:A32,A32))),"")</f>
        <v>Poulie</v>
      </c>
      <c r="C32">
        <f t="shared" ca="1" si="0"/>
        <v>2</v>
      </c>
      <c r="D32" s="30" t="str" cm="1">
        <f t="array" aca="1" ref="D32" ca="1">IFERROR(INDEX(organe,SMALL(IF(IF((lieu=$A32)*(ensemble=$B32),IFERROR(MATCH(organe,organe,0),""),"")=ROW(lieu)-4,ROW(lieu)-4,""),COLUMN(A:A))),"")</f>
        <v>arrêt d'axe</v>
      </c>
      <c r="E32" s="30" t="str" cm="1">
        <f t="array" aca="1" ref="E32" ca="1">IFERROR(INDEX(organe,SMALL(IF(IF((lieu=$A32)*(ensemble=$B32),IFERROR(MATCH(organe,organe,0),""),"")=ROW(lieu)-4,ROW(lieu)-4,""),COLUMN(B:B))),"")</f>
        <v>Jante</v>
      </c>
      <c r="F32" s="30" t="str" cm="1">
        <f t="array" aca="1" ref="F32" ca="1">IFERROR(INDEX(organe,SMALL(IF(IF((lieu=$A32)*(ensemble=$B32),IFERROR(MATCH(organe,organe,0),""),"")=ROW(lieu)-4,ROW(lieu)-4,""),COLUMN(D:D))),"")</f>
        <v/>
      </c>
      <c r="G32" s="30" t="str" cm="1">
        <f t="array" aca="1" ref="G32" ca="1">IFERROR(INDEX(organe,SMALL(IF(IF((lieu=$A32)*(ensemble=$B32),IFERROR(MATCH(organe,organe,0),""),"")=ROW(lieu)-4,ROW(lieu)-4,""),COLUMN(E:E))),"")</f>
        <v/>
      </c>
      <c r="H32" s="30" t="str" cm="1">
        <f t="array" aca="1" ref="H32" ca="1">IFERROR(INDEX(organe,SMALL(IF(IF((lieu=$A32)*(ensemble=$B32),IFERROR(MATCH(organe,organe,0),""),"")=ROW(lieu)-4,ROW(lieu)-4,""),COLUMN(F:F))),"")</f>
        <v/>
      </c>
      <c r="I32" s="30" t="str" cm="1">
        <f t="array" aca="1" ref="I32" ca="1">IFERROR(INDEX(organe,SMALL(IF(IF((lieu=$A32)*(ensemble=$B32),IFERROR(MATCH(organe,organe,0),""),"")=ROW(lieu)-4,ROW(lieu)-4,""),COLUMN(G:G))),"")</f>
        <v/>
      </c>
      <c r="J32" s="30" t="str" cm="1">
        <f t="array" aca="1" ref="J32" ca="1">IFERROR(INDEX(organe,SMALL(IF(IF((lieu=$A32)*(ensemble=$B32),IFERROR(MATCH(organe,organe,0),""),"")=ROW(lieu)-4,ROW(lieu)-4,""),COLUMN(H:H))),"")</f>
        <v/>
      </c>
      <c r="K32" s="30" t="str" cm="1">
        <f t="array" aca="1" ref="K32" ca="1">IFERROR(INDEX(organe,SMALL(IF(IF((lieu=$A32)*(ensemble=$B32),IFERROR(MATCH(organe,organe,0),""),"")=ROW(lieu)-4,ROW(lieu)-4,""),COLUMN(I:I))),"")</f>
        <v/>
      </c>
      <c r="L32" s="30" t="str" cm="1">
        <f t="array" aca="1" ref="L32" ca="1">IFERROR(INDEX(organe,SMALL(IF(IF((lieu=$A32)*(ensemble=$B32),IFERROR(MATCH(organe,organe,0),""),"")=ROW(lieu)-4,ROW(lieu)-4,""),COLUMN(J:J))),"")</f>
        <v/>
      </c>
      <c r="M32" s="30" t="str" cm="1">
        <f t="array" aca="1" ref="M32" ca="1">IFERROR(INDEX(organe,SMALL(IF(IF((lieu=$A32)*(ensemble=$B32),IFERROR(MATCH(organe,organe,0),""),"")=ROW(lieu)-4,ROW(lieu)-4,""),COLUMN(K:K))),"")</f>
        <v/>
      </c>
      <c r="N32" s="30" t="str" cm="1">
        <f t="array" aca="1" ref="N32" ca="1">IFERROR(INDEX(organe,SMALL(IF(IF((lieu=$A32)*(ensemble=$B32),IFERROR(MATCH(organe,organe,0),""),"")=ROW(lieu)-4,ROW(lieu)-4,""),COLUMN(L:L))),"")</f>
        <v/>
      </c>
      <c r="O32" s="30" t="str" cm="1">
        <f t="array" aca="1" ref="O32" ca="1">IFERROR(INDEX(organe,SMALL(IF(IF((lieu=$A32)*(ensemble=$B32),IFERROR(MATCH(organe,organe,0),""),"")=ROW(lieu)-4,ROW(lieu)-4,""),COLUMN(M:M))),"")</f>
        <v/>
      </c>
      <c r="P32" s="30" t="str" cm="1">
        <f t="array" aca="1" ref="P32" ca="1">IFERROR(INDEX(organe,SMALL(IF(IF((lieu=$A32)*(ensemble=$B32),IFERROR(MATCH(organe,organe,0),""),"")=ROW(lieu)-4,ROW(lieu)-4,""),COLUMN(N:N))),"")</f>
        <v/>
      </c>
      <c r="Q32" s="30" t="str" cm="1">
        <f t="array" aca="1" ref="Q32" ca="1">IFERROR(INDEX(organe,SMALL(IF(IF((lieu=$A32)*(ensemble=$B32),IFERROR(MATCH(organe,organe,0),""),"")=ROW(lieu)-4,ROW(lieu)-4,""),COLUMN(O:O))),"")</f>
        <v/>
      </c>
      <c r="R32" s="30" t="str" cm="1">
        <f t="array" aca="1" ref="R32" ca="1">IFERROR(INDEX(organe,SMALL(IF(IF((lieu=$A32)*(ensemble=$B32),IFERROR(MATCH(organe,organe,0),""),"")=ROW(lieu)-4,ROW(lieu)-4,""),COLUMN(P:P))),"")</f>
        <v/>
      </c>
      <c r="S32" s="30" t="str" cm="1">
        <f t="array" aca="1" ref="S32" ca="1">IFERROR(INDEX(organe,SMALL(IF(IF((lieu=$A32)*(ensemble=$B32),IFERROR(MATCH(organe,organe,0),""),"")=ROW(lieu)-4,ROW(lieu)-4,""),COLUMN(Q:Q))),"")</f>
        <v/>
      </c>
      <c r="T32" s="30" t="str" cm="1">
        <f t="array" aca="1" ref="T32" ca="1">IFERROR(INDEX(organe,SMALL(IF(IF((lieu=$A32)*(ensemble=$B32),IFERROR(MATCH(organe,organe,0),""),"")=ROW(lieu)-4,ROW(lieu)-4,""),COLUMN(R:R))),"")</f>
        <v/>
      </c>
      <c r="U32" s="30" t="str" cm="1">
        <f t="array" aca="1" ref="U32" ca="1">IFERROR(INDEX(organe,SMALL(IF(IF((lieu=$A32)*(ensemble=$B32),IFERROR(MATCH(organe,organe,0),""),"")=ROW(lieu)-4,ROW(lieu)-4,""),COLUMN(S:S))),"")</f>
        <v/>
      </c>
      <c r="V32" s="30" t="str" cm="1">
        <f t="array" aca="1" ref="V32" ca="1">IFERROR(INDEX(organe,SMALL(IF(IF((lieu=$A32)*(ensemble=$B32),IFERROR(MATCH(organe,organe,0),""),"")=ROW(lieu)-4,ROW(lieu)-4,""),COLUMN(T:T))),"")</f>
        <v/>
      </c>
      <c r="W32" s="30" t="str" cm="1">
        <f t="array" aca="1" ref="W32" ca="1">IFERROR(INDEX(organe,SMALL(IF(IF((lieu=$A32)*(ensemble=$B32),IFERROR(MATCH(organe,organe,0),""),"")=ROW(lieu)-4,ROW(lieu)-4,""),COLUMN(U:U))),"")</f>
        <v/>
      </c>
      <c r="X32" s="30" t="str" cm="1">
        <f t="array" aca="1" ref="X32" ca="1">IFERROR(INDEX(organe,SMALL(IF(IF((lieu=$A32)*(ensemble=$B32),IFERROR(MATCH(organe,organe,0),""),"")=ROW(lieu)-4,ROW(lieu)-4,""),COLUMN(V:V))),"")</f>
        <v/>
      </c>
      <c r="Y32" s="30" t="str" cm="1">
        <f t="array" aca="1" ref="Y32" ca="1">IFERROR(INDEX(organe,SMALL(IF(IF((lieu=$A32)*(ensemble=$B32),IFERROR(MATCH(organe,organe,0),""),"")=ROW(lieu)-4,ROW(lieu)-4,""),COLUMN(W:W))),"")</f>
        <v/>
      </c>
      <c r="Z32" s="30" t="str" cm="1">
        <f t="array" aca="1" ref="Z32" ca="1">IFERROR(INDEX(organe,SMALL(IF(IF((lieu=$A32)*(ensemble=$B32),IFERROR(MATCH(organe,organe,0),""),"")=ROW(lieu)-4,ROW(lieu)-4,""),COLUMN(X:X))),"")</f>
        <v/>
      </c>
      <c r="AA32" s="30" t="str" cm="1">
        <f t="array" aca="1" ref="AA32" ca="1">IFERROR(INDEX(organe,SMALL(IF(IF((lieu=$A32)*(ensemble=$B32),IFERROR(MATCH(organe,organe,0),""),"")=ROW(lieu)-4,ROW(lieu)-4,""),COLUMN(Y:Y))),"")</f>
        <v/>
      </c>
      <c r="AB32" s="30" t="str" cm="1">
        <f t="array" aca="1" ref="AB32" ca="1">IFERROR(INDEX(organe,SMALL(IF(IF((lieu=$A32)*(ensemble=$B32),IFERROR(MATCH(organe,organe,0),""),"")=ROW(lieu)-4,ROW(lieu)-4,""),COLUMN(Z:Z))),"")</f>
        <v/>
      </c>
      <c r="AC32" s="30" t="str" cm="1">
        <f t="array" aca="1" ref="AC32" ca="1">IFERROR(INDEX(organe,SMALL(IF(IF((lieu=$A32)*(ensemble=$B32),IFERROR(MATCH(organe,organe,0),""),"")=ROW(lieu)-4,ROW(lieu)-4,""),COLUMN(AA:AA))),"")</f>
        <v/>
      </c>
      <c r="AD32" s="30" t="str" cm="1">
        <f t="array" aca="1" ref="AD32" ca="1">IFERROR(INDEX(organe,SMALL(IF(IF((lieu=$A32)*(ensemble=$B32),IFERROR(MATCH(organe,organe,0),""),"")=ROW(lieu)-4,ROW(lieu)-4,""),COLUMN(AB:AB))),"")</f>
        <v/>
      </c>
      <c r="AE32" s="30" t="str" cm="1">
        <f t="array" aca="1" ref="AE32" ca="1">IFERROR(INDEX(organe,SMALL(IF(IF((lieu=$A32)*(ensemble=$B32),IFERROR(MATCH(organe,organe,0),""),"")=ROW(lieu)-4,ROW(lieu)-4,""),COLUMN(AC:AC))),"")</f>
        <v/>
      </c>
      <c r="AF32" s="30" t="str" cm="1">
        <f t="array" aca="1" ref="AF32" ca="1">IFERROR(INDEX(organe,SMALL(IF(IF((lieu=$A32)*(ensemble=$B32),IFERROR(MATCH(organe,organe,0),""),"")=ROW(lieu)-4,ROW(lieu)-4,""),COLUMN(AD:AD))),"")</f>
        <v/>
      </c>
    </row>
    <row r="33" spans="1:32" x14ac:dyDescent="0.3">
      <c r="A33" t="str" cm="1">
        <f t="array" aca="1" ref="A33" ca="1">OFFSET(dept,,INT(ROW(A47)/champ)-1,)</f>
        <v>P</v>
      </c>
      <c r="B33" t="str" cm="1">
        <f t="array" aca="1" ref="B33" ca="1">IFERROR(INDEX(ensemble,SMALL(IF(IF(lieu=A33,IFERROR(MATCH(ensemble,ensemble,0),""),"")=ROW(ensemble)-4,ROW(ensemble)-4,""),COUNTIF(A$2:A33,A33))),"")</f>
        <v>Ensemble Guidage</v>
      </c>
      <c r="C33">
        <f t="shared" ca="1" si="0"/>
        <v>3</v>
      </c>
      <c r="D33" s="30" t="str" cm="1">
        <f t="array" aca="1" ref="D33" ca="1">IFERROR(INDEX(organe,SMALL(IF(IF((lieu=$A33)*(ensemble=$B33),IFERROR(MATCH(organe,organe,0),""),"")=ROW(lieu)-4,ROW(lieu)-4,""),COLUMN(A:A))),"")</f>
        <v>Etrier</v>
      </c>
      <c r="E33" s="30" t="str" cm="1">
        <f t="array" aca="1" ref="E33" ca="1">IFERROR(INDEX(organe,SMALL(IF(IF((lieu=$A33)*(ensemble=$B33),IFERROR(MATCH(organe,organe,0),""),"")=ROW(lieu)-4,ROW(lieu)-4,""),COLUMN(B:B))),"")</f>
        <v>Support</v>
      </c>
      <c r="F33" s="30" t="str" cm="1">
        <f t="array" aca="1" ref="F33" ca="1">IFERROR(INDEX(organe,SMALL(IF(IF((lieu=$A33)*(ensemble=$B33),IFERROR(MATCH(organe,organe,0),""),"")=ROW(lieu)-4,ROW(lieu)-4,""),COLUMN(D:D))),"")</f>
        <v>Jambe de force</v>
      </c>
      <c r="G33" s="30" t="str" cm="1">
        <f t="array" aca="1" ref="G33" ca="1">IFERROR(INDEX(organe,SMALL(IF(IF((lieu=$A33)*(ensemble=$B33),IFERROR(MATCH(organe,organe,0),""),"")=ROW(lieu)-4,ROW(lieu)-4,""),COLUMN(E:E))),"")</f>
        <v/>
      </c>
      <c r="H33" s="30" t="str" cm="1">
        <f t="array" aca="1" ref="H33" ca="1">IFERROR(INDEX(organe,SMALL(IF(IF((lieu=$A33)*(ensemble=$B33),IFERROR(MATCH(organe,organe,0),""),"")=ROW(lieu)-4,ROW(lieu)-4,""),COLUMN(F:F))),"")</f>
        <v/>
      </c>
      <c r="I33" s="30" t="str" cm="1">
        <f t="array" aca="1" ref="I33" ca="1">IFERROR(INDEX(organe,SMALL(IF(IF((lieu=$A33)*(ensemble=$B33),IFERROR(MATCH(organe,organe,0),""),"")=ROW(lieu)-4,ROW(lieu)-4,""),COLUMN(G:G))),"")</f>
        <v/>
      </c>
      <c r="J33" s="30" t="str" cm="1">
        <f t="array" aca="1" ref="J33" ca="1">IFERROR(INDEX(organe,SMALL(IF(IF((lieu=$A33)*(ensemble=$B33),IFERROR(MATCH(organe,organe,0),""),"")=ROW(lieu)-4,ROW(lieu)-4,""),COLUMN(H:H))),"")</f>
        <v/>
      </c>
      <c r="K33" s="30" t="str" cm="1">
        <f t="array" aca="1" ref="K33" ca="1">IFERROR(INDEX(organe,SMALL(IF(IF((lieu=$A33)*(ensemble=$B33),IFERROR(MATCH(organe,organe,0),""),"")=ROW(lieu)-4,ROW(lieu)-4,""),COLUMN(I:I))),"")</f>
        <v/>
      </c>
      <c r="L33" s="30" t="str" cm="1">
        <f t="array" aca="1" ref="L33" ca="1">IFERROR(INDEX(organe,SMALL(IF(IF((lieu=$A33)*(ensemble=$B33),IFERROR(MATCH(organe,organe,0),""),"")=ROW(lieu)-4,ROW(lieu)-4,""),COLUMN(J:J))),"")</f>
        <v/>
      </c>
      <c r="M33" s="30" t="str" cm="1">
        <f t="array" aca="1" ref="M33" ca="1">IFERROR(INDEX(organe,SMALL(IF(IF((lieu=$A33)*(ensemble=$B33),IFERROR(MATCH(organe,organe,0),""),"")=ROW(lieu)-4,ROW(lieu)-4,""),COLUMN(K:K))),"")</f>
        <v/>
      </c>
      <c r="N33" s="30" t="str" cm="1">
        <f t="array" aca="1" ref="N33" ca="1">IFERROR(INDEX(organe,SMALL(IF(IF((lieu=$A33)*(ensemble=$B33),IFERROR(MATCH(organe,organe,0),""),"")=ROW(lieu)-4,ROW(lieu)-4,""),COLUMN(L:L))),"")</f>
        <v/>
      </c>
      <c r="O33" s="30" t="str" cm="1">
        <f t="array" aca="1" ref="O33" ca="1">IFERROR(INDEX(organe,SMALL(IF(IF((lieu=$A33)*(ensemble=$B33),IFERROR(MATCH(organe,organe,0),""),"")=ROW(lieu)-4,ROW(lieu)-4,""),COLUMN(M:M))),"")</f>
        <v/>
      </c>
      <c r="P33" s="30" t="str" cm="1">
        <f t="array" aca="1" ref="P33" ca="1">IFERROR(INDEX(organe,SMALL(IF(IF((lieu=$A33)*(ensemble=$B33),IFERROR(MATCH(organe,organe,0),""),"")=ROW(lieu)-4,ROW(lieu)-4,""),COLUMN(N:N))),"")</f>
        <v/>
      </c>
      <c r="Q33" s="30" t="str" cm="1">
        <f t="array" aca="1" ref="Q33" ca="1">IFERROR(INDEX(organe,SMALL(IF(IF((lieu=$A33)*(ensemble=$B33),IFERROR(MATCH(organe,organe,0),""),"")=ROW(lieu)-4,ROW(lieu)-4,""),COLUMN(O:O))),"")</f>
        <v/>
      </c>
      <c r="R33" s="30" t="str" cm="1">
        <f t="array" aca="1" ref="R33" ca="1">IFERROR(INDEX(organe,SMALL(IF(IF((lieu=$A33)*(ensemble=$B33),IFERROR(MATCH(organe,organe,0),""),"")=ROW(lieu)-4,ROW(lieu)-4,""),COLUMN(P:P))),"")</f>
        <v/>
      </c>
      <c r="S33" s="30" t="str" cm="1">
        <f t="array" aca="1" ref="S33" ca="1">IFERROR(INDEX(organe,SMALL(IF(IF((lieu=$A33)*(ensemble=$B33),IFERROR(MATCH(organe,organe,0),""),"")=ROW(lieu)-4,ROW(lieu)-4,""),COLUMN(Q:Q))),"")</f>
        <v/>
      </c>
      <c r="T33" s="30" t="str" cm="1">
        <f t="array" aca="1" ref="T33" ca="1">IFERROR(INDEX(organe,SMALL(IF(IF((lieu=$A33)*(ensemble=$B33),IFERROR(MATCH(organe,organe,0),""),"")=ROW(lieu)-4,ROW(lieu)-4,""),COLUMN(R:R))),"")</f>
        <v/>
      </c>
      <c r="U33" s="30" t="str" cm="1">
        <f t="array" aca="1" ref="U33" ca="1">IFERROR(INDEX(organe,SMALL(IF(IF((lieu=$A33)*(ensemble=$B33),IFERROR(MATCH(organe,organe,0),""),"")=ROW(lieu)-4,ROW(lieu)-4,""),COLUMN(S:S))),"")</f>
        <v/>
      </c>
      <c r="V33" s="30" t="str" cm="1">
        <f t="array" aca="1" ref="V33" ca="1">IFERROR(INDEX(organe,SMALL(IF(IF((lieu=$A33)*(ensemble=$B33),IFERROR(MATCH(organe,organe,0),""),"")=ROW(lieu)-4,ROW(lieu)-4,""),COLUMN(T:T))),"")</f>
        <v/>
      </c>
      <c r="W33" s="30" t="str" cm="1">
        <f t="array" aca="1" ref="W33" ca="1">IFERROR(INDEX(organe,SMALL(IF(IF((lieu=$A33)*(ensemble=$B33),IFERROR(MATCH(organe,organe,0),""),"")=ROW(lieu)-4,ROW(lieu)-4,""),COLUMN(U:U))),"")</f>
        <v/>
      </c>
      <c r="X33" s="30" t="str" cm="1">
        <f t="array" aca="1" ref="X33" ca="1">IFERROR(INDEX(organe,SMALL(IF(IF((lieu=$A33)*(ensemble=$B33),IFERROR(MATCH(organe,organe,0),""),"")=ROW(lieu)-4,ROW(lieu)-4,""),COLUMN(V:V))),"")</f>
        <v/>
      </c>
      <c r="Y33" s="30" t="str" cm="1">
        <f t="array" aca="1" ref="Y33" ca="1">IFERROR(INDEX(organe,SMALL(IF(IF((lieu=$A33)*(ensemble=$B33),IFERROR(MATCH(organe,organe,0),""),"")=ROW(lieu)-4,ROW(lieu)-4,""),COLUMN(W:W))),"")</f>
        <v/>
      </c>
      <c r="Z33" s="30" t="str" cm="1">
        <f t="array" aca="1" ref="Z33" ca="1">IFERROR(INDEX(organe,SMALL(IF(IF((lieu=$A33)*(ensemble=$B33),IFERROR(MATCH(organe,organe,0),""),"")=ROW(lieu)-4,ROW(lieu)-4,""),COLUMN(X:X))),"")</f>
        <v/>
      </c>
      <c r="AA33" s="30" t="str" cm="1">
        <f t="array" aca="1" ref="AA33" ca="1">IFERROR(INDEX(organe,SMALL(IF(IF((lieu=$A33)*(ensemble=$B33),IFERROR(MATCH(organe,organe,0),""),"")=ROW(lieu)-4,ROW(lieu)-4,""),COLUMN(Y:Y))),"")</f>
        <v/>
      </c>
      <c r="AB33" s="30" t="str" cm="1">
        <f t="array" aca="1" ref="AB33" ca="1">IFERROR(INDEX(organe,SMALL(IF(IF((lieu=$A33)*(ensemble=$B33),IFERROR(MATCH(organe,organe,0),""),"")=ROW(lieu)-4,ROW(lieu)-4,""),COLUMN(Z:Z))),"")</f>
        <v/>
      </c>
      <c r="AC33" s="30" t="str" cm="1">
        <f t="array" aca="1" ref="AC33" ca="1">IFERROR(INDEX(organe,SMALL(IF(IF((lieu=$A33)*(ensemble=$B33),IFERROR(MATCH(organe,organe,0),""),"")=ROW(lieu)-4,ROW(lieu)-4,""),COLUMN(AA:AA))),"")</f>
        <v/>
      </c>
      <c r="AD33" s="30" t="str" cm="1">
        <f t="array" aca="1" ref="AD33" ca="1">IFERROR(INDEX(organe,SMALL(IF(IF((lieu=$A33)*(ensemble=$B33),IFERROR(MATCH(organe,organe,0),""),"")=ROW(lieu)-4,ROW(lieu)-4,""),COLUMN(AB:AB))),"")</f>
        <v/>
      </c>
      <c r="AE33" s="30" t="str" cm="1">
        <f t="array" aca="1" ref="AE33" ca="1">IFERROR(INDEX(organe,SMALL(IF(IF((lieu=$A33)*(ensemble=$B33),IFERROR(MATCH(organe,organe,0),""),"")=ROW(lieu)-4,ROW(lieu)-4,""),COLUMN(AC:AC))),"")</f>
        <v/>
      </c>
      <c r="AF33" s="30" t="str" cm="1">
        <f t="array" aca="1" ref="AF33" ca="1">IFERROR(INDEX(organe,SMALL(IF(IF((lieu=$A33)*(ensemble=$B33),IFERROR(MATCH(organe,organe,0),""),"")=ROW(lieu)-4,ROW(lieu)-4,""),COLUMN(AD:AD))),"")</f>
        <v/>
      </c>
    </row>
    <row r="34" spans="1:32" x14ac:dyDescent="0.3">
      <c r="A34" t="str" cm="1">
        <f t="array" aca="1" ref="A34" ca="1">OFFSET(dept,,INT(ROW(A48)/champ)-1,)</f>
        <v>P</v>
      </c>
      <c r="B34" t="str" cm="1">
        <f t="array" aca="1" ref="B34" ca="1">IFERROR(INDEX(ensemble,SMALL(IF(IF(lieu=A34,IFERROR(MATCH(ensemble,ensemble,0),""),"")=ROW(ensemble)-4,ROW(ensemble)-4,""),COUNTIF(A$2:A34,A34))),"")</f>
        <v>Ensemble SPAA</v>
      </c>
      <c r="C34">
        <f t="shared" ca="1" si="0"/>
        <v>4</v>
      </c>
      <c r="D34" s="30" t="str" cm="1">
        <f t="array" aca="1" ref="D34" ca="1">IFERROR(INDEX(organe,SMALL(IF(IF((lieu=$A34)*(ensemble=$B34),IFERROR(MATCH(organe,organe,0),""),"")=ROW(lieu)-4,ROW(lieu)-4,""),COLUMN(A:A))),"")</f>
        <v>Palier</v>
      </c>
      <c r="E34" s="30" t="str" cm="1">
        <f t="array" aca="1" ref="E34" ca="1">IFERROR(INDEX(organe,SMALL(IF(IF((lieu=$A34)*(ensemble=$B34),IFERROR(MATCH(organe,organe,0),""),"")=ROW(lieu)-4,ROW(lieu)-4,""),COLUMN(B:B))),"")</f>
        <v>Bloc SPAA</v>
      </c>
      <c r="F34" s="30" t="str" cm="1">
        <f t="array" aca="1" ref="F34" ca="1">IFERROR(INDEX(organe,SMALL(IF(IF((lieu=$A34)*(ensemble=$B34),IFERROR(MATCH(organe,organe,0),""),"")=ROW(lieu)-4,ROW(lieu)-4,""),COLUMN(D:D))),"")</f>
        <v>Roulette</v>
      </c>
      <c r="G34" s="30" t="str" cm="1">
        <f t="array" aca="1" ref="G34" ca="1">IFERROR(INDEX(organe,SMALL(IF(IF((lieu=$A34)*(ensemble=$B34),IFERROR(MATCH(organe,organe,0),""),"")=ROW(lieu)-4,ROW(lieu)-4,""),COLUMN(E:E))),"")</f>
        <v>Baguette</v>
      </c>
      <c r="H34" s="30" t="str" cm="1">
        <f t="array" aca="1" ref="H34" ca="1">IFERROR(INDEX(organe,SMALL(IF(IF((lieu=$A34)*(ensemble=$B34),IFERROR(MATCH(organe,organe,0),""),"")=ROW(lieu)-4,ROW(lieu)-4,""),COLUMN(F:F))),"")</f>
        <v/>
      </c>
      <c r="I34" s="30" t="str" cm="1">
        <f t="array" aca="1" ref="I34" ca="1">IFERROR(INDEX(organe,SMALL(IF(IF((lieu=$A34)*(ensemble=$B34),IFERROR(MATCH(organe,organe,0),""),"")=ROW(lieu)-4,ROW(lieu)-4,""),COLUMN(G:G))),"")</f>
        <v/>
      </c>
      <c r="J34" s="30" t="str" cm="1">
        <f t="array" aca="1" ref="J34" ca="1">IFERROR(INDEX(organe,SMALL(IF(IF((lieu=$A34)*(ensemble=$B34),IFERROR(MATCH(organe,organe,0),""),"")=ROW(lieu)-4,ROW(lieu)-4,""),COLUMN(H:H))),"")</f>
        <v/>
      </c>
      <c r="K34" s="30" t="str" cm="1">
        <f t="array" aca="1" ref="K34" ca="1">IFERROR(INDEX(organe,SMALL(IF(IF((lieu=$A34)*(ensemble=$B34),IFERROR(MATCH(organe,organe,0),""),"")=ROW(lieu)-4,ROW(lieu)-4,""),COLUMN(I:I))),"")</f>
        <v/>
      </c>
      <c r="L34" s="30" t="str" cm="1">
        <f t="array" aca="1" ref="L34" ca="1">IFERROR(INDEX(organe,SMALL(IF(IF((lieu=$A34)*(ensemble=$B34),IFERROR(MATCH(organe,organe,0),""),"")=ROW(lieu)-4,ROW(lieu)-4,""),COLUMN(J:J))),"")</f>
        <v/>
      </c>
      <c r="M34" s="30" t="str" cm="1">
        <f t="array" aca="1" ref="M34" ca="1">IFERROR(INDEX(organe,SMALL(IF(IF((lieu=$A34)*(ensemble=$B34),IFERROR(MATCH(organe,organe,0),""),"")=ROW(lieu)-4,ROW(lieu)-4,""),COLUMN(K:K))),"")</f>
        <v/>
      </c>
      <c r="N34" s="30" t="str" cm="1">
        <f t="array" aca="1" ref="N34" ca="1">IFERROR(INDEX(organe,SMALL(IF(IF((lieu=$A34)*(ensemble=$B34),IFERROR(MATCH(organe,organe,0),""),"")=ROW(lieu)-4,ROW(lieu)-4,""),COLUMN(L:L))),"")</f>
        <v/>
      </c>
      <c r="O34" s="30" t="str" cm="1">
        <f t="array" aca="1" ref="O34" ca="1">IFERROR(INDEX(organe,SMALL(IF(IF((lieu=$A34)*(ensemble=$B34),IFERROR(MATCH(organe,organe,0),""),"")=ROW(lieu)-4,ROW(lieu)-4,""),COLUMN(M:M))),"")</f>
        <v/>
      </c>
      <c r="P34" s="30" t="str" cm="1">
        <f t="array" aca="1" ref="P34" ca="1">IFERROR(INDEX(organe,SMALL(IF(IF((lieu=$A34)*(ensemble=$B34),IFERROR(MATCH(organe,organe,0),""),"")=ROW(lieu)-4,ROW(lieu)-4,""),COLUMN(N:N))),"")</f>
        <v/>
      </c>
      <c r="Q34" s="30" t="str" cm="1">
        <f t="array" aca="1" ref="Q34" ca="1">IFERROR(INDEX(organe,SMALL(IF(IF((lieu=$A34)*(ensemble=$B34),IFERROR(MATCH(organe,organe,0),""),"")=ROW(lieu)-4,ROW(lieu)-4,""),COLUMN(O:O))),"")</f>
        <v/>
      </c>
      <c r="R34" s="30" t="str" cm="1">
        <f t="array" aca="1" ref="R34" ca="1">IFERROR(INDEX(organe,SMALL(IF(IF((lieu=$A34)*(ensemble=$B34),IFERROR(MATCH(organe,organe,0),""),"")=ROW(lieu)-4,ROW(lieu)-4,""),COLUMN(P:P))),"")</f>
        <v/>
      </c>
      <c r="S34" s="30" t="str" cm="1">
        <f t="array" aca="1" ref="S34" ca="1">IFERROR(INDEX(organe,SMALL(IF(IF((lieu=$A34)*(ensemble=$B34),IFERROR(MATCH(organe,organe,0),""),"")=ROW(lieu)-4,ROW(lieu)-4,""),COLUMN(Q:Q))),"")</f>
        <v/>
      </c>
      <c r="T34" s="30" t="str" cm="1">
        <f t="array" aca="1" ref="T34" ca="1">IFERROR(INDEX(organe,SMALL(IF(IF((lieu=$A34)*(ensemble=$B34),IFERROR(MATCH(organe,organe,0),""),"")=ROW(lieu)-4,ROW(lieu)-4,""),COLUMN(R:R))),"")</f>
        <v/>
      </c>
      <c r="U34" s="30" t="str" cm="1">
        <f t="array" aca="1" ref="U34" ca="1">IFERROR(INDEX(organe,SMALL(IF(IF((lieu=$A34)*(ensemble=$B34),IFERROR(MATCH(organe,organe,0),""),"")=ROW(lieu)-4,ROW(lieu)-4,""),COLUMN(S:S))),"")</f>
        <v/>
      </c>
      <c r="V34" s="30" t="str" cm="1">
        <f t="array" aca="1" ref="V34" ca="1">IFERROR(INDEX(organe,SMALL(IF(IF((lieu=$A34)*(ensemble=$B34),IFERROR(MATCH(organe,organe,0),""),"")=ROW(lieu)-4,ROW(lieu)-4,""),COLUMN(T:T))),"")</f>
        <v/>
      </c>
      <c r="W34" s="30" t="str" cm="1">
        <f t="array" aca="1" ref="W34" ca="1">IFERROR(INDEX(organe,SMALL(IF(IF((lieu=$A34)*(ensemble=$B34),IFERROR(MATCH(organe,organe,0),""),"")=ROW(lieu)-4,ROW(lieu)-4,""),COLUMN(U:U))),"")</f>
        <v/>
      </c>
      <c r="X34" s="30" t="str" cm="1">
        <f t="array" aca="1" ref="X34" ca="1">IFERROR(INDEX(organe,SMALL(IF(IF((lieu=$A34)*(ensemble=$B34),IFERROR(MATCH(organe,organe,0),""),"")=ROW(lieu)-4,ROW(lieu)-4,""),COLUMN(V:V))),"")</f>
        <v/>
      </c>
      <c r="Y34" s="30" t="str" cm="1">
        <f t="array" aca="1" ref="Y34" ca="1">IFERROR(INDEX(organe,SMALL(IF(IF((lieu=$A34)*(ensemble=$B34),IFERROR(MATCH(organe,organe,0),""),"")=ROW(lieu)-4,ROW(lieu)-4,""),COLUMN(W:W))),"")</f>
        <v/>
      </c>
      <c r="Z34" s="30" t="str" cm="1">
        <f t="array" aca="1" ref="Z34" ca="1">IFERROR(INDEX(organe,SMALL(IF(IF((lieu=$A34)*(ensemble=$B34),IFERROR(MATCH(organe,organe,0),""),"")=ROW(lieu)-4,ROW(lieu)-4,""),COLUMN(X:X))),"")</f>
        <v/>
      </c>
      <c r="AA34" s="30" t="str" cm="1">
        <f t="array" aca="1" ref="AA34" ca="1">IFERROR(INDEX(organe,SMALL(IF(IF((lieu=$A34)*(ensemble=$B34),IFERROR(MATCH(organe,organe,0),""),"")=ROW(lieu)-4,ROW(lieu)-4,""),COLUMN(Y:Y))),"")</f>
        <v/>
      </c>
      <c r="AB34" s="30" t="str" cm="1">
        <f t="array" aca="1" ref="AB34" ca="1">IFERROR(INDEX(organe,SMALL(IF(IF((lieu=$A34)*(ensemble=$B34),IFERROR(MATCH(organe,organe,0),""),"")=ROW(lieu)-4,ROW(lieu)-4,""),COLUMN(Z:Z))),"")</f>
        <v/>
      </c>
      <c r="AC34" s="30" t="str" cm="1">
        <f t="array" aca="1" ref="AC34" ca="1">IFERROR(INDEX(organe,SMALL(IF(IF((lieu=$A34)*(ensemble=$B34),IFERROR(MATCH(organe,organe,0),""),"")=ROW(lieu)-4,ROW(lieu)-4,""),COLUMN(AA:AA))),"")</f>
        <v/>
      </c>
      <c r="AD34" s="30" t="str" cm="1">
        <f t="array" aca="1" ref="AD34" ca="1">IFERROR(INDEX(organe,SMALL(IF(IF((lieu=$A34)*(ensemble=$B34),IFERROR(MATCH(organe,organe,0),""),"")=ROW(lieu)-4,ROW(lieu)-4,""),COLUMN(AB:AB))),"")</f>
        <v/>
      </c>
      <c r="AE34" s="30" t="str" cm="1">
        <f t="array" aca="1" ref="AE34" ca="1">IFERROR(INDEX(organe,SMALL(IF(IF((lieu=$A34)*(ensemble=$B34),IFERROR(MATCH(organe,organe,0),""),"")=ROW(lieu)-4,ROW(lieu)-4,""),COLUMN(AC:AC))),"")</f>
        <v/>
      </c>
      <c r="AF34" s="30" t="str" cm="1">
        <f t="array" aca="1" ref="AF34" ca="1">IFERROR(INDEX(organe,SMALL(IF(IF((lieu=$A34)*(ensemble=$B34),IFERROR(MATCH(organe,organe,0),""),"")=ROW(lieu)-4,ROW(lieu)-4,""),COLUMN(AD:AD))),"")</f>
        <v/>
      </c>
    </row>
    <row r="35" spans="1:32" x14ac:dyDescent="0.3">
      <c r="A35" t="str" cm="1">
        <f t="array" aca="1" ref="A35" ca="1">OFFSET(dept,,INT(ROW(A49)/champ)-1,)</f>
        <v>P</v>
      </c>
      <c r="B35" t="str" cm="1">
        <f t="array" aca="1" ref="B35" ca="1">IFERROR(INDEX(ensemble,SMALL(IF(IF(lieu=A35,IFERROR(MATCH(ensemble,ensemble,0),""),"")=ROW(ensemble)-4,ROW(ensemble)-4,""),COUNTIF(A$2:A35,A35))),"")</f>
        <v>Ligne de sécurité</v>
      </c>
      <c r="C35">
        <f t="shared" ca="1" si="0"/>
        <v>2</v>
      </c>
      <c r="D35" s="30" t="str" cm="1">
        <f t="array" aca="1" ref="D35" ca="1">IFERROR(INDEX(organe,SMALL(IF(IF((lieu=$A35)*(ensemble=$B35),IFERROR(MATCH(organe,organe,0),""),"")=ROW(lieu)-4,ROW(lieu)-4,""),COLUMN(A:A))),"")</f>
        <v>Fixation</v>
      </c>
      <c r="E35" s="30" t="str" cm="1">
        <f t="array" aca="1" ref="E35" ca="1">IFERROR(INDEX(organe,SMALL(IF(IF((lieu=$A35)*(ensemble=$B35),IFERROR(MATCH(organe,organe,0),""),"")=ROW(lieu)-4,ROW(lieu)-4,""),COLUMN(B:B))),"")</f>
        <v>Isolateur</v>
      </c>
      <c r="F35" s="30" t="str" cm="1">
        <f t="array" aca="1" ref="F35" ca="1">IFERROR(INDEX(organe,SMALL(IF(IF((lieu=$A35)*(ensemble=$B35),IFERROR(MATCH(organe,organe,0),""),"")=ROW(lieu)-4,ROW(lieu)-4,""),COLUMN(D:D))),"")</f>
        <v/>
      </c>
      <c r="G35" s="30" t="str" cm="1">
        <f t="array" aca="1" ref="G35" ca="1">IFERROR(INDEX(organe,SMALL(IF(IF((lieu=$A35)*(ensemble=$B35),IFERROR(MATCH(organe,organe,0),""),"")=ROW(lieu)-4,ROW(lieu)-4,""),COLUMN(E:E))),"")</f>
        <v/>
      </c>
      <c r="H35" s="30" t="str" cm="1">
        <f t="array" aca="1" ref="H35" ca="1">IFERROR(INDEX(organe,SMALL(IF(IF((lieu=$A35)*(ensemble=$B35),IFERROR(MATCH(organe,organe,0),""),"")=ROW(lieu)-4,ROW(lieu)-4,""),COLUMN(F:F))),"")</f>
        <v/>
      </c>
      <c r="I35" s="30" t="str" cm="1">
        <f t="array" aca="1" ref="I35" ca="1">IFERROR(INDEX(organe,SMALL(IF(IF((lieu=$A35)*(ensemble=$B35),IFERROR(MATCH(organe,organe,0),""),"")=ROW(lieu)-4,ROW(lieu)-4,""),COLUMN(G:G))),"")</f>
        <v/>
      </c>
      <c r="J35" s="30" t="str" cm="1">
        <f t="array" aca="1" ref="J35" ca="1">IFERROR(INDEX(organe,SMALL(IF(IF((lieu=$A35)*(ensemble=$B35),IFERROR(MATCH(organe,organe,0),""),"")=ROW(lieu)-4,ROW(lieu)-4,""),COLUMN(H:H))),"")</f>
        <v/>
      </c>
      <c r="K35" s="30" t="str" cm="1">
        <f t="array" aca="1" ref="K35" ca="1">IFERROR(INDEX(organe,SMALL(IF(IF((lieu=$A35)*(ensemble=$B35),IFERROR(MATCH(organe,organe,0),""),"")=ROW(lieu)-4,ROW(lieu)-4,""),COLUMN(I:I))),"")</f>
        <v/>
      </c>
      <c r="L35" s="30" t="str" cm="1">
        <f t="array" aca="1" ref="L35" ca="1">IFERROR(INDEX(organe,SMALL(IF(IF((lieu=$A35)*(ensemble=$B35),IFERROR(MATCH(organe,organe,0),""),"")=ROW(lieu)-4,ROW(lieu)-4,""),COLUMN(J:J))),"")</f>
        <v/>
      </c>
      <c r="M35" s="30" t="str" cm="1">
        <f t="array" aca="1" ref="M35" ca="1">IFERROR(INDEX(organe,SMALL(IF(IF((lieu=$A35)*(ensemble=$B35),IFERROR(MATCH(organe,organe,0),""),"")=ROW(lieu)-4,ROW(lieu)-4,""),COLUMN(K:K))),"")</f>
        <v/>
      </c>
      <c r="N35" s="30" t="str" cm="1">
        <f t="array" aca="1" ref="N35" ca="1">IFERROR(INDEX(organe,SMALL(IF(IF((lieu=$A35)*(ensemble=$B35),IFERROR(MATCH(organe,organe,0),""),"")=ROW(lieu)-4,ROW(lieu)-4,""),COLUMN(L:L))),"")</f>
        <v/>
      </c>
      <c r="O35" s="30" t="str" cm="1">
        <f t="array" aca="1" ref="O35" ca="1">IFERROR(INDEX(organe,SMALL(IF(IF((lieu=$A35)*(ensemble=$B35),IFERROR(MATCH(organe,organe,0),""),"")=ROW(lieu)-4,ROW(lieu)-4,""),COLUMN(M:M))),"")</f>
        <v/>
      </c>
      <c r="P35" s="30" t="str" cm="1">
        <f t="array" aca="1" ref="P35" ca="1">IFERROR(INDEX(organe,SMALL(IF(IF((lieu=$A35)*(ensemble=$B35),IFERROR(MATCH(organe,organe,0),""),"")=ROW(lieu)-4,ROW(lieu)-4,""),COLUMN(N:N))),"")</f>
        <v/>
      </c>
      <c r="Q35" s="30" t="str" cm="1">
        <f t="array" aca="1" ref="Q35" ca="1">IFERROR(INDEX(organe,SMALL(IF(IF((lieu=$A35)*(ensemble=$B35),IFERROR(MATCH(organe,organe,0),""),"")=ROW(lieu)-4,ROW(lieu)-4,""),COLUMN(O:O))),"")</f>
        <v/>
      </c>
      <c r="R35" s="30" t="str" cm="1">
        <f t="array" aca="1" ref="R35" ca="1">IFERROR(INDEX(organe,SMALL(IF(IF((lieu=$A35)*(ensemble=$B35),IFERROR(MATCH(organe,organe,0),""),"")=ROW(lieu)-4,ROW(lieu)-4,""),COLUMN(P:P))),"")</f>
        <v/>
      </c>
      <c r="S35" s="30" t="str" cm="1">
        <f t="array" aca="1" ref="S35" ca="1">IFERROR(INDEX(organe,SMALL(IF(IF((lieu=$A35)*(ensemble=$B35),IFERROR(MATCH(organe,organe,0),""),"")=ROW(lieu)-4,ROW(lieu)-4,""),COLUMN(Q:Q))),"")</f>
        <v/>
      </c>
      <c r="T35" s="30" t="str" cm="1">
        <f t="array" aca="1" ref="T35" ca="1">IFERROR(INDEX(organe,SMALL(IF(IF((lieu=$A35)*(ensemble=$B35),IFERROR(MATCH(organe,organe,0),""),"")=ROW(lieu)-4,ROW(lieu)-4,""),COLUMN(R:R))),"")</f>
        <v/>
      </c>
      <c r="U35" s="30" t="str" cm="1">
        <f t="array" aca="1" ref="U35" ca="1">IFERROR(INDEX(organe,SMALL(IF(IF((lieu=$A35)*(ensemble=$B35),IFERROR(MATCH(organe,organe,0),""),"")=ROW(lieu)-4,ROW(lieu)-4,""),COLUMN(S:S))),"")</f>
        <v/>
      </c>
      <c r="V35" s="30" t="str" cm="1">
        <f t="array" aca="1" ref="V35" ca="1">IFERROR(INDEX(organe,SMALL(IF(IF((lieu=$A35)*(ensemble=$B35),IFERROR(MATCH(organe,organe,0),""),"")=ROW(lieu)-4,ROW(lieu)-4,""),COLUMN(T:T))),"")</f>
        <v/>
      </c>
      <c r="W35" s="30" t="str" cm="1">
        <f t="array" aca="1" ref="W35" ca="1">IFERROR(INDEX(organe,SMALL(IF(IF((lieu=$A35)*(ensemble=$B35),IFERROR(MATCH(organe,organe,0),""),"")=ROW(lieu)-4,ROW(lieu)-4,""),COLUMN(U:U))),"")</f>
        <v/>
      </c>
      <c r="X35" s="30" t="str" cm="1">
        <f t="array" aca="1" ref="X35" ca="1">IFERROR(INDEX(organe,SMALL(IF(IF((lieu=$A35)*(ensemble=$B35),IFERROR(MATCH(organe,organe,0),""),"")=ROW(lieu)-4,ROW(lieu)-4,""),COLUMN(V:V))),"")</f>
        <v/>
      </c>
      <c r="Y35" s="30" t="str" cm="1">
        <f t="array" aca="1" ref="Y35" ca="1">IFERROR(INDEX(organe,SMALL(IF(IF((lieu=$A35)*(ensemble=$B35),IFERROR(MATCH(organe,organe,0),""),"")=ROW(lieu)-4,ROW(lieu)-4,""),COLUMN(W:W))),"")</f>
        <v/>
      </c>
      <c r="Z35" s="30" t="str" cm="1">
        <f t="array" aca="1" ref="Z35" ca="1">IFERROR(INDEX(organe,SMALL(IF(IF((lieu=$A35)*(ensemble=$B35),IFERROR(MATCH(organe,organe,0),""),"")=ROW(lieu)-4,ROW(lieu)-4,""),COLUMN(X:X))),"")</f>
        <v/>
      </c>
      <c r="AA35" s="30" t="str" cm="1">
        <f t="array" aca="1" ref="AA35" ca="1">IFERROR(INDEX(organe,SMALL(IF(IF((lieu=$A35)*(ensemble=$B35),IFERROR(MATCH(organe,organe,0),""),"")=ROW(lieu)-4,ROW(lieu)-4,""),COLUMN(Y:Y))),"")</f>
        <v/>
      </c>
      <c r="AB35" s="30" t="str" cm="1">
        <f t="array" aca="1" ref="AB35" ca="1">IFERROR(INDEX(organe,SMALL(IF(IF((lieu=$A35)*(ensemble=$B35),IFERROR(MATCH(organe,organe,0),""),"")=ROW(lieu)-4,ROW(lieu)-4,""),COLUMN(Z:Z))),"")</f>
        <v/>
      </c>
      <c r="AC35" s="30" t="str" cm="1">
        <f t="array" aca="1" ref="AC35" ca="1">IFERROR(INDEX(organe,SMALL(IF(IF((lieu=$A35)*(ensemble=$B35),IFERROR(MATCH(organe,organe,0),""),"")=ROW(lieu)-4,ROW(lieu)-4,""),COLUMN(AA:AA))),"")</f>
        <v/>
      </c>
      <c r="AD35" s="30" t="str" cm="1">
        <f t="array" aca="1" ref="AD35" ca="1">IFERROR(INDEX(organe,SMALL(IF(IF((lieu=$A35)*(ensemble=$B35),IFERROR(MATCH(organe,organe,0),""),"")=ROW(lieu)-4,ROW(lieu)-4,""),COLUMN(AB:AB))),"")</f>
        <v/>
      </c>
      <c r="AE35" s="30" t="str" cm="1">
        <f t="array" aca="1" ref="AE35" ca="1">IFERROR(INDEX(organe,SMALL(IF(IF((lieu=$A35)*(ensemble=$B35),IFERROR(MATCH(organe,organe,0),""),"")=ROW(lieu)-4,ROW(lieu)-4,""),COLUMN(AC:AC))),"")</f>
        <v/>
      </c>
      <c r="AF35" s="30" t="str" cm="1">
        <f t="array" aca="1" ref="AF35" ca="1">IFERROR(INDEX(organe,SMALL(IF(IF((lieu=$A35)*(ensemble=$B35),IFERROR(MATCH(organe,organe,0),""),"")=ROW(lieu)-4,ROW(lieu)-4,""),COLUMN(AD:AD))),"")</f>
        <v/>
      </c>
    </row>
    <row r="36" spans="1:32" x14ac:dyDescent="0.3">
      <c r="A36" t="str" cm="1">
        <f t="array" aca="1" ref="A36" ca="1">OFFSET(dept,,INT(ROW(A50)/champ)-1,)</f>
        <v>P</v>
      </c>
      <c r="B36" t="str" cm="1">
        <f t="array" aca="1" ref="B36" ca="1">IFERROR(INDEX(ensemble,SMALL(IF(IF(lieu=A36,IFERROR(MATCH(ensemble,ensemble,0),""),"")=ROW(ensemble)-4,ROW(ensemble)-4,""),COUNTIF(A$2:A36,A36))),"")</f>
        <v>Lâcher intermédiaire</v>
      </c>
      <c r="C36">
        <f t="shared" ca="1" si="0"/>
        <v>2</v>
      </c>
      <c r="D36" s="30" t="str" cm="1">
        <f t="array" aca="1" ref="D36" ca="1">IFERROR(INDEX(organe,SMALL(IF(IF((lieu=$A36)*(ensemble=$B36),IFERROR(MATCH(organe,organe,0),""),"")=ROW(lieu)-4,ROW(lieu)-4,""),COLUMN(A:A))),"")</f>
        <v>Fin de piste</v>
      </c>
      <c r="E36" s="30" t="str" cm="1">
        <f t="array" aca="1" ref="E36" ca="1">IFERROR(INDEX(organe,SMALL(IF(IF((lieu=$A36)*(ensemble=$B36),IFERROR(MATCH(organe,organe,0),""),"")=ROW(lieu)-4,ROW(lieu)-4,""),COLUMN(B:B))),"")</f>
        <v>BP arrêt</v>
      </c>
      <c r="F36" s="30" t="str" cm="1">
        <f t="array" aca="1" ref="F36" ca="1">IFERROR(INDEX(organe,SMALL(IF(IF((lieu=$A36)*(ensemble=$B36),IFERROR(MATCH(organe,organe,0),""),"")=ROW(lieu)-4,ROW(lieu)-4,""),COLUMN(D:D))),"")</f>
        <v/>
      </c>
      <c r="G36" s="30" t="str" cm="1">
        <f t="array" aca="1" ref="G36" ca="1">IFERROR(INDEX(organe,SMALL(IF(IF((lieu=$A36)*(ensemble=$B36),IFERROR(MATCH(organe,organe,0),""),"")=ROW(lieu)-4,ROW(lieu)-4,""),COLUMN(E:E))),"")</f>
        <v/>
      </c>
      <c r="H36" s="30" t="str" cm="1">
        <f t="array" aca="1" ref="H36" ca="1">IFERROR(INDEX(organe,SMALL(IF(IF((lieu=$A36)*(ensemble=$B36),IFERROR(MATCH(organe,organe,0),""),"")=ROW(lieu)-4,ROW(lieu)-4,""),COLUMN(F:F))),"")</f>
        <v/>
      </c>
      <c r="I36" s="30" t="str" cm="1">
        <f t="array" aca="1" ref="I36" ca="1">IFERROR(INDEX(organe,SMALL(IF(IF((lieu=$A36)*(ensemble=$B36),IFERROR(MATCH(organe,organe,0),""),"")=ROW(lieu)-4,ROW(lieu)-4,""),COLUMN(G:G))),"")</f>
        <v/>
      </c>
      <c r="J36" s="30" t="str" cm="1">
        <f t="array" aca="1" ref="J36" ca="1">IFERROR(INDEX(organe,SMALL(IF(IF((lieu=$A36)*(ensemble=$B36),IFERROR(MATCH(organe,organe,0),""),"")=ROW(lieu)-4,ROW(lieu)-4,""),COLUMN(H:H))),"")</f>
        <v/>
      </c>
      <c r="K36" s="30" t="str" cm="1">
        <f t="array" aca="1" ref="K36" ca="1">IFERROR(INDEX(organe,SMALL(IF(IF((lieu=$A36)*(ensemble=$B36),IFERROR(MATCH(organe,organe,0),""),"")=ROW(lieu)-4,ROW(lieu)-4,""),COLUMN(I:I))),"")</f>
        <v/>
      </c>
      <c r="L36" s="30" t="str" cm="1">
        <f t="array" aca="1" ref="L36" ca="1">IFERROR(INDEX(organe,SMALL(IF(IF((lieu=$A36)*(ensemble=$B36),IFERROR(MATCH(organe,organe,0),""),"")=ROW(lieu)-4,ROW(lieu)-4,""),COLUMN(J:J))),"")</f>
        <v/>
      </c>
      <c r="M36" s="30" t="str" cm="1">
        <f t="array" aca="1" ref="M36" ca="1">IFERROR(INDEX(organe,SMALL(IF(IF((lieu=$A36)*(ensemble=$B36),IFERROR(MATCH(organe,organe,0),""),"")=ROW(lieu)-4,ROW(lieu)-4,""),COLUMN(K:K))),"")</f>
        <v/>
      </c>
      <c r="N36" s="30" t="str" cm="1">
        <f t="array" aca="1" ref="N36" ca="1">IFERROR(INDEX(organe,SMALL(IF(IF((lieu=$A36)*(ensemble=$B36),IFERROR(MATCH(organe,organe,0),""),"")=ROW(lieu)-4,ROW(lieu)-4,""),COLUMN(L:L))),"")</f>
        <v/>
      </c>
      <c r="O36" s="30" t="str" cm="1">
        <f t="array" aca="1" ref="O36" ca="1">IFERROR(INDEX(organe,SMALL(IF(IF((lieu=$A36)*(ensemble=$B36),IFERROR(MATCH(organe,organe,0),""),"")=ROW(lieu)-4,ROW(lieu)-4,""),COLUMN(M:M))),"")</f>
        <v/>
      </c>
      <c r="P36" s="30" t="str" cm="1">
        <f t="array" aca="1" ref="P36" ca="1">IFERROR(INDEX(organe,SMALL(IF(IF((lieu=$A36)*(ensemble=$B36),IFERROR(MATCH(organe,organe,0),""),"")=ROW(lieu)-4,ROW(lieu)-4,""),COLUMN(N:N))),"")</f>
        <v/>
      </c>
      <c r="Q36" s="30" t="str" cm="1">
        <f t="array" aca="1" ref="Q36" ca="1">IFERROR(INDEX(organe,SMALL(IF(IF((lieu=$A36)*(ensemble=$B36),IFERROR(MATCH(organe,organe,0),""),"")=ROW(lieu)-4,ROW(lieu)-4,""),COLUMN(O:O))),"")</f>
        <v/>
      </c>
      <c r="R36" s="30" t="str" cm="1">
        <f t="array" aca="1" ref="R36" ca="1">IFERROR(INDEX(organe,SMALL(IF(IF((lieu=$A36)*(ensemble=$B36),IFERROR(MATCH(organe,organe,0),""),"")=ROW(lieu)-4,ROW(lieu)-4,""),COLUMN(P:P))),"")</f>
        <v/>
      </c>
      <c r="S36" s="30" t="str" cm="1">
        <f t="array" aca="1" ref="S36" ca="1">IFERROR(INDEX(organe,SMALL(IF(IF((lieu=$A36)*(ensemble=$B36),IFERROR(MATCH(organe,organe,0),""),"")=ROW(lieu)-4,ROW(lieu)-4,""),COLUMN(Q:Q))),"")</f>
        <v/>
      </c>
      <c r="T36" s="30" t="str" cm="1">
        <f t="array" aca="1" ref="T36" ca="1">IFERROR(INDEX(organe,SMALL(IF(IF((lieu=$A36)*(ensemble=$B36),IFERROR(MATCH(organe,organe,0),""),"")=ROW(lieu)-4,ROW(lieu)-4,""),COLUMN(R:R))),"")</f>
        <v/>
      </c>
      <c r="U36" s="30" t="str" cm="1">
        <f t="array" aca="1" ref="U36" ca="1">IFERROR(INDEX(organe,SMALL(IF(IF((lieu=$A36)*(ensemble=$B36),IFERROR(MATCH(organe,organe,0),""),"")=ROW(lieu)-4,ROW(lieu)-4,""),COLUMN(S:S))),"")</f>
        <v/>
      </c>
      <c r="V36" s="30" t="str" cm="1">
        <f t="array" aca="1" ref="V36" ca="1">IFERROR(INDEX(organe,SMALL(IF(IF((lieu=$A36)*(ensemble=$B36),IFERROR(MATCH(organe,organe,0),""),"")=ROW(lieu)-4,ROW(lieu)-4,""),COLUMN(T:T))),"")</f>
        <v/>
      </c>
      <c r="W36" s="30" t="str" cm="1">
        <f t="array" aca="1" ref="W36" ca="1">IFERROR(INDEX(organe,SMALL(IF(IF((lieu=$A36)*(ensemble=$B36),IFERROR(MATCH(organe,organe,0),""),"")=ROW(lieu)-4,ROW(lieu)-4,""),COLUMN(U:U))),"")</f>
        <v/>
      </c>
      <c r="X36" s="30" t="str" cm="1">
        <f t="array" aca="1" ref="X36" ca="1">IFERROR(INDEX(organe,SMALL(IF(IF((lieu=$A36)*(ensemble=$B36),IFERROR(MATCH(organe,organe,0),""),"")=ROW(lieu)-4,ROW(lieu)-4,""),COLUMN(V:V))),"")</f>
        <v/>
      </c>
      <c r="Y36" s="30" t="str" cm="1">
        <f t="array" aca="1" ref="Y36" ca="1">IFERROR(INDEX(organe,SMALL(IF(IF((lieu=$A36)*(ensemble=$B36),IFERROR(MATCH(organe,organe,0),""),"")=ROW(lieu)-4,ROW(lieu)-4,""),COLUMN(W:W))),"")</f>
        <v/>
      </c>
      <c r="Z36" s="30" t="str" cm="1">
        <f t="array" aca="1" ref="Z36" ca="1">IFERROR(INDEX(organe,SMALL(IF(IF((lieu=$A36)*(ensemble=$B36),IFERROR(MATCH(organe,organe,0),""),"")=ROW(lieu)-4,ROW(lieu)-4,""),COLUMN(X:X))),"")</f>
        <v/>
      </c>
      <c r="AA36" s="30" t="str" cm="1">
        <f t="array" aca="1" ref="AA36" ca="1">IFERROR(INDEX(organe,SMALL(IF(IF((lieu=$A36)*(ensemble=$B36),IFERROR(MATCH(organe,organe,0),""),"")=ROW(lieu)-4,ROW(lieu)-4,""),COLUMN(Y:Y))),"")</f>
        <v/>
      </c>
      <c r="AB36" s="30" t="str" cm="1">
        <f t="array" aca="1" ref="AB36" ca="1">IFERROR(INDEX(organe,SMALL(IF(IF((lieu=$A36)*(ensemble=$B36),IFERROR(MATCH(organe,organe,0),""),"")=ROW(lieu)-4,ROW(lieu)-4,""),COLUMN(Z:Z))),"")</f>
        <v/>
      </c>
      <c r="AC36" s="30" t="str" cm="1">
        <f t="array" aca="1" ref="AC36" ca="1">IFERROR(INDEX(organe,SMALL(IF(IF((lieu=$A36)*(ensemble=$B36),IFERROR(MATCH(organe,organe,0),""),"")=ROW(lieu)-4,ROW(lieu)-4,""),COLUMN(AA:AA))),"")</f>
        <v/>
      </c>
      <c r="AD36" s="30" t="str" cm="1">
        <f t="array" aca="1" ref="AD36" ca="1">IFERROR(INDEX(organe,SMALL(IF(IF((lieu=$A36)*(ensemble=$B36),IFERROR(MATCH(organe,organe,0),""),"")=ROW(lieu)-4,ROW(lieu)-4,""),COLUMN(AB:AB))),"")</f>
        <v/>
      </c>
      <c r="AE36" s="30" t="str" cm="1">
        <f t="array" aca="1" ref="AE36" ca="1">IFERROR(INDEX(organe,SMALL(IF(IF((lieu=$A36)*(ensemble=$B36),IFERROR(MATCH(organe,organe,0),""),"")=ROW(lieu)-4,ROW(lieu)-4,""),COLUMN(AC:AC))),"")</f>
        <v/>
      </c>
      <c r="AF36" s="30" t="str" cm="1">
        <f t="array" aca="1" ref="AF36" ca="1">IFERROR(INDEX(organe,SMALL(IF(IF((lieu=$A36)*(ensemble=$B36),IFERROR(MATCH(organe,organe,0),""),"")=ROW(lieu)-4,ROW(lieu)-4,""),COLUMN(AD:AD))),"")</f>
        <v/>
      </c>
    </row>
    <row r="37" spans="1:32" x14ac:dyDescent="0.3">
      <c r="A37" t="str" cm="1">
        <f t="array" aca="1" ref="A37" ca="1">OFFSET(dept,,INT(ROW(A51)/champ)-1,)</f>
        <v>P</v>
      </c>
      <c r="B37" t="str" cm="1">
        <f t="array" aca="1" ref="B37" ca="1">IFERROR(INDEX(ensemble,SMALL(IF(IF(lieu=A37,IFERROR(MATCH(ensemble,ensemble,0),""),"")=ROW(ensemble)-4,ROW(ensemble)-4,""),COUNTIF(A$2:A37,A37))),"")</f>
        <v/>
      </c>
      <c r="C37">
        <f t="shared" ca="1" si="0"/>
        <v>0</v>
      </c>
      <c r="D37" s="30" t="str" cm="1">
        <f t="array" aca="1" ref="D37" ca="1">IFERROR(INDEX(organe,SMALL(IF(IF((lieu=$A37)*(ensemble=$B37),IFERROR(MATCH(organe,organe,0),""),"")=ROW(lieu)-4,ROW(lieu)-4,""),COLUMN(A:A))),"")</f>
        <v/>
      </c>
      <c r="E37" s="30" t="str" cm="1">
        <f t="array" aca="1" ref="E37" ca="1">IFERROR(INDEX(organe,SMALL(IF(IF((lieu=$A37)*(ensemble=$B37),IFERROR(MATCH(organe,organe,0),""),"")=ROW(lieu)-4,ROW(lieu)-4,""),COLUMN(B:B))),"")</f>
        <v/>
      </c>
      <c r="F37" s="30" t="str" cm="1">
        <f t="array" aca="1" ref="F37" ca="1">IFERROR(INDEX(organe,SMALL(IF(IF((lieu=$A37)*(ensemble=$B37),IFERROR(MATCH(organe,organe,0),""),"")=ROW(lieu)-4,ROW(lieu)-4,""),COLUMN(D:D))),"")</f>
        <v/>
      </c>
      <c r="G37" s="30" t="str" cm="1">
        <f t="array" aca="1" ref="G37" ca="1">IFERROR(INDEX(organe,SMALL(IF(IF((lieu=$A37)*(ensemble=$B37),IFERROR(MATCH(organe,organe,0),""),"")=ROW(lieu)-4,ROW(lieu)-4,""),COLUMN(E:E))),"")</f>
        <v/>
      </c>
      <c r="H37" s="30" t="str" cm="1">
        <f t="array" aca="1" ref="H37" ca="1">IFERROR(INDEX(organe,SMALL(IF(IF((lieu=$A37)*(ensemble=$B37),IFERROR(MATCH(organe,organe,0),""),"")=ROW(lieu)-4,ROW(lieu)-4,""),COLUMN(F:F))),"")</f>
        <v/>
      </c>
      <c r="I37" s="30" t="str" cm="1">
        <f t="array" aca="1" ref="I37" ca="1">IFERROR(INDEX(organe,SMALL(IF(IF((lieu=$A37)*(ensemble=$B37),IFERROR(MATCH(organe,organe,0),""),"")=ROW(lieu)-4,ROW(lieu)-4,""),COLUMN(G:G))),"")</f>
        <v/>
      </c>
      <c r="J37" s="30" t="str" cm="1">
        <f t="array" aca="1" ref="J37" ca="1">IFERROR(INDEX(organe,SMALL(IF(IF((lieu=$A37)*(ensemble=$B37),IFERROR(MATCH(organe,organe,0),""),"")=ROW(lieu)-4,ROW(lieu)-4,""),COLUMN(H:H))),"")</f>
        <v/>
      </c>
      <c r="K37" s="30" t="str" cm="1">
        <f t="array" aca="1" ref="K37" ca="1">IFERROR(INDEX(organe,SMALL(IF(IF((lieu=$A37)*(ensemble=$B37),IFERROR(MATCH(organe,organe,0),""),"")=ROW(lieu)-4,ROW(lieu)-4,""),COLUMN(I:I))),"")</f>
        <v/>
      </c>
      <c r="L37" s="30" t="str" cm="1">
        <f t="array" aca="1" ref="L37" ca="1">IFERROR(INDEX(organe,SMALL(IF(IF((lieu=$A37)*(ensemble=$B37),IFERROR(MATCH(organe,organe,0),""),"")=ROW(lieu)-4,ROW(lieu)-4,""),COLUMN(J:J))),"")</f>
        <v/>
      </c>
      <c r="M37" s="30" t="str" cm="1">
        <f t="array" aca="1" ref="M37" ca="1">IFERROR(INDEX(organe,SMALL(IF(IF((lieu=$A37)*(ensemble=$B37),IFERROR(MATCH(organe,organe,0),""),"")=ROW(lieu)-4,ROW(lieu)-4,""),COLUMN(K:K))),"")</f>
        <v/>
      </c>
      <c r="N37" s="30" t="str" cm="1">
        <f t="array" aca="1" ref="N37" ca="1">IFERROR(INDEX(organe,SMALL(IF(IF((lieu=$A37)*(ensemble=$B37),IFERROR(MATCH(organe,organe,0),""),"")=ROW(lieu)-4,ROW(lieu)-4,""),COLUMN(L:L))),"")</f>
        <v/>
      </c>
      <c r="O37" s="30" t="str" cm="1">
        <f t="array" aca="1" ref="O37" ca="1">IFERROR(INDEX(organe,SMALL(IF(IF((lieu=$A37)*(ensemble=$B37),IFERROR(MATCH(organe,organe,0),""),"")=ROW(lieu)-4,ROW(lieu)-4,""),COLUMN(M:M))),"")</f>
        <v/>
      </c>
      <c r="P37" s="30" t="str" cm="1">
        <f t="array" aca="1" ref="P37" ca="1">IFERROR(INDEX(organe,SMALL(IF(IF((lieu=$A37)*(ensemble=$B37),IFERROR(MATCH(organe,organe,0),""),"")=ROW(lieu)-4,ROW(lieu)-4,""),COLUMN(N:N))),"")</f>
        <v/>
      </c>
      <c r="Q37" s="30" t="str" cm="1">
        <f t="array" aca="1" ref="Q37" ca="1">IFERROR(INDEX(organe,SMALL(IF(IF((lieu=$A37)*(ensemble=$B37),IFERROR(MATCH(organe,organe,0),""),"")=ROW(lieu)-4,ROW(lieu)-4,""),COLUMN(O:O))),"")</f>
        <v/>
      </c>
      <c r="R37" s="30" t="str" cm="1">
        <f t="array" aca="1" ref="R37" ca="1">IFERROR(INDEX(organe,SMALL(IF(IF((lieu=$A37)*(ensemble=$B37),IFERROR(MATCH(organe,organe,0),""),"")=ROW(lieu)-4,ROW(lieu)-4,""),COLUMN(P:P))),"")</f>
        <v/>
      </c>
      <c r="S37" s="30" t="str" cm="1">
        <f t="array" aca="1" ref="S37" ca="1">IFERROR(INDEX(organe,SMALL(IF(IF((lieu=$A37)*(ensemble=$B37),IFERROR(MATCH(organe,organe,0),""),"")=ROW(lieu)-4,ROW(lieu)-4,""),COLUMN(Q:Q))),"")</f>
        <v/>
      </c>
      <c r="T37" s="30" t="str" cm="1">
        <f t="array" aca="1" ref="T37" ca="1">IFERROR(INDEX(organe,SMALL(IF(IF((lieu=$A37)*(ensemble=$B37),IFERROR(MATCH(organe,organe,0),""),"")=ROW(lieu)-4,ROW(lieu)-4,""),COLUMN(R:R))),"")</f>
        <v/>
      </c>
      <c r="U37" s="30" t="str" cm="1">
        <f t="array" aca="1" ref="U37" ca="1">IFERROR(INDEX(organe,SMALL(IF(IF((lieu=$A37)*(ensemble=$B37),IFERROR(MATCH(organe,organe,0),""),"")=ROW(lieu)-4,ROW(lieu)-4,""),COLUMN(S:S))),"")</f>
        <v/>
      </c>
      <c r="V37" s="30" t="str" cm="1">
        <f t="array" aca="1" ref="V37" ca="1">IFERROR(INDEX(organe,SMALL(IF(IF((lieu=$A37)*(ensemble=$B37),IFERROR(MATCH(organe,organe,0),""),"")=ROW(lieu)-4,ROW(lieu)-4,""),COLUMN(T:T))),"")</f>
        <v/>
      </c>
      <c r="W37" s="30" t="str" cm="1">
        <f t="array" aca="1" ref="W37" ca="1">IFERROR(INDEX(organe,SMALL(IF(IF((lieu=$A37)*(ensemble=$B37),IFERROR(MATCH(organe,organe,0),""),"")=ROW(lieu)-4,ROW(lieu)-4,""),COLUMN(U:U))),"")</f>
        <v/>
      </c>
      <c r="X37" s="30" t="str" cm="1">
        <f t="array" aca="1" ref="X37" ca="1">IFERROR(INDEX(organe,SMALL(IF(IF((lieu=$A37)*(ensemble=$B37),IFERROR(MATCH(organe,organe,0),""),"")=ROW(lieu)-4,ROW(lieu)-4,""),COLUMN(V:V))),"")</f>
        <v/>
      </c>
      <c r="Y37" s="30" t="str" cm="1">
        <f t="array" aca="1" ref="Y37" ca="1">IFERROR(INDEX(organe,SMALL(IF(IF((lieu=$A37)*(ensemble=$B37),IFERROR(MATCH(organe,organe,0),""),"")=ROW(lieu)-4,ROW(lieu)-4,""),COLUMN(W:W))),"")</f>
        <v/>
      </c>
      <c r="Z37" s="30" t="str" cm="1">
        <f t="array" aca="1" ref="Z37" ca="1">IFERROR(INDEX(organe,SMALL(IF(IF((lieu=$A37)*(ensemble=$B37),IFERROR(MATCH(organe,organe,0),""),"")=ROW(lieu)-4,ROW(lieu)-4,""),COLUMN(X:X))),"")</f>
        <v/>
      </c>
      <c r="AA37" s="30" t="str" cm="1">
        <f t="array" aca="1" ref="AA37" ca="1">IFERROR(INDEX(organe,SMALL(IF(IF((lieu=$A37)*(ensemble=$B37),IFERROR(MATCH(organe,organe,0),""),"")=ROW(lieu)-4,ROW(lieu)-4,""),COLUMN(Y:Y))),"")</f>
        <v/>
      </c>
      <c r="AB37" s="30" t="str" cm="1">
        <f t="array" aca="1" ref="AB37" ca="1">IFERROR(INDEX(organe,SMALL(IF(IF((lieu=$A37)*(ensemble=$B37),IFERROR(MATCH(organe,organe,0),""),"")=ROW(lieu)-4,ROW(lieu)-4,""),COLUMN(Z:Z))),"")</f>
        <v/>
      </c>
      <c r="AC37" s="30" t="str" cm="1">
        <f t="array" aca="1" ref="AC37" ca="1">IFERROR(INDEX(organe,SMALL(IF(IF((lieu=$A37)*(ensemble=$B37),IFERROR(MATCH(organe,organe,0),""),"")=ROW(lieu)-4,ROW(lieu)-4,""),COLUMN(AA:AA))),"")</f>
        <v/>
      </c>
      <c r="AD37" s="30" t="str" cm="1">
        <f t="array" aca="1" ref="AD37" ca="1">IFERROR(INDEX(organe,SMALL(IF(IF((lieu=$A37)*(ensemble=$B37),IFERROR(MATCH(organe,organe,0),""),"")=ROW(lieu)-4,ROW(lieu)-4,""),COLUMN(AB:AB))),"")</f>
        <v/>
      </c>
      <c r="AE37" s="30" t="str" cm="1">
        <f t="array" aca="1" ref="AE37" ca="1">IFERROR(INDEX(organe,SMALL(IF(IF((lieu=$A37)*(ensemble=$B37),IFERROR(MATCH(organe,organe,0),""),"")=ROW(lieu)-4,ROW(lieu)-4,""),COLUMN(AC:AC))),"")</f>
        <v/>
      </c>
      <c r="AF37" s="30" t="str" cm="1">
        <f t="array" aca="1" ref="AF37" ca="1">IFERROR(INDEX(organe,SMALL(IF(IF((lieu=$A37)*(ensemble=$B37),IFERROR(MATCH(organe,organe,0),""),"")=ROW(lieu)-4,ROW(lieu)-4,""),COLUMN(AD:AD))),"")</f>
        <v/>
      </c>
    </row>
    <row r="38" spans="1:32" x14ac:dyDescent="0.3">
      <c r="A38" t="str" cm="1">
        <f t="array" aca="1" ref="A38" ca="1">OFFSET(dept,,INT(ROW(A52)/champ)-1,)</f>
        <v>P</v>
      </c>
      <c r="B38" t="str" cm="1">
        <f t="array" aca="1" ref="B38" ca="1">IFERROR(INDEX(ensemble,SMALL(IF(IF(lieu=A38,IFERROR(MATCH(ensemble,ensemble,0),""),"")=ROW(ensemble)-4,ROW(ensemble)-4,""),COUNTIF(A$2:A38,A38))),"")</f>
        <v/>
      </c>
      <c r="C38">
        <f t="shared" ca="1" si="0"/>
        <v>0</v>
      </c>
      <c r="D38" s="30" t="str" cm="1">
        <f t="array" aca="1" ref="D38" ca="1">IFERROR(INDEX(organe,SMALL(IF(IF((lieu=$A38)*(ensemble=$B38),IFERROR(MATCH(organe,organe,0),""),"")=ROW(lieu)-4,ROW(lieu)-4,""),COLUMN(A:A))),"")</f>
        <v/>
      </c>
      <c r="E38" s="30" t="str" cm="1">
        <f t="array" aca="1" ref="E38" ca="1">IFERROR(INDEX(organe,SMALL(IF(IF((lieu=$A38)*(ensemble=$B38),IFERROR(MATCH(organe,organe,0),""),"")=ROW(lieu)-4,ROW(lieu)-4,""),COLUMN(B:B))),"")</f>
        <v/>
      </c>
      <c r="F38" s="30" t="str" cm="1">
        <f t="array" aca="1" ref="F38" ca="1">IFERROR(INDEX(organe,SMALL(IF(IF((lieu=$A38)*(ensemble=$B38),IFERROR(MATCH(organe,organe,0),""),"")=ROW(lieu)-4,ROW(lieu)-4,""),COLUMN(D:D))),"")</f>
        <v/>
      </c>
      <c r="G38" s="30" t="str" cm="1">
        <f t="array" aca="1" ref="G38" ca="1">IFERROR(INDEX(organe,SMALL(IF(IF((lieu=$A38)*(ensemble=$B38),IFERROR(MATCH(organe,organe,0),""),"")=ROW(lieu)-4,ROW(lieu)-4,""),COLUMN(E:E))),"")</f>
        <v/>
      </c>
      <c r="H38" s="30" t="str" cm="1">
        <f t="array" aca="1" ref="H38" ca="1">IFERROR(INDEX(organe,SMALL(IF(IF((lieu=$A38)*(ensemble=$B38),IFERROR(MATCH(organe,organe,0),""),"")=ROW(lieu)-4,ROW(lieu)-4,""),COLUMN(F:F))),"")</f>
        <v/>
      </c>
      <c r="I38" s="30" t="str" cm="1">
        <f t="array" aca="1" ref="I38" ca="1">IFERROR(INDEX(organe,SMALL(IF(IF((lieu=$A38)*(ensemble=$B38),IFERROR(MATCH(organe,organe,0),""),"")=ROW(lieu)-4,ROW(lieu)-4,""),COLUMN(G:G))),"")</f>
        <v/>
      </c>
      <c r="J38" s="30" t="str" cm="1">
        <f t="array" aca="1" ref="J38" ca="1">IFERROR(INDEX(organe,SMALL(IF(IF((lieu=$A38)*(ensemble=$B38),IFERROR(MATCH(organe,organe,0),""),"")=ROW(lieu)-4,ROW(lieu)-4,""),COLUMN(H:H))),"")</f>
        <v/>
      </c>
      <c r="K38" s="30" t="str" cm="1">
        <f t="array" aca="1" ref="K38" ca="1">IFERROR(INDEX(organe,SMALL(IF(IF((lieu=$A38)*(ensemble=$B38),IFERROR(MATCH(organe,organe,0),""),"")=ROW(lieu)-4,ROW(lieu)-4,""),COLUMN(I:I))),"")</f>
        <v/>
      </c>
      <c r="L38" s="30" t="str" cm="1">
        <f t="array" aca="1" ref="L38" ca="1">IFERROR(INDEX(organe,SMALL(IF(IF((lieu=$A38)*(ensemble=$B38),IFERROR(MATCH(organe,organe,0),""),"")=ROW(lieu)-4,ROW(lieu)-4,""),COLUMN(J:J))),"")</f>
        <v/>
      </c>
      <c r="M38" s="30" t="str" cm="1">
        <f t="array" aca="1" ref="M38" ca="1">IFERROR(INDEX(organe,SMALL(IF(IF((lieu=$A38)*(ensemble=$B38),IFERROR(MATCH(organe,organe,0),""),"")=ROW(lieu)-4,ROW(lieu)-4,""),COLUMN(K:K))),"")</f>
        <v/>
      </c>
      <c r="N38" s="30" t="str" cm="1">
        <f t="array" aca="1" ref="N38" ca="1">IFERROR(INDEX(organe,SMALL(IF(IF((lieu=$A38)*(ensemble=$B38),IFERROR(MATCH(organe,organe,0),""),"")=ROW(lieu)-4,ROW(lieu)-4,""),COLUMN(L:L))),"")</f>
        <v/>
      </c>
      <c r="O38" s="30" t="str" cm="1">
        <f t="array" aca="1" ref="O38" ca="1">IFERROR(INDEX(organe,SMALL(IF(IF((lieu=$A38)*(ensemble=$B38),IFERROR(MATCH(organe,organe,0),""),"")=ROW(lieu)-4,ROW(lieu)-4,""),COLUMN(M:M))),"")</f>
        <v/>
      </c>
      <c r="P38" s="30" t="str" cm="1">
        <f t="array" aca="1" ref="P38" ca="1">IFERROR(INDEX(organe,SMALL(IF(IF((lieu=$A38)*(ensemble=$B38),IFERROR(MATCH(organe,organe,0),""),"")=ROW(lieu)-4,ROW(lieu)-4,""),COLUMN(N:N))),"")</f>
        <v/>
      </c>
      <c r="Q38" s="30" t="str" cm="1">
        <f t="array" aca="1" ref="Q38" ca="1">IFERROR(INDEX(organe,SMALL(IF(IF((lieu=$A38)*(ensemble=$B38),IFERROR(MATCH(organe,organe,0),""),"")=ROW(lieu)-4,ROW(lieu)-4,""),COLUMN(O:O))),"")</f>
        <v/>
      </c>
      <c r="R38" s="30" t="str" cm="1">
        <f t="array" aca="1" ref="R38" ca="1">IFERROR(INDEX(organe,SMALL(IF(IF((lieu=$A38)*(ensemble=$B38),IFERROR(MATCH(organe,organe,0),""),"")=ROW(lieu)-4,ROW(lieu)-4,""),COLUMN(P:P))),"")</f>
        <v/>
      </c>
      <c r="S38" s="30" t="str" cm="1">
        <f t="array" aca="1" ref="S38" ca="1">IFERROR(INDEX(organe,SMALL(IF(IF((lieu=$A38)*(ensemble=$B38),IFERROR(MATCH(organe,organe,0),""),"")=ROW(lieu)-4,ROW(lieu)-4,""),COLUMN(Q:Q))),"")</f>
        <v/>
      </c>
      <c r="T38" s="30" t="str" cm="1">
        <f t="array" aca="1" ref="T38" ca="1">IFERROR(INDEX(organe,SMALL(IF(IF((lieu=$A38)*(ensemble=$B38),IFERROR(MATCH(organe,organe,0),""),"")=ROW(lieu)-4,ROW(lieu)-4,""),COLUMN(R:R))),"")</f>
        <v/>
      </c>
      <c r="U38" s="30" t="str" cm="1">
        <f t="array" aca="1" ref="U38" ca="1">IFERROR(INDEX(organe,SMALL(IF(IF((lieu=$A38)*(ensemble=$B38),IFERROR(MATCH(organe,organe,0),""),"")=ROW(lieu)-4,ROW(lieu)-4,""),COLUMN(S:S))),"")</f>
        <v/>
      </c>
      <c r="V38" s="30" t="str" cm="1">
        <f t="array" aca="1" ref="V38" ca="1">IFERROR(INDEX(organe,SMALL(IF(IF((lieu=$A38)*(ensemble=$B38),IFERROR(MATCH(organe,organe,0),""),"")=ROW(lieu)-4,ROW(lieu)-4,""),COLUMN(T:T))),"")</f>
        <v/>
      </c>
      <c r="W38" s="30" t="str" cm="1">
        <f t="array" aca="1" ref="W38" ca="1">IFERROR(INDEX(organe,SMALL(IF(IF((lieu=$A38)*(ensemble=$B38),IFERROR(MATCH(organe,organe,0),""),"")=ROW(lieu)-4,ROW(lieu)-4,""),COLUMN(U:U))),"")</f>
        <v/>
      </c>
      <c r="X38" s="30" t="str" cm="1">
        <f t="array" aca="1" ref="X38" ca="1">IFERROR(INDEX(organe,SMALL(IF(IF((lieu=$A38)*(ensemble=$B38),IFERROR(MATCH(organe,organe,0),""),"")=ROW(lieu)-4,ROW(lieu)-4,""),COLUMN(V:V))),"")</f>
        <v/>
      </c>
      <c r="Y38" s="30" t="str" cm="1">
        <f t="array" aca="1" ref="Y38" ca="1">IFERROR(INDEX(organe,SMALL(IF(IF((lieu=$A38)*(ensemble=$B38),IFERROR(MATCH(organe,organe,0),""),"")=ROW(lieu)-4,ROW(lieu)-4,""),COLUMN(W:W))),"")</f>
        <v/>
      </c>
      <c r="Z38" s="30" t="str" cm="1">
        <f t="array" aca="1" ref="Z38" ca="1">IFERROR(INDEX(organe,SMALL(IF(IF((lieu=$A38)*(ensemble=$B38),IFERROR(MATCH(organe,organe,0),""),"")=ROW(lieu)-4,ROW(lieu)-4,""),COLUMN(X:X))),"")</f>
        <v/>
      </c>
      <c r="AA38" s="30" t="str" cm="1">
        <f t="array" aca="1" ref="AA38" ca="1">IFERROR(INDEX(organe,SMALL(IF(IF((lieu=$A38)*(ensemble=$B38),IFERROR(MATCH(organe,organe,0),""),"")=ROW(lieu)-4,ROW(lieu)-4,""),COLUMN(Y:Y))),"")</f>
        <v/>
      </c>
      <c r="AB38" s="30" t="str" cm="1">
        <f t="array" aca="1" ref="AB38" ca="1">IFERROR(INDEX(organe,SMALL(IF(IF((lieu=$A38)*(ensemble=$B38),IFERROR(MATCH(organe,organe,0),""),"")=ROW(lieu)-4,ROW(lieu)-4,""),COLUMN(Z:Z))),"")</f>
        <v/>
      </c>
      <c r="AC38" s="30" t="str" cm="1">
        <f t="array" aca="1" ref="AC38" ca="1">IFERROR(INDEX(organe,SMALL(IF(IF((lieu=$A38)*(ensemble=$B38),IFERROR(MATCH(organe,organe,0),""),"")=ROW(lieu)-4,ROW(lieu)-4,""),COLUMN(AA:AA))),"")</f>
        <v/>
      </c>
      <c r="AD38" s="30" t="str" cm="1">
        <f t="array" aca="1" ref="AD38" ca="1">IFERROR(INDEX(organe,SMALL(IF(IF((lieu=$A38)*(ensemble=$B38),IFERROR(MATCH(organe,organe,0),""),"")=ROW(lieu)-4,ROW(lieu)-4,""),COLUMN(AB:AB))),"")</f>
        <v/>
      </c>
      <c r="AE38" s="30" t="str" cm="1">
        <f t="array" aca="1" ref="AE38" ca="1">IFERROR(INDEX(organe,SMALL(IF(IF((lieu=$A38)*(ensemble=$B38),IFERROR(MATCH(organe,organe,0),""),"")=ROW(lieu)-4,ROW(lieu)-4,""),COLUMN(AC:AC))),"")</f>
        <v/>
      </c>
      <c r="AF38" s="30" t="str" cm="1">
        <f t="array" aca="1" ref="AF38" ca="1">IFERROR(INDEX(organe,SMALL(IF(IF((lieu=$A38)*(ensemble=$B38),IFERROR(MATCH(organe,organe,0),""),"")=ROW(lieu)-4,ROW(lieu)-4,""),COLUMN(AD:AD))),"")</f>
        <v/>
      </c>
    </row>
    <row r="39" spans="1:32" x14ac:dyDescent="0.3">
      <c r="A39" t="str" cm="1">
        <f t="array" aca="1" ref="A39" ca="1">OFFSET(dept,,INT(ROW(A53)/champ)-1,)</f>
        <v>P</v>
      </c>
      <c r="B39" t="str" cm="1">
        <f t="array" aca="1" ref="B39" ca="1">IFERROR(INDEX(ensemble,SMALL(IF(IF(lieu=A39,IFERROR(MATCH(ensemble,ensemble,0),""),"")=ROW(ensemble)-4,ROW(ensemble)-4,""),COUNTIF(A$2:A39,A39))),"")</f>
        <v/>
      </c>
      <c r="C39">
        <f t="shared" ca="1" si="0"/>
        <v>0</v>
      </c>
      <c r="D39" s="30" t="str" cm="1">
        <f t="array" aca="1" ref="D39" ca="1">IFERROR(INDEX(organe,SMALL(IF(IF((lieu=$A39)*(ensemble=$B39),IFERROR(MATCH(organe,organe,0),""),"")=ROW(lieu)-4,ROW(lieu)-4,""),COLUMN(A:A))),"")</f>
        <v/>
      </c>
      <c r="E39" s="30" t="str" cm="1">
        <f t="array" aca="1" ref="E39" ca="1">IFERROR(INDEX(organe,SMALL(IF(IF((lieu=$A39)*(ensemble=$B39),IFERROR(MATCH(organe,organe,0),""),"")=ROW(lieu)-4,ROW(lieu)-4,""),COLUMN(B:B))),"")</f>
        <v/>
      </c>
      <c r="F39" s="30" t="str" cm="1">
        <f t="array" aca="1" ref="F39" ca="1">IFERROR(INDEX(organe,SMALL(IF(IF((lieu=$A39)*(ensemble=$B39),IFERROR(MATCH(organe,organe,0),""),"")=ROW(lieu)-4,ROW(lieu)-4,""),COLUMN(D:D))),"")</f>
        <v/>
      </c>
      <c r="G39" s="30" t="str" cm="1">
        <f t="array" aca="1" ref="G39" ca="1">IFERROR(INDEX(organe,SMALL(IF(IF((lieu=$A39)*(ensemble=$B39),IFERROR(MATCH(organe,organe,0),""),"")=ROW(lieu)-4,ROW(lieu)-4,""),COLUMN(E:E))),"")</f>
        <v/>
      </c>
      <c r="H39" s="30" t="str" cm="1">
        <f t="array" aca="1" ref="H39" ca="1">IFERROR(INDEX(organe,SMALL(IF(IF((lieu=$A39)*(ensemble=$B39),IFERROR(MATCH(organe,organe,0),""),"")=ROW(lieu)-4,ROW(lieu)-4,""),COLUMN(F:F))),"")</f>
        <v/>
      </c>
      <c r="I39" s="30" t="str" cm="1">
        <f t="array" aca="1" ref="I39" ca="1">IFERROR(INDEX(organe,SMALL(IF(IF((lieu=$A39)*(ensemble=$B39),IFERROR(MATCH(organe,organe,0),""),"")=ROW(lieu)-4,ROW(lieu)-4,""),COLUMN(G:G))),"")</f>
        <v/>
      </c>
      <c r="J39" s="30" t="str" cm="1">
        <f t="array" aca="1" ref="J39" ca="1">IFERROR(INDEX(organe,SMALL(IF(IF((lieu=$A39)*(ensemble=$B39),IFERROR(MATCH(organe,organe,0),""),"")=ROW(lieu)-4,ROW(lieu)-4,""),COLUMN(H:H))),"")</f>
        <v/>
      </c>
      <c r="K39" s="30" t="str" cm="1">
        <f t="array" aca="1" ref="K39" ca="1">IFERROR(INDEX(organe,SMALL(IF(IF((lieu=$A39)*(ensemble=$B39),IFERROR(MATCH(organe,organe,0),""),"")=ROW(lieu)-4,ROW(lieu)-4,""),COLUMN(I:I))),"")</f>
        <v/>
      </c>
      <c r="L39" s="30" t="str" cm="1">
        <f t="array" aca="1" ref="L39" ca="1">IFERROR(INDEX(organe,SMALL(IF(IF((lieu=$A39)*(ensemble=$B39),IFERROR(MATCH(organe,organe,0),""),"")=ROW(lieu)-4,ROW(lieu)-4,""),COLUMN(J:J))),"")</f>
        <v/>
      </c>
      <c r="M39" s="30" t="str" cm="1">
        <f t="array" aca="1" ref="M39" ca="1">IFERROR(INDEX(organe,SMALL(IF(IF((lieu=$A39)*(ensemble=$B39),IFERROR(MATCH(organe,organe,0),""),"")=ROW(lieu)-4,ROW(lieu)-4,""),COLUMN(K:K))),"")</f>
        <v/>
      </c>
      <c r="N39" s="30" t="str" cm="1">
        <f t="array" aca="1" ref="N39" ca="1">IFERROR(INDEX(organe,SMALL(IF(IF((lieu=$A39)*(ensemble=$B39),IFERROR(MATCH(organe,organe,0),""),"")=ROW(lieu)-4,ROW(lieu)-4,""),COLUMN(L:L))),"")</f>
        <v/>
      </c>
      <c r="O39" s="30" t="str" cm="1">
        <f t="array" aca="1" ref="O39" ca="1">IFERROR(INDEX(organe,SMALL(IF(IF((lieu=$A39)*(ensemble=$B39),IFERROR(MATCH(organe,organe,0),""),"")=ROW(lieu)-4,ROW(lieu)-4,""),COLUMN(M:M))),"")</f>
        <v/>
      </c>
      <c r="P39" s="30" t="str" cm="1">
        <f t="array" aca="1" ref="P39" ca="1">IFERROR(INDEX(organe,SMALL(IF(IF((lieu=$A39)*(ensemble=$B39),IFERROR(MATCH(organe,organe,0),""),"")=ROW(lieu)-4,ROW(lieu)-4,""),COLUMN(N:N))),"")</f>
        <v/>
      </c>
      <c r="Q39" s="30" t="str" cm="1">
        <f t="array" aca="1" ref="Q39" ca="1">IFERROR(INDEX(organe,SMALL(IF(IF((lieu=$A39)*(ensemble=$B39),IFERROR(MATCH(organe,organe,0),""),"")=ROW(lieu)-4,ROW(lieu)-4,""),COLUMN(O:O))),"")</f>
        <v/>
      </c>
      <c r="R39" s="30" t="str" cm="1">
        <f t="array" aca="1" ref="R39" ca="1">IFERROR(INDEX(organe,SMALL(IF(IF((lieu=$A39)*(ensemble=$B39),IFERROR(MATCH(organe,organe,0),""),"")=ROW(lieu)-4,ROW(lieu)-4,""),COLUMN(P:P))),"")</f>
        <v/>
      </c>
      <c r="S39" s="30" t="str" cm="1">
        <f t="array" aca="1" ref="S39" ca="1">IFERROR(INDEX(organe,SMALL(IF(IF((lieu=$A39)*(ensemble=$B39),IFERROR(MATCH(organe,organe,0),""),"")=ROW(lieu)-4,ROW(lieu)-4,""),COLUMN(Q:Q))),"")</f>
        <v/>
      </c>
      <c r="T39" s="30" t="str" cm="1">
        <f t="array" aca="1" ref="T39" ca="1">IFERROR(INDEX(organe,SMALL(IF(IF((lieu=$A39)*(ensemble=$B39),IFERROR(MATCH(organe,organe,0),""),"")=ROW(lieu)-4,ROW(lieu)-4,""),COLUMN(R:R))),"")</f>
        <v/>
      </c>
      <c r="U39" s="30" t="str" cm="1">
        <f t="array" aca="1" ref="U39" ca="1">IFERROR(INDEX(organe,SMALL(IF(IF((lieu=$A39)*(ensemble=$B39),IFERROR(MATCH(organe,organe,0),""),"")=ROW(lieu)-4,ROW(lieu)-4,""),COLUMN(S:S))),"")</f>
        <v/>
      </c>
      <c r="V39" s="30" t="str" cm="1">
        <f t="array" aca="1" ref="V39" ca="1">IFERROR(INDEX(organe,SMALL(IF(IF((lieu=$A39)*(ensemble=$B39),IFERROR(MATCH(organe,organe,0),""),"")=ROW(lieu)-4,ROW(lieu)-4,""),COLUMN(T:T))),"")</f>
        <v/>
      </c>
      <c r="W39" s="30" t="str" cm="1">
        <f t="array" aca="1" ref="W39" ca="1">IFERROR(INDEX(organe,SMALL(IF(IF((lieu=$A39)*(ensemble=$B39),IFERROR(MATCH(organe,organe,0),""),"")=ROW(lieu)-4,ROW(lieu)-4,""),COLUMN(U:U))),"")</f>
        <v/>
      </c>
      <c r="X39" s="30" t="str" cm="1">
        <f t="array" aca="1" ref="X39" ca="1">IFERROR(INDEX(organe,SMALL(IF(IF((lieu=$A39)*(ensemble=$B39),IFERROR(MATCH(organe,organe,0),""),"")=ROW(lieu)-4,ROW(lieu)-4,""),COLUMN(V:V))),"")</f>
        <v/>
      </c>
      <c r="Y39" s="30" t="str" cm="1">
        <f t="array" aca="1" ref="Y39" ca="1">IFERROR(INDEX(organe,SMALL(IF(IF((lieu=$A39)*(ensemble=$B39),IFERROR(MATCH(organe,organe,0),""),"")=ROW(lieu)-4,ROW(lieu)-4,""),COLUMN(W:W))),"")</f>
        <v/>
      </c>
      <c r="Z39" s="30" t="str" cm="1">
        <f t="array" aca="1" ref="Z39" ca="1">IFERROR(INDEX(organe,SMALL(IF(IF((lieu=$A39)*(ensemble=$B39),IFERROR(MATCH(organe,organe,0),""),"")=ROW(lieu)-4,ROW(lieu)-4,""),COLUMN(X:X))),"")</f>
        <v/>
      </c>
      <c r="AA39" s="30" t="str" cm="1">
        <f t="array" aca="1" ref="AA39" ca="1">IFERROR(INDEX(organe,SMALL(IF(IF((lieu=$A39)*(ensemble=$B39),IFERROR(MATCH(organe,organe,0),""),"")=ROW(lieu)-4,ROW(lieu)-4,""),COLUMN(Y:Y))),"")</f>
        <v/>
      </c>
      <c r="AB39" s="30" t="str" cm="1">
        <f t="array" aca="1" ref="AB39" ca="1">IFERROR(INDEX(organe,SMALL(IF(IF((lieu=$A39)*(ensemble=$B39),IFERROR(MATCH(organe,organe,0),""),"")=ROW(lieu)-4,ROW(lieu)-4,""),COLUMN(Z:Z))),"")</f>
        <v/>
      </c>
      <c r="AC39" s="30" t="str" cm="1">
        <f t="array" aca="1" ref="AC39" ca="1">IFERROR(INDEX(organe,SMALL(IF(IF((lieu=$A39)*(ensemble=$B39),IFERROR(MATCH(organe,organe,0),""),"")=ROW(lieu)-4,ROW(lieu)-4,""),COLUMN(AA:AA))),"")</f>
        <v/>
      </c>
      <c r="AD39" s="30" t="str" cm="1">
        <f t="array" aca="1" ref="AD39" ca="1">IFERROR(INDEX(organe,SMALL(IF(IF((lieu=$A39)*(ensemble=$B39),IFERROR(MATCH(organe,organe,0),""),"")=ROW(lieu)-4,ROW(lieu)-4,""),COLUMN(AB:AB))),"")</f>
        <v/>
      </c>
      <c r="AE39" s="30" t="str" cm="1">
        <f t="array" aca="1" ref="AE39" ca="1">IFERROR(INDEX(organe,SMALL(IF(IF((lieu=$A39)*(ensemble=$B39),IFERROR(MATCH(organe,organe,0),""),"")=ROW(lieu)-4,ROW(lieu)-4,""),COLUMN(AC:AC))),"")</f>
        <v/>
      </c>
      <c r="AF39" s="30" t="str" cm="1">
        <f t="array" aca="1" ref="AF39" ca="1">IFERROR(INDEX(organe,SMALL(IF(IF((lieu=$A39)*(ensemble=$B39),IFERROR(MATCH(organe,organe,0),""),"")=ROW(lieu)-4,ROW(lieu)-4,""),COLUMN(AD:AD))),"")</f>
        <v/>
      </c>
    </row>
    <row r="40" spans="1:32" x14ac:dyDescent="0.3">
      <c r="A40" t="str" cm="1">
        <f t="array" aca="1" ref="A40" ca="1">OFFSET(dept,,INT(ROW(A54)/champ)-1,)</f>
        <v>P</v>
      </c>
      <c r="B40" t="str" cm="1">
        <f t="array" aca="1" ref="B40" ca="1">IFERROR(INDEX(ensemble,SMALL(IF(IF(lieu=A40,IFERROR(MATCH(ensemble,ensemble,0),""),"")=ROW(ensemble)-4,ROW(ensemble)-4,""),COUNTIF(A$2:A40,A40))),"")</f>
        <v/>
      </c>
      <c r="C40">
        <f t="shared" ca="1" si="0"/>
        <v>0</v>
      </c>
      <c r="D40" s="30" t="str" cm="1">
        <f t="array" aca="1" ref="D40" ca="1">IFERROR(INDEX(organe,SMALL(IF(IF((lieu=$A40)*(ensemble=$B40),IFERROR(MATCH(organe,organe,0),""),"")=ROW(lieu)-4,ROW(lieu)-4,""),COLUMN(A:A))),"")</f>
        <v/>
      </c>
      <c r="E40" s="30" t="str" cm="1">
        <f t="array" aca="1" ref="E40" ca="1">IFERROR(INDEX(organe,SMALL(IF(IF((lieu=$A40)*(ensemble=$B40),IFERROR(MATCH(organe,organe,0),""),"")=ROW(lieu)-4,ROW(lieu)-4,""),COLUMN(B:B))),"")</f>
        <v/>
      </c>
      <c r="F40" s="30" t="str" cm="1">
        <f t="array" aca="1" ref="F40" ca="1">IFERROR(INDEX(organe,SMALL(IF(IF((lieu=$A40)*(ensemble=$B40),IFERROR(MATCH(organe,organe,0),""),"")=ROW(lieu)-4,ROW(lieu)-4,""),COLUMN(D:D))),"")</f>
        <v/>
      </c>
      <c r="G40" s="30" t="str" cm="1">
        <f t="array" aca="1" ref="G40" ca="1">IFERROR(INDEX(organe,SMALL(IF(IF((lieu=$A40)*(ensemble=$B40),IFERROR(MATCH(organe,organe,0),""),"")=ROW(lieu)-4,ROW(lieu)-4,""),COLUMN(E:E))),"")</f>
        <v/>
      </c>
      <c r="H40" s="30" t="str" cm="1">
        <f t="array" aca="1" ref="H40" ca="1">IFERROR(INDEX(organe,SMALL(IF(IF((lieu=$A40)*(ensemble=$B40),IFERROR(MATCH(organe,organe,0),""),"")=ROW(lieu)-4,ROW(lieu)-4,""),COLUMN(F:F))),"")</f>
        <v/>
      </c>
      <c r="I40" s="30" t="str" cm="1">
        <f t="array" aca="1" ref="I40" ca="1">IFERROR(INDEX(organe,SMALL(IF(IF((lieu=$A40)*(ensemble=$B40),IFERROR(MATCH(organe,organe,0),""),"")=ROW(lieu)-4,ROW(lieu)-4,""),COLUMN(G:G))),"")</f>
        <v/>
      </c>
      <c r="J40" s="30" t="str" cm="1">
        <f t="array" aca="1" ref="J40" ca="1">IFERROR(INDEX(organe,SMALL(IF(IF((lieu=$A40)*(ensemble=$B40),IFERROR(MATCH(organe,organe,0),""),"")=ROW(lieu)-4,ROW(lieu)-4,""),COLUMN(H:H))),"")</f>
        <v/>
      </c>
      <c r="K40" s="30" t="str" cm="1">
        <f t="array" aca="1" ref="K40" ca="1">IFERROR(INDEX(organe,SMALL(IF(IF((lieu=$A40)*(ensemble=$B40),IFERROR(MATCH(organe,organe,0),""),"")=ROW(lieu)-4,ROW(lieu)-4,""),COLUMN(I:I))),"")</f>
        <v/>
      </c>
      <c r="L40" s="30" t="str" cm="1">
        <f t="array" aca="1" ref="L40" ca="1">IFERROR(INDEX(organe,SMALL(IF(IF((lieu=$A40)*(ensemble=$B40),IFERROR(MATCH(organe,organe,0),""),"")=ROW(lieu)-4,ROW(lieu)-4,""),COLUMN(J:J))),"")</f>
        <v/>
      </c>
      <c r="M40" s="30" t="str" cm="1">
        <f t="array" aca="1" ref="M40" ca="1">IFERROR(INDEX(organe,SMALL(IF(IF((lieu=$A40)*(ensemble=$B40),IFERROR(MATCH(organe,organe,0),""),"")=ROW(lieu)-4,ROW(lieu)-4,""),COLUMN(K:K))),"")</f>
        <v/>
      </c>
      <c r="N40" s="30" t="str" cm="1">
        <f t="array" aca="1" ref="N40" ca="1">IFERROR(INDEX(organe,SMALL(IF(IF((lieu=$A40)*(ensemble=$B40),IFERROR(MATCH(organe,organe,0),""),"")=ROW(lieu)-4,ROW(lieu)-4,""),COLUMN(L:L))),"")</f>
        <v/>
      </c>
      <c r="O40" s="30" t="str" cm="1">
        <f t="array" aca="1" ref="O40" ca="1">IFERROR(INDEX(organe,SMALL(IF(IF((lieu=$A40)*(ensemble=$B40),IFERROR(MATCH(organe,organe,0),""),"")=ROW(lieu)-4,ROW(lieu)-4,""),COLUMN(M:M))),"")</f>
        <v/>
      </c>
      <c r="P40" s="30" t="str" cm="1">
        <f t="array" aca="1" ref="P40" ca="1">IFERROR(INDEX(organe,SMALL(IF(IF((lieu=$A40)*(ensemble=$B40),IFERROR(MATCH(organe,organe,0),""),"")=ROW(lieu)-4,ROW(lieu)-4,""),COLUMN(N:N))),"")</f>
        <v/>
      </c>
      <c r="Q40" s="30" t="str" cm="1">
        <f t="array" aca="1" ref="Q40" ca="1">IFERROR(INDEX(organe,SMALL(IF(IF((lieu=$A40)*(ensemble=$B40),IFERROR(MATCH(organe,organe,0),""),"")=ROW(lieu)-4,ROW(lieu)-4,""),COLUMN(O:O))),"")</f>
        <v/>
      </c>
      <c r="R40" s="30" t="str" cm="1">
        <f t="array" aca="1" ref="R40" ca="1">IFERROR(INDEX(organe,SMALL(IF(IF((lieu=$A40)*(ensemble=$B40),IFERROR(MATCH(organe,organe,0),""),"")=ROW(lieu)-4,ROW(lieu)-4,""),COLUMN(P:P))),"")</f>
        <v/>
      </c>
      <c r="S40" s="30" t="str" cm="1">
        <f t="array" aca="1" ref="S40" ca="1">IFERROR(INDEX(organe,SMALL(IF(IF((lieu=$A40)*(ensemble=$B40),IFERROR(MATCH(organe,organe,0),""),"")=ROW(lieu)-4,ROW(lieu)-4,""),COLUMN(Q:Q))),"")</f>
        <v/>
      </c>
      <c r="T40" s="30" t="str" cm="1">
        <f t="array" aca="1" ref="T40" ca="1">IFERROR(INDEX(organe,SMALL(IF(IF((lieu=$A40)*(ensemble=$B40),IFERROR(MATCH(organe,organe,0),""),"")=ROW(lieu)-4,ROW(lieu)-4,""),COLUMN(R:R))),"")</f>
        <v/>
      </c>
      <c r="U40" s="30" t="str" cm="1">
        <f t="array" aca="1" ref="U40" ca="1">IFERROR(INDEX(organe,SMALL(IF(IF((lieu=$A40)*(ensemble=$B40),IFERROR(MATCH(organe,organe,0),""),"")=ROW(lieu)-4,ROW(lieu)-4,""),COLUMN(S:S))),"")</f>
        <v/>
      </c>
      <c r="V40" s="30" t="str" cm="1">
        <f t="array" aca="1" ref="V40" ca="1">IFERROR(INDEX(organe,SMALL(IF(IF((lieu=$A40)*(ensemble=$B40),IFERROR(MATCH(organe,organe,0),""),"")=ROW(lieu)-4,ROW(lieu)-4,""),COLUMN(T:T))),"")</f>
        <v/>
      </c>
      <c r="W40" s="30" t="str" cm="1">
        <f t="array" aca="1" ref="W40" ca="1">IFERROR(INDEX(organe,SMALL(IF(IF((lieu=$A40)*(ensemble=$B40),IFERROR(MATCH(organe,organe,0),""),"")=ROW(lieu)-4,ROW(lieu)-4,""),COLUMN(U:U))),"")</f>
        <v/>
      </c>
      <c r="X40" s="30" t="str" cm="1">
        <f t="array" aca="1" ref="X40" ca="1">IFERROR(INDEX(organe,SMALL(IF(IF((lieu=$A40)*(ensemble=$B40),IFERROR(MATCH(organe,organe,0),""),"")=ROW(lieu)-4,ROW(lieu)-4,""),COLUMN(V:V))),"")</f>
        <v/>
      </c>
      <c r="Y40" s="30" t="str" cm="1">
        <f t="array" aca="1" ref="Y40" ca="1">IFERROR(INDEX(organe,SMALL(IF(IF((lieu=$A40)*(ensemble=$B40),IFERROR(MATCH(organe,organe,0),""),"")=ROW(lieu)-4,ROW(lieu)-4,""),COLUMN(W:W))),"")</f>
        <v/>
      </c>
      <c r="Z40" s="30" t="str" cm="1">
        <f t="array" aca="1" ref="Z40" ca="1">IFERROR(INDEX(organe,SMALL(IF(IF((lieu=$A40)*(ensemble=$B40),IFERROR(MATCH(organe,organe,0),""),"")=ROW(lieu)-4,ROW(lieu)-4,""),COLUMN(X:X))),"")</f>
        <v/>
      </c>
      <c r="AA40" s="30" t="str" cm="1">
        <f t="array" aca="1" ref="AA40" ca="1">IFERROR(INDEX(organe,SMALL(IF(IF((lieu=$A40)*(ensemble=$B40),IFERROR(MATCH(organe,organe,0),""),"")=ROW(lieu)-4,ROW(lieu)-4,""),COLUMN(Y:Y))),"")</f>
        <v/>
      </c>
      <c r="AB40" s="30" t="str" cm="1">
        <f t="array" aca="1" ref="AB40" ca="1">IFERROR(INDEX(organe,SMALL(IF(IF((lieu=$A40)*(ensemble=$B40),IFERROR(MATCH(organe,organe,0),""),"")=ROW(lieu)-4,ROW(lieu)-4,""),COLUMN(Z:Z))),"")</f>
        <v/>
      </c>
      <c r="AC40" s="30" t="str" cm="1">
        <f t="array" aca="1" ref="AC40" ca="1">IFERROR(INDEX(organe,SMALL(IF(IF((lieu=$A40)*(ensemble=$B40),IFERROR(MATCH(organe,organe,0),""),"")=ROW(lieu)-4,ROW(lieu)-4,""),COLUMN(AA:AA))),"")</f>
        <v/>
      </c>
      <c r="AD40" s="30" t="str" cm="1">
        <f t="array" aca="1" ref="AD40" ca="1">IFERROR(INDEX(organe,SMALL(IF(IF((lieu=$A40)*(ensemble=$B40),IFERROR(MATCH(organe,organe,0),""),"")=ROW(lieu)-4,ROW(lieu)-4,""),COLUMN(AB:AB))),"")</f>
        <v/>
      </c>
      <c r="AE40" s="30" t="str" cm="1">
        <f t="array" aca="1" ref="AE40" ca="1">IFERROR(INDEX(organe,SMALL(IF(IF((lieu=$A40)*(ensemble=$B40),IFERROR(MATCH(organe,organe,0),""),"")=ROW(lieu)-4,ROW(lieu)-4,""),COLUMN(AC:AC))),"")</f>
        <v/>
      </c>
      <c r="AF40" s="30" t="str" cm="1">
        <f t="array" aca="1" ref="AF40" ca="1">IFERROR(INDEX(organe,SMALL(IF(IF((lieu=$A40)*(ensemble=$B40),IFERROR(MATCH(organe,organe,0),""),"")=ROW(lieu)-4,ROW(lieu)-4,""),COLUMN(AD:AD))),"")</f>
        <v/>
      </c>
    </row>
    <row r="41" spans="1:32" x14ac:dyDescent="0.3">
      <c r="A41" t="str" cm="1">
        <f t="array" aca="1" ref="A41" ca="1">OFFSET(dept,,INT(ROW(A55)/champ)-1,)</f>
        <v>P</v>
      </c>
      <c r="B41" t="str" cm="1">
        <f t="array" aca="1" ref="B41" ca="1">IFERROR(INDEX(ensemble,SMALL(IF(IF(lieu=A41,IFERROR(MATCH(ensemble,ensemble,0),""),"")=ROW(ensemble)-4,ROW(ensemble)-4,""),COUNTIF(A$2:A41,A41))),"")</f>
        <v/>
      </c>
      <c r="C41">
        <f t="shared" ca="1" si="0"/>
        <v>0</v>
      </c>
      <c r="D41" s="30" t="str" cm="1">
        <f t="array" aca="1" ref="D41" ca="1">IFERROR(INDEX(organe,SMALL(IF(IF((lieu=$A41)*(ensemble=$B41),IFERROR(MATCH(organe,organe,0),""),"")=ROW(lieu)-4,ROW(lieu)-4,""),COLUMN(A:A))),"")</f>
        <v/>
      </c>
      <c r="E41" s="30" t="str" cm="1">
        <f t="array" aca="1" ref="E41" ca="1">IFERROR(INDEX(organe,SMALL(IF(IF((lieu=$A41)*(ensemble=$B41),IFERROR(MATCH(organe,organe,0),""),"")=ROW(lieu)-4,ROW(lieu)-4,""),COLUMN(B:B))),"")</f>
        <v/>
      </c>
      <c r="F41" s="30" t="str" cm="1">
        <f t="array" aca="1" ref="F41" ca="1">IFERROR(INDEX(organe,SMALL(IF(IF((lieu=$A41)*(ensemble=$B41),IFERROR(MATCH(organe,organe,0),""),"")=ROW(lieu)-4,ROW(lieu)-4,""),COLUMN(D:D))),"")</f>
        <v/>
      </c>
      <c r="G41" s="30" t="str" cm="1">
        <f t="array" aca="1" ref="G41" ca="1">IFERROR(INDEX(organe,SMALL(IF(IF((lieu=$A41)*(ensemble=$B41),IFERROR(MATCH(organe,organe,0),""),"")=ROW(lieu)-4,ROW(lieu)-4,""),COLUMN(E:E))),"")</f>
        <v/>
      </c>
      <c r="H41" s="30" t="str" cm="1">
        <f t="array" aca="1" ref="H41" ca="1">IFERROR(INDEX(organe,SMALL(IF(IF((lieu=$A41)*(ensemble=$B41),IFERROR(MATCH(organe,organe,0),""),"")=ROW(lieu)-4,ROW(lieu)-4,""),COLUMN(F:F))),"")</f>
        <v/>
      </c>
      <c r="I41" s="30" t="str" cm="1">
        <f t="array" aca="1" ref="I41" ca="1">IFERROR(INDEX(organe,SMALL(IF(IF((lieu=$A41)*(ensemble=$B41),IFERROR(MATCH(organe,organe,0),""),"")=ROW(lieu)-4,ROW(lieu)-4,""),COLUMN(G:G))),"")</f>
        <v/>
      </c>
      <c r="J41" s="30" t="str" cm="1">
        <f t="array" aca="1" ref="J41" ca="1">IFERROR(INDEX(organe,SMALL(IF(IF((lieu=$A41)*(ensemble=$B41),IFERROR(MATCH(organe,organe,0),""),"")=ROW(lieu)-4,ROW(lieu)-4,""),COLUMN(H:H))),"")</f>
        <v/>
      </c>
      <c r="K41" s="30" t="str" cm="1">
        <f t="array" aca="1" ref="K41" ca="1">IFERROR(INDEX(organe,SMALL(IF(IF((lieu=$A41)*(ensemble=$B41),IFERROR(MATCH(organe,organe,0),""),"")=ROW(lieu)-4,ROW(lieu)-4,""),COLUMN(I:I))),"")</f>
        <v/>
      </c>
      <c r="L41" s="30" t="str" cm="1">
        <f t="array" aca="1" ref="L41" ca="1">IFERROR(INDEX(organe,SMALL(IF(IF((lieu=$A41)*(ensemble=$B41),IFERROR(MATCH(organe,organe,0),""),"")=ROW(lieu)-4,ROW(lieu)-4,""),COLUMN(J:J))),"")</f>
        <v/>
      </c>
      <c r="M41" s="30" t="str" cm="1">
        <f t="array" aca="1" ref="M41" ca="1">IFERROR(INDEX(organe,SMALL(IF(IF((lieu=$A41)*(ensemble=$B41),IFERROR(MATCH(organe,organe,0),""),"")=ROW(lieu)-4,ROW(lieu)-4,""),COLUMN(K:K))),"")</f>
        <v/>
      </c>
      <c r="N41" s="30" t="str" cm="1">
        <f t="array" aca="1" ref="N41" ca="1">IFERROR(INDEX(organe,SMALL(IF(IF((lieu=$A41)*(ensemble=$B41),IFERROR(MATCH(organe,organe,0),""),"")=ROW(lieu)-4,ROW(lieu)-4,""),COLUMN(L:L))),"")</f>
        <v/>
      </c>
      <c r="O41" s="30" t="str" cm="1">
        <f t="array" aca="1" ref="O41" ca="1">IFERROR(INDEX(organe,SMALL(IF(IF((lieu=$A41)*(ensemble=$B41),IFERROR(MATCH(organe,organe,0),""),"")=ROW(lieu)-4,ROW(lieu)-4,""),COLUMN(M:M))),"")</f>
        <v/>
      </c>
      <c r="P41" s="30" t="str" cm="1">
        <f t="array" aca="1" ref="P41" ca="1">IFERROR(INDEX(organe,SMALL(IF(IF((lieu=$A41)*(ensemble=$B41),IFERROR(MATCH(organe,organe,0),""),"")=ROW(lieu)-4,ROW(lieu)-4,""),COLUMN(N:N))),"")</f>
        <v/>
      </c>
      <c r="Q41" s="30" t="str" cm="1">
        <f t="array" aca="1" ref="Q41" ca="1">IFERROR(INDEX(organe,SMALL(IF(IF((lieu=$A41)*(ensemble=$B41),IFERROR(MATCH(organe,organe,0),""),"")=ROW(lieu)-4,ROW(lieu)-4,""),COLUMN(O:O))),"")</f>
        <v/>
      </c>
      <c r="R41" s="30" t="str" cm="1">
        <f t="array" aca="1" ref="R41" ca="1">IFERROR(INDEX(organe,SMALL(IF(IF((lieu=$A41)*(ensemble=$B41),IFERROR(MATCH(organe,organe,0),""),"")=ROW(lieu)-4,ROW(lieu)-4,""),COLUMN(P:P))),"")</f>
        <v/>
      </c>
      <c r="S41" s="30" t="str" cm="1">
        <f t="array" aca="1" ref="S41" ca="1">IFERROR(INDEX(organe,SMALL(IF(IF((lieu=$A41)*(ensemble=$B41),IFERROR(MATCH(organe,organe,0),""),"")=ROW(lieu)-4,ROW(lieu)-4,""),COLUMN(Q:Q))),"")</f>
        <v/>
      </c>
      <c r="T41" s="30" t="str" cm="1">
        <f t="array" aca="1" ref="T41" ca="1">IFERROR(INDEX(organe,SMALL(IF(IF((lieu=$A41)*(ensemble=$B41),IFERROR(MATCH(organe,organe,0),""),"")=ROW(lieu)-4,ROW(lieu)-4,""),COLUMN(R:R))),"")</f>
        <v/>
      </c>
      <c r="U41" s="30" t="str" cm="1">
        <f t="array" aca="1" ref="U41" ca="1">IFERROR(INDEX(organe,SMALL(IF(IF((lieu=$A41)*(ensemble=$B41),IFERROR(MATCH(organe,organe,0),""),"")=ROW(lieu)-4,ROW(lieu)-4,""),COLUMN(S:S))),"")</f>
        <v/>
      </c>
      <c r="V41" s="30" t="str" cm="1">
        <f t="array" aca="1" ref="V41" ca="1">IFERROR(INDEX(organe,SMALL(IF(IF((lieu=$A41)*(ensemble=$B41),IFERROR(MATCH(organe,organe,0),""),"")=ROW(lieu)-4,ROW(lieu)-4,""),COLUMN(T:T))),"")</f>
        <v/>
      </c>
      <c r="W41" s="30" t="str" cm="1">
        <f t="array" aca="1" ref="W41" ca="1">IFERROR(INDEX(organe,SMALL(IF(IF((lieu=$A41)*(ensemble=$B41),IFERROR(MATCH(organe,organe,0),""),"")=ROW(lieu)-4,ROW(lieu)-4,""),COLUMN(U:U))),"")</f>
        <v/>
      </c>
      <c r="X41" s="30" t="str" cm="1">
        <f t="array" aca="1" ref="X41" ca="1">IFERROR(INDEX(organe,SMALL(IF(IF((lieu=$A41)*(ensemble=$B41),IFERROR(MATCH(organe,organe,0),""),"")=ROW(lieu)-4,ROW(lieu)-4,""),COLUMN(V:V))),"")</f>
        <v/>
      </c>
      <c r="Y41" s="30" t="str" cm="1">
        <f t="array" aca="1" ref="Y41" ca="1">IFERROR(INDEX(organe,SMALL(IF(IF((lieu=$A41)*(ensemble=$B41),IFERROR(MATCH(organe,organe,0),""),"")=ROW(lieu)-4,ROW(lieu)-4,""),COLUMN(W:W))),"")</f>
        <v/>
      </c>
      <c r="Z41" s="30" t="str" cm="1">
        <f t="array" aca="1" ref="Z41" ca="1">IFERROR(INDEX(organe,SMALL(IF(IF((lieu=$A41)*(ensemble=$B41),IFERROR(MATCH(organe,organe,0),""),"")=ROW(lieu)-4,ROW(lieu)-4,""),COLUMN(X:X))),"")</f>
        <v/>
      </c>
      <c r="AA41" s="30" t="str" cm="1">
        <f t="array" aca="1" ref="AA41" ca="1">IFERROR(INDEX(organe,SMALL(IF(IF((lieu=$A41)*(ensemble=$B41),IFERROR(MATCH(organe,organe,0),""),"")=ROW(lieu)-4,ROW(lieu)-4,""),COLUMN(Y:Y))),"")</f>
        <v/>
      </c>
      <c r="AB41" s="30" t="str" cm="1">
        <f t="array" aca="1" ref="AB41" ca="1">IFERROR(INDEX(organe,SMALL(IF(IF((lieu=$A41)*(ensemble=$B41),IFERROR(MATCH(organe,organe,0),""),"")=ROW(lieu)-4,ROW(lieu)-4,""),COLUMN(Z:Z))),"")</f>
        <v/>
      </c>
      <c r="AC41" s="30" t="str" cm="1">
        <f t="array" aca="1" ref="AC41" ca="1">IFERROR(INDEX(organe,SMALL(IF(IF((lieu=$A41)*(ensemble=$B41),IFERROR(MATCH(organe,organe,0),""),"")=ROW(lieu)-4,ROW(lieu)-4,""),COLUMN(AA:AA))),"")</f>
        <v/>
      </c>
      <c r="AD41" s="30" t="str" cm="1">
        <f t="array" aca="1" ref="AD41" ca="1">IFERROR(INDEX(organe,SMALL(IF(IF((lieu=$A41)*(ensemble=$B41),IFERROR(MATCH(organe,organe,0),""),"")=ROW(lieu)-4,ROW(lieu)-4,""),COLUMN(AB:AB))),"")</f>
        <v/>
      </c>
      <c r="AE41" s="30" t="str" cm="1">
        <f t="array" aca="1" ref="AE41" ca="1">IFERROR(INDEX(organe,SMALL(IF(IF((lieu=$A41)*(ensemble=$B41),IFERROR(MATCH(organe,organe,0),""),"")=ROW(lieu)-4,ROW(lieu)-4,""),COLUMN(AC:AC))),"")</f>
        <v/>
      </c>
      <c r="AF41" s="30" t="str" cm="1">
        <f t="array" aca="1" ref="AF41" ca="1">IFERROR(INDEX(organe,SMALL(IF(IF((lieu=$A41)*(ensemble=$B41),IFERROR(MATCH(organe,organe,0),""),"")=ROW(lieu)-4,ROW(lieu)-4,""),COLUMN(AD:AD))),"")</f>
        <v/>
      </c>
    </row>
    <row r="42" spans="1:32" x14ac:dyDescent="0.3">
      <c r="A42" t="str" cm="1">
        <f t="array" aca="1" ref="A42" ca="1">OFFSET(dept,,INT(ROW(A56)/champ)-1,)</f>
        <v>P</v>
      </c>
      <c r="B42" t="str" cm="1">
        <f t="array" aca="1" ref="B42" ca="1">IFERROR(INDEX(ensemble,SMALL(IF(IF(lieu=A42,IFERROR(MATCH(ensemble,ensemble,0),""),"")=ROW(ensemble)-4,ROW(ensemble)-4,""),COUNTIF(A$2:A42,A42))),"")</f>
        <v/>
      </c>
      <c r="C42">
        <f t="shared" ca="1" si="0"/>
        <v>0</v>
      </c>
      <c r="D42" s="30" t="str" cm="1">
        <f t="array" aca="1" ref="D42" ca="1">IFERROR(INDEX(organe,SMALL(IF(IF((lieu=$A42)*(ensemble=$B42),IFERROR(MATCH(organe,organe,0),""),"")=ROW(lieu)-4,ROW(lieu)-4,""),COLUMN(A:A))),"")</f>
        <v/>
      </c>
      <c r="E42" s="30" t="str" cm="1">
        <f t="array" aca="1" ref="E42" ca="1">IFERROR(INDEX(organe,SMALL(IF(IF((lieu=$A42)*(ensemble=$B42),IFERROR(MATCH(organe,organe,0),""),"")=ROW(lieu)-4,ROW(lieu)-4,""),COLUMN(B:B))),"")</f>
        <v/>
      </c>
      <c r="F42" s="30" t="str" cm="1">
        <f t="array" aca="1" ref="F42" ca="1">IFERROR(INDEX(organe,SMALL(IF(IF((lieu=$A42)*(ensemble=$B42),IFERROR(MATCH(organe,organe,0),""),"")=ROW(lieu)-4,ROW(lieu)-4,""),COLUMN(D:D))),"")</f>
        <v/>
      </c>
      <c r="G42" s="30" t="str" cm="1">
        <f t="array" aca="1" ref="G42" ca="1">IFERROR(INDEX(organe,SMALL(IF(IF((lieu=$A42)*(ensemble=$B42),IFERROR(MATCH(organe,organe,0),""),"")=ROW(lieu)-4,ROW(lieu)-4,""),COLUMN(E:E))),"")</f>
        <v/>
      </c>
      <c r="H42" s="30" t="str" cm="1">
        <f t="array" aca="1" ref="H42" ca="1">IFERROR(INDEX(organe,SMALL(IF(IF((lieu=$A42)*(ensemble=$B42),IFERROR(MATCH(organe,organe,0),""),"")=ROW(lieu)-4,ROW(lieu)-4,""),COLUMN(F:F))),"")</f>
        <v/>
      </c>
      <c r="I42" s="30" t="str" cm="1">
        <f t="array" aca="1" ref="I42" ca="1">IFERROR(INDEX(organe,SMALL(IF(IF((lieu=$A42)*(ensemble=$B42),IFERROR(MATCH(organe,organe,0),""),"")=ROW(lieu)-4,ROW(lieu)-4,""),COLUMN(G:G))),"")</f>
        <v/>
      </c>
      <c r="J42" s="30" t="str" cm="1">
        <f t="array" aca="1" ref="J42" ca="1">IFERROR(INDEX(organe,SMALL(IF(IF((lieu=$A42)*(ensemble=$B42),IFERROR(MATCH(organe,organe,0),""),"")=ROW(lieu)-4,ROW(lieu)-4,""),COLUMN(H:H))),"")</f>
        <v/>
      </c>
      <c r="K42" s="30" t="str" cm="1">
        <f t="array" aca="1" ref="K42" ca="1">IFERROR(INDEX(organe,SMALL(IF(IF((lieu=$A42)*(ensemble=$B42),IFERROR(MATCH(organe,organe,0),""),"")=ROW(lieu)-4,ROW(lieu)-4,""),COLUMN(I:I))),"")</f>
        <v/>
      </c>
      <c r="L42" s="30" t="str" cm="1">
        <f t="array" aca="1" ref="L42" ca="1">IFERROR(INDEX(organe,SMALL(IF(IF((lieu=$A42)*(ensemble=$B42),IFERROR(MATCH(organe,organe,0),""),"")=ROW(lieu)-4,ROW(lieu)-4,""),COLUMN(J:J))),"")</f>
        <v/>
      </c>
      <c r="M42" s="30" t="str" cm="1">
        <f t="array" aca="1" ref="M42" ca="1">IFERROR(INDEX(organe,SMALL(IF(IF((lieu=$A42)*(ensemble=$B42),IFERROR(MATCH(organe,organe,0),""),"")=ROW(lieu)-4,ROW(lieu)-4,""),COLUMN(K:K))),"")</f>
        <v/>
      </c>
      <c r="N42" s="30" t="str" cm="1">
        <f t="array" aca="1" ref="N42" ca="1">IFERROR(INDEX(organe,SMALL(IF(IF((lieu=$A42)*(ensemble=$B42),IFERROR(MATCH(organe,organe,0),""),"")=ROW(lieu)-4,ROW(lieu)-4,""),COLUMN(L:L))),"")</f>
        <v/>
      </c>
      <c r="O42" s="30" t="str" cm="1">
        <f t="array" aca="1" ref="O42" ca="1">IFERROR(INDEX(organe,SMALL(IF(IF((lieu=$A42)*(ensemble=$B42),IFERROR(MATCH(organe,organe,0),""),"")=ROW(lieu)-4,ROW(lieu)-4,""),COLUMN(M:M))),"")</f>
        <v/>
      </c>
      <c r="P42" s="30" t="str" cm="1">
        <f t="array" aca="1" ref="P42" ca="1">IFERROR(INDEX(organe,SMALL(IF(IF((lieu=$A42)*(ensemble=$B42),IFERROR(MATCH(organe,organe,0),""),"")=ROW(lieu)-4,ROW(lieu)-4,""),COLUMN(N:N))),"")</f>
        <v/>
      </c>
      <c r="Q42" s="30" t="str" cm="1">
        <f t="array" aca="1" ref="Q42" ca="1">IFERROR(INDEX(organe,SMALL(IF(IF((lieu=$A42)*(ensemble=$B42),IFERROR(MATCH(organe,organe,0),""),"")=ROW(lieu)-4,ROW(lieu)-4,""),COLUMN(O:O))),"")</f>
        <v/>
      </c>
      <c r="R42" s="30" t="str" cm="1">
        <f t="array" aca="1" ref="R42" ca="1">IFERROR(INDEX(organe,SMALL(IF(IF((lieu=$A42)*(ensemble=$B42),IFERROR(MATCH(organe,organe,0),""),"")=ROW(lieu)-4,ROW(lieu)-4,""),COLUMN(P:P))),"")</f>
        <v/>
      </c>
      <c r="S42" s="30" t="str" cm="1">
        <f t="array" aca="1" ref="S42" ca="1">IFERROR(INDEX(organe,SMALL(IF(IF((lieu=$A42)*(ensemble=$B42),IFERROR(MATCH(organe,organe,0),""),"")=ROW(lieu)-4,ROW(lieu)-4,""),COLUMN(Q:Q))),"")</f>
        <v/>
      </c>
      <c r="T42" s="30" t="str" cm="1">
        <f t="array" aca="1" ref="T42" ca="1">IFERROR(INDEX(organe,SMALL(IF(IF((lieu=$A42)*(ensemble=$B42),IFERROR(MATCH(organe,organe,0),""),"")=ROW(lieu)-4,ROW(lieu)-4,""),COLUMN(R:R))),"")</f>
        <v/>
      </c>
      <c r="U42" s="30" t="str" cm="1">
        <f t="array" aca="1" ref="U42" ca="1">IFERROR(INDEX(organe,SMALL(IF(IF((lieu=$A42)*(ensemble=$B42),IFERROR(MATCH(organe,organe,0),""),"")=ROW(lieu)-4,ROW(lieu)-4,""),COLUMN(S:S))),"")</f>
        <v/>
      </c>
      <c r="V42" s="30" t="str" cm="1">
        <f t="array" aca="1" ref="V42" ca="1">IFERROR(INDEX(organe,SMALL(IF(IF((lieu=$A42)*(ensemble=$B42),IFERROR(MATCH(organe,organe,0),""),"")=ROW(lieu)-4,ROW(lieu)-4,""),COLUMN(T:T))),"")</f>
        <v/>
      </c>
      <c r="W42" s="30" t="str" cm="1">
        <f t="array" aca="1" ref="W42" ca="1">IFERROR(INDEX(organe,SMALL(IF(IF((lieu=$A42)*(ensemble=$B42),IFERROR(MATCH(organe,organe,0),""),"")=ROW(lieu)-4,ROW(lieu)-4,""),COLUMN(U:U))),"")</f>
        <v/>
      </c>
      <c r="X42" s="30" t="str" cm="1">
        <f t="array" aca="1" ref="X42" ca="1">IFERROR(INDEX(organe,SMALL(IF(IF((lieu=$A42)*(ensemble=$B42),IFERROR(MATCH(organe,organe,0),""),"")=ROW(lieu)-4,ROW(lieu)-4,""),COLUMN(V:V))),"")</f>
        <v/>
      </c>
      <c r="Y42" s="30" t="str" cm="1">
        <f t="array" aca="1" ref="Y42" ca="1">IFERROR(INDEX(organe,SMALL(IF(IF((lieu=$A42)*(ensemble=$B42),IFERROR(MATCH(organe,organe,0),""),"")=ROW(lieu)-4,ROW(lieu)-4,""),COLUMN(W:W))),"")</f>
        <v/>
      </c>
      <c r="Z42" s="30" t="str" cm="1">
        <f t="array" aca="1" ref="Z42" ca="1">IFERROR(INDEX(organe,SMALL(IF(IF((lieu=$A42)*(ensemble=$B42),IFERROR(MATCH(organe,organe,0),""),"")=ROW(lieu)-4,ROW(lieu)-4,""),COLUMN(X:X))),"")</f>
        <v/>
      </c>
      <c r="AA42" s="30" t="str" cm="1">
        <f t="array" aca="1" ref="AA42" ca="1">IFERROR(INDEX(organe,SMALL(IF(IF((lieu=$A42)*(ensemble=$B42),IFERROR(MATCH(organe,organe,0),""),"")=ROW(lieu)-4,ROW(lieu)-4,""),COLUMN(Y:Y))),"")</f>
        <v/>
      </c>
      <c r="AB42" s="30" t="str" cm="1">
        <f t="array" aca="1" ref="AB42" ca="1">IFERROR(INDEX(organe,SMALL(IF(IF((lieu=$A42)*(ensemble=$B42),IFERROR(MATCH(organe,organe,0),""),"")=ROW(lieu)-4,ROW(lieu)-4,""),COLUMN(Z:Z))),"")</f>
        <v/>
      </c>
      <c r="AC42" s="30" t="str" cm="1">
        <f t="array" aca="1" ref="AC42" ca="1">IFERROR(INDEX(organe,SMALL(IF(IF((lieu=$A42)*(ensemble=$B42),IFERROR(MATCH(organe,organe,0),""),"")=ROW(lieu)-4,ROW(lieu)-4,""),COLUMN(AA:AA))),"")</f>
        <v/>
      </c>
      <c r="AD42" s="30" t="str" cm="1">
        <f t="array" aca="1" ref="AD42" ca="1">IFERROR(INDEX(organe,SMALL(IF(IF((lieu=$A42)*(ensemble=$B42),IFERROR(MATCH(organe,organe,0),""),"")=ROW(lieu)-4,ROW(lieu)-4,""),COLUMN(AB:AB))),"")</f>
        <v/>
      </c>
      <c r="AE42" s="30" t="str" cm="1">
        <f t="array" aca="1" ref="AE42" ca="1">IFERROR(INDEX(organe,SMALL(IF(IF((lieu=$A42)*(ensemble=$B42),IFERROR(MATCH(organe,organe,0),""),"")=ROW(lieu)-4,ROW(lieu)-4,""),COLUMN(AC:AC))),"")</f>
        <v/>
      </c>
      <c r="AF42" s="30" t="str" cm="1">
        <f t="array" aca="1" ref="AF42" ca="1">IFERROR(INDEX(organe,SMALL(IF(IF((lieu=$A42)*(ensemble=$B42),IFERROR(MATCH(organe,organe,0),""),"")=ROW(lieu)-4,ROW(lieu)-4,""),COLUMN(AD:AD))),"")</f>
        <v/>
      </c>
    </row>
    <row r="43" spans="1:32" x14ac:dyDescent="0.3">
      <c r="A43" t="str" cm="1">
        <f t="array" aca="1" ref="A43" ca="1">OFFSET(dept,,INT(ROW(A57)/champ)-1,)</f>
        <v>P</v>
      </c>
      <c r="B43" t="str" cm="1">
        <f t="array" aca="1" ref="B43" ca="1">IFERROR(INDEX(ensemble,SMALL(IF(IF(lieu=A43,IFERROR(MATCH(ensemble,ensemble,0),""),"")=ROW(ensemble)-4,ROW(ensemble)-4,""),COUNTIF(A$2:A43,A43))),"")</f>
        <v/>
      </c>
      <c r="C43">
        <f t="shared" ca="1" si="0"/>
        <v>0</v>
      </c>
      <c r="D43" s="30" t="str" cm="1">
        <f t="array" aca="1" ref="D43" ca="1">IFERROR(INDEX(organe,SMALL(IF(IF((lieu=$A43)*(ensemble=$B43),IFERROR(MATCH(organe,organe,0),""),"")=ROW(lieu)-4,ROW(lieu)-4,""),COLUMN(A:A))),"")</f>
        <v/>
      </c>
      <c r="E43" s="30" t="str" cm="1">
        <f t="array" aca="1" ref="E43" ca="1">IFERROR(INDEX(organe,SMALL(IF(IF((lieu=$A43)*(ensemble=$B43),IFERROR(MATCH(organe,organe,0),""),"")=ROW(lieu)-4,ROW(lieu)-4,""),COLUMN(B:B))),"")</f>
        <v/>
      </c>
      <c r="F43" s="30" t="str" cm="1">
        <f t="array" aca="1" ref="F43" ca="1">IFERROR(INDEX(organe,SMALL(IF(IF((lieu=$A43)*(ensemble=$B43),IFERROR(MATCH(organe,organe,0),""),"")=ROW(lieu)-4,ROW(lieu)-4,""),COLUMN(D:D))),"")</f>
        <v/>
      </c>
      <c r="G43" s="30" t="str" cm="1">
        <f t="array" aca="1" ref="G43" ca="1">IFERROR(INDEX(organe,SMALL(IF(IF((lieu=$A43)*(ensemble=$B43),IFERROR(MATCH(organe,organe,0),""),"")=ROW(lieu)-4,ROW(lieu)-4,""),COLUMN(E:E))),"")</f>
        <v/>
      </c>
      <c r="H43" s="30" t="str" cm="1">
        <f t="array" aca="1" ref="H43" ca="1">IFERROR(INDEX(organe,SMALL(IF(IF((lieu=$A43)*(ensemble=$B43),IFERROR(MATCH(organe,organe,0),""),"")=ROW(lieu)-4,ROW(lieu)-4,""),COLUMN(F:F))),"")</f>
        <v/>
      </c>
      <c r="I43" s="30" t="str" cm="1">
        <f t="array" aca="1" ref="I43" ca="1">IFERROR(INDEX(organe,SMALL(IF(IF((lieu=$A43)*(ensemble=$B43),IFERROR(MATCH(organe,organe,0),""),"")=ROW(lieu)-4,ROW(lieu)-4,""),COLUMN(G:G))),"")</f>
        <v/>
      </c>
      <c r="J43" s="30" t="str" cm="1">
        <f t="array" aca="1" ref="J43" ca="1">IFERROR(INDEX(organe,SMALL(IF(IF((lieu=$A43)*(ensemble=$B43),IFERROR(MATCH(organe,organe,0),""),"")=ROW(lieu)-4,ROW(lieu)-4,""),COLUMN(H:H))),"")</f>
        <v/>
      </c>
      <c r="K43" s="30" t="str" cm="1">
        <f t="array" aca="1" ref="K43" ca="1">IFERROR(INDEX(organe,SMALL(IF(IF((lieu=$A43)*(ensemble=$B43),IFERROR(MATCH(organe,organe,0),""),"")=ROW(lieu)-4,ROW(lieu)-4,""),COLUMN(I:I))),"")</f>
        <v/>
      </c>
      <c r="L43" s="30" t="str" cm="1">
        <f t="array" aca="1" ref="L43" ca="1">IFERROR(INDEX(organe,SMALL(IF(IF((lieu=$A43)*(ensemble=$B43),IFERROR(MATCH(organe,organe,0),""),"")=ROW(lieu)-4,ROW(lieu)-4,""),COLUMN(J:J))),"")</f>
        <v/>
      </c>
      <c r="M43" s="30" t="str" cm="1">
        <f t="array" aca="1" ref="M43" ca="1">IFERROR(INDEX(organe,SMALL(IF(IF((lieu=$A43)*(ensemble=$B43),IFERROR(MATCH(organe,organe,0),""),"")=ROW(lieu)-4,ROW(lieu)-4,""),COLUMN(K:K))),"")</f>
        <v/>
      </c>
      <c r="N43" s="30" t="str" cm="1">
        <f t="array" aca="1" ref="N43" ca="1">IFERROR(INDEX(organe,SMALL(IF(IF((lieu=$A43)*(ensemble=$B43),IFERROR(MATCH(organe,organe,0),""),"")=ROW(lieu)-4,ROW(lieu)-4,""),COLUMN(L:L))),"")</f>
        <v/>
      </c>
      <c r="O43" s="30" t="str" cm="1">
        <f t="array" aca="1" ref="O43" ca="1">IFERROR(INDEX(organe,SMALL(IF(IF((lieu=$A43)*(ensemble=$B43),IFERROR(MATCH(organe,organe,0),""),"")=ROW(lieu)-4,ROW(lieu)-4,""),COLUMN(M:M))),"")</f>
        <v/>
      </c>
      <c r="P43" s="30" t="str" cm="1">
        <f t="array" aca="1" ref="P43" ca="1">IFERROR(INDEX(organe,SMALL(IF(IF((lieu=$A43)*(ensemble=$B43),IFERROR(MATCH(organe,organe,0),""),"")=ROW(lieu)-4,ROW(lieu)-4,""),COLUMN(N:N))),"")</f>
        <v/>
      </c>
      <c r="Q43" s="30" t="str" cm="1">
        <f t="array" aca="1" ref="Q43" ca="1">IFERROR(INDEX(organe,SMALL(IF(IF((lieu=$A43)*(ensemble=$B43),IFERROR(MATCH(organe,organe,0),""),"")=ROW(lieu)-4,ROW(lieu)-4,""),COLUMN(O:O))),"")</f>
        <v/>
      </c>
      <c r="R43" s="30" t="str" cm="1">
        <f t="array" aca="1" ref="R43" ca="1">IFERROR(INDEX(organe,SMALL(IF(IF((lieu=$A43)*(ensemble=$B43),IFERROR(MATCH(organe,organe,0),""),"")=ROW(lieu)-4,ROW(lieu)-4,""),COLUMN(P:P))),"")</f>
        <v/>
      </c>
      <c r="S43" s="30" t="str" cm="1">
        <f t="array" aca="1" ref="S43" ca="1">IFERROR(INDEX(organe,SMALL(IF(IF((lieu=$A43)*(ensemble=$B43),IFERROR(MATCH(organe,organe,0),""),"")=ROW(lieu)-4,ROW(lieu)-4,""),COLUMN(Q:Q))),"")</f>
        <v/>
      </c>
      <c r="T43" s="30" t="str" cm="1">
        <f t="array" aca="1" ref="T43" ca="1">IFERROR(INDEX(organe,SMALL(IF(IF((lieu=$A43)*(ensemble=$B43),IFERROR(MATCH(organe,organe,0),""),"")=ROW(lieu)-4,ROW(lieu)-4,""),COLUMN(R:R))),"")</f>
        <v/>
      </c>
      <c r="U43" s="30" t="str" cm="1">
        <f t="array" aca="1" ref="U43" ca="1">IFERROR(INDEX(organe,SMALL(IF(IF((lieu=$A43)*(ensemble=$B43),IFERROR(MATCH(organe,organe,0),""),"")=ROW(lieu)-4,ROW(lieu)-4,""),COLUMN(S:S))),"")</f>
        <v/>
      </c>
      <c r="V43" s="30" t="str" cm="1">
        <f t="array" aca="1" ref="V43" ca="1">IFERROR(INDEX(organe,SMALL(IF(IF((lieu=$A43)*(ensemble=$B43),IFERROR(MATCH(organe,organe,0),""),"")=ROW(lieu)-4,ROW(lieu)-4,""),COLUMN(T:T))),"")</f>
        <v/>
      </c>
      <c r="W43" s="30" t="str" cm="1">
        <f t="array" aca="1" ref="W43" ca="1">IFERROR(INDEX(organe,SMALL(IF(IF((lieu=$A43)*(ensemble=$B43),IFERROR(MATCH(organe,organe,0),""),"")=ROW(lieu)-4,ROW(lieu)-4,""),COLUMN(U:U))),"")</f>
        <v/>
      </c>
      <c r="X43" s="30" t="str" cm="1">
        <f t="array" aca="1" ref="X43" ca="1">IFERROR(INDEX(organe,SMALL(IF(IF((lieu=$A43)*(ensemble=$B43),IFERROR(MATCH(organe,organe,0),""),"")=ROW(lieu)-4,ROW(lieu)-4,""),COLUMN(V:V))),"")</f>
        <v/>
      </c>
      <c r="Y43" s="30" t="str" cm="1">
        <f t="array" aca="1" ref="Y43" ca="1">IFERROR(INDEX(organe,SMALL(IF(IF((lieu=$A43)*(ensemble=$B43),IFERROR(MATCH(organe,organe,0),""),"")=ROW(lieu)-4,ROW(lieu)-4,""),COLUMN(W:W))),"")</f>
        <v/>
      </c>
      <c r="Z43" s="30" t="str" cm="1">
        <f t="array" aca="1" ref="Z43" ca="1">IFERROR(INDEX(organe,SMALL(IF(IF((lieu=$A43)*(ensemble=$B43),IFERROR(MATCH(organe,organe,0),""),"")=ROW(lieu)-4,ROW(lieu)-4,""),COLUMN(X:X))),"")</f>
        <v/>
      </c>
      <c r="AA43" s="30" t="str" cm="1">
        <f t="array" aca="1" ref="AA43" ca="1">IFERROR(INDEX(organe,SMALL(IF(IF((lieu=$A43)*(ensemble=$B43),IFERROR(MATCH(organe,organe,0),""),"")=ROW(lieu)-4,ROW(lieu)-4,""),COLUMN(Y:Y))),"")</f>
        <v/>
      </c>
      <c r="AB43" s="30" t="str" cm="1">
        <f t="array" aca="1" ref="AB43" ca="1">IFERROR(INDEX(organe,SMALL(IF(IF((lieu=$A43)*(ensemble=$B43),IFERROR(MATCH(organe,organe,0),""),"")=ROW(lieu)-4,ROW(lieu)-4,""),COLUMN(Z:Z))),"")</f>
        <v/>
      </c>
      <c r="AC43" s="30" t="str" cm="1">
        <f t="array" aca="1" ref="AC43" ca="1">IFERROR(INDEX(organe,SMALL(IF(IF((lieu=$A43)*(ensemble=$B43),IFERROR(MATCH(organe,organe,0),""),"")=ROW(lieu)-4,ROW(lieu)-4,""),COLUMN(AA:AA))),"")</f>
        <v/>
      </c>
      <c r="AD43" s="30" t="str" cm="1">
        <f t="array" aca="1" ref="AD43" ca="1">IFERROR(INDEX(organe,SMALL(IF(IF((lieu=$A43)*(ensemble=$B43),IFERROR(MATCH(organe,organe,0),""),"")=ROW(lieu)-4,ROW(lieu)-4,""),COLUMN(AB:AB))),"")</f>
        <v/>
      </c>
      <c r="AE43" s="30" t="str" cm="1">
        <f t="array" aca="1" ref="AE43" ca="1">IFERROR(INDEX(organe,SMALL(IF(IF((lieu=$A43)*(ensemble=$B43),IFERROR(MATCH(organe,organe,0),""),"")=ROW(lieu)-4,ROW(lieu)-4,""),COLUMN(AC:AC))),"")</f>
        <v/>
      </c>
      <c r="AF43" s="30" t="str" cm="1">
        <f t="array" aca="1" ref="AF43" ca="1">IFERROR(INDEX(organe,SMALL(IF(IF((lieu=$A43)*(ensemble=$B43),IFERROR(MATCH(organe,organe,0),""),"")=ROW(lieu)-4,ROW(lieu)-4,""),COLUMN(AD:AD))),"")</f>
        <v/>
      </c>
    </row>
    <row r="44" spans="1:32" x14ac:dyDescent="0.3">
      <c r="A44" t="str" cm="1">
        <f t="array" aca="1" ref="A44" ca="1">OFFSET(dept,,INT(ROW(A58)/champ)-1,)</f>
        <v>P</v>
      </c>
      <c r="B44" t="str" cm="1">
        <f t="array" aca="1" ref="B44" ca="1">IFERROR(INDEX(ensemble,SMALL(IF(IF(lieu=A44,IFERROR(MATCH(ensemble,ensemble,0),""),"")=ROW(ensemble)-4,ROW(ensemble)-4,""),COUNTIF(A$2:A44,A44))),"")</f>
        <v/>
      </c>
      <c r="C44">
        <f t="shared" ca="1" si="0"/>
        <v>0</v>
      </c>
      <c r="D44" s="30" t="str" cm="1">
        <f t="array" aca="1" ref="D44" ca="1">IFERROR(INDEX(organe,SMALL(IF(IF((lieu=$A44)*(ensemble=$B44),IFERROR(MATCH(organe,organe,0),""),"")=ROW(lieu)-4,ROW(lieu)-4,""),COLUMN(A:A))),"")</f>
        <v/>
      </c>
      <c r="E44" s="30" t="str" cm="1">
        <f t="array" aca="1" ref="E44" ca="1">IFERROR(INDEX(organe,SMALL(IF(IF((lieu=$A44)*(ensemble=$B44),IFERROR(MATCH(organe,organe,0),""),"")=ROW(lieu)-4,ROW(lieu)-4,""),COLUMN(B:B))),"")</f>
        <v/>
      </c>
      <c r="F44" s="30" t="str" cm="1">
        <f t="array" aca="1" ref="F44" ca="1">IFERROR(INDEX(organe,SMALL(IF(IF((lieu=$A44)*(ensemble=$B44),IFERROR(MATCH(organe,organe,0),""),"")=ROW(lieu)-4,ROW(lieu)-4,""),COLUMN(D:D))),"")</f>
        <v/>
      </c>
      <c r="G44" s="30" t="str" cm="1">
        <f t="array" aca="1" ref="G44" ca="1">IFERROR(INDEX(organe,SMALL(IF(IF((lieu=$A44)*(ensemble=$B44),IFERROR(MATCH(organe,organe,0),""),"")=ROW(lieu)-4,ROW(lieu)-4,""),COLUMN(E:E))),"")</f>
        <v/>
      </c>
      <c r="H44" s="30" t="str" cm="1">
        <f t="array" aca="1" ref="H44" ca="1">IFERROR(INDEX(organe,SMALL(IF(IF((lieu=$A44)*(ensemble=$B44),IFERROR(MATCH(organe,organe,0),""),"")=ROW(lieu)-4,ROW(lieu)-4,""),COLUMN(F:F))),"")</f>
        <v/>
      </c>
      <c r="I44" s="30" t="str" cm="1">
        <f t="array" aca="1" ref="I44" ca="1">IFERROR(INDEX(organe,SMALL(IF(IF((lieu=$A44)*(ensemble=$B44),IFERROR(MATCH(organe,organe,0),""),"")=ROW(lieu)-4,ROW(lieu)-4,""),COLUMN(G:G))),"")</f>
        <v/>
      </c>
      <c r="J44" s="30" t="str" cm="1">
        <f t="array" aca="1" ref="J44" ca="1">IFERROR(INDEX(organe,SMALL(IF(IF((lieu=$A44)*(ensemble=$B44),IFERROR(MATCH(organe,organe,0),""),"")=ROW(lieu)-4,ROW(lieu)-4,""),COLUMN(H:H))),"")</f>
        <v/>
      </c>
      <c r="K44" s="30" t="str" cm="1">
        <f t="array" aca="1" ref="K44" ca="1">IFERROR(INDEX(organe,SMALL(IF(IF((lieu=$A44)*(ensemble=$B44),IFERROR(MATCH(organe,organe,0),""),"")=ROW(lieu)-4,ROW(lieu)-4,""),COLUMN(I:I))),"")</f>
        <v/>
      </c>
      <c r="L44" s="30" t="str" cm="1">
        <f t="array" aca="1" ref="L44" ca="1">IFERROR(INDEX(organe,SMALL(IF(IF((lieu=$A44)*(ensemble=$B44),IFERROR(MATCH(organe,organe,0),""),"")=ROW(lieu)-4,ROW(lieu)-4,""),COLUMN(J:J))),"")</f>
        <v/>
      </c>
      <c r="M44" s="30" t="str" cm="1">
        <f t="array" aca="1" ref="M44" ca="1">IFERROR(INDEX(organe,SMALL(IF(IF((lieu=$A44)*(ensemble=$B44),IFERROR(MATCH(organe,organe,0),""),"")=ROW(lieu)-4,ROW(lieu)-4,""),COLUMN(K:K))),"")</f>
        <v/>
      </c>
      <c r="N44" s="30" t="str" cm="1">
        <f t="array" aca="1" ref="N44" ca="1">IFERROR(INDEX(organe,SMALL(IF(IF((lieu=$A44)*(ensemble=$B44),IFERROR(MATCH(organe,organe,0),""),"")=ROW(lieu)-4,ROW(lieu)-4,""),COLUMN(L:L))),"")</f>
        <v/>
      </c>
      <c r="O44" s="30" t="str" cm="1">
        <f t="array" aca="1" ref="O44" ca="1">IFERROR(INDEX(organe,SMALL(IF(IF((lieu=$A44)*(ensemble=$B44),IFERROR(MATCH(organe,organe,0),""),"")=ROW(lieu)-4,ROW(lieu)-4,""),COLUMN(M:M))),"")</f>
        <v/>
      </c>
      <c r="P44" s="30" t="str" cm="1">
        <f t="array" aca="1" ref="P44" ca="1">IFERROR(INDEX(organe,SMALL(IF(IF((lieu=$A44)*(ensemble=$B44),IFERROR(MATCH(organe,organe,0),""),"")=ROW(lieu)-4,ROW(lieu)-4,""),COLUMN(N:N))),"")</f>
        <v/>
      </c>
      <c r="Q44" s="30" t="str" cm="1">
        <f t="array" aca="1" ref="Q44" ca="1">IFERROR(INDEX(organe,SMALL(IF(IF((lieu=$A44)*(ensemble=$B44),IFERROR(MATCH(organe,organe,0),""),"")=ROW(lieu)-4,ROW(lieu)-4,""),COLUMN(O:O))),"")</f>
        <v/>
      </c>
      <c r="R44" s="30" t="str" cm="1">
        <f t="array" aca="1" ref="R44" ca="1">IFERROR(INDEX(organe,SMALL(IF(IF((lieu=$A44)*(ensemble=$B44),IFERROR(MATCH(organe,organe,0),""),"")=ROW(lieu)-4,ROW(lieu)-4,""),COLUMN(P:P))),"")</f>
        <v/>
      </c>
      <c r="S44" s="30" t="str" cm="1">
        <f t="array" aca="1" ref="S44" ca="1">IFERROR(INDEX(organe,SMALL(IF(IF((lieu=$A44)*(ensemble=$B44),IFERROR(MATCH(organe,organe,0),""),"")=ROW(lieu)-4,ROW(lieu)-4,""),COLUMN(Q:Q))),"")</f>
        <v/>
      </c>
      <c r="T44" s="30" t="str" cm="1">
        <f t="array" aca="1" ref="T44" ca="1">IFERROR(INDEX(organe,SMALL(IF(IF((lieu=$A44)*(ensemble=$B44),IFERROR(MATCH(organe,organe,0),""),"")=ROW(lieu)-4,ROW(lieu)-4,""),COLUMN(R:R))),"")</f>
        <v/>
      </c>
      <c r="U44" s="30" t="str" cm="1">
        <f t="array" aca="1" ref="U44" ca="1">IFERROR(INDEX(organe,SMALL(IF(IF((lieu=$A44)*(ensemble=$B44),IFERROR(MATCH(organe,organe,0),""),"")=ROW(lieu)-4,ROW(lieu)-4,""),COLUMN(S:S))),"")</f>
        <v/>
      </c>
      <c r="V44" s="30" t="str" cm="1">
        <f t="array" aca="1" ref="V44" ca="1">IFERROR(INDEX(organe,SMALL(IF(IF((lieu=$A44)*(ensemble=$B44),IFERROR(MATCH(organe,organe,0),""),"")=ROW(lieu)-4,ROW(lieu)-4,""),COLUMN(T:T))),"")</f>
        <v/>
      </c>
      <c r="W44" s="30" t="str" cm="1">
        <f t="array" aca="1" ref="W44" ca="1">IFERROR(INDEX(organe,SMALL(IF(IF((lieu=$A44)*(ensemble=$B44),IFERROR(MATCH(organe,organe,0),""),"")=ROW(lieu)-4,ROW(lieu)-4,""),COLUMN(U:U))),"")</f>
        <v/>
      </c>
      <c r="X44" s="30" t="str" cm="1">
        <f t="array" aca="1" ref="X44" ca="1">IFERROR(INDEX(organe,SMALL(IF(IF((lieu=$A44)*(ensemble=$B44),IFERROR(MATCH(organe,organe,0),""),"")=ROW(lieu)-4,ROW(lieu)-4,""),COLUMN(V:V))),"")</f>
        <v/>
      </c>
      <c r="Y44" s="30" t="str" cm="1">
        <f t="array" aca="1" ref="Y44" ca="1">IFERROR(INDEX(organe,SMALL(IF(IF((lieu=$A44)*(ensemble=$B44),IFERROR(MATCH(organe,organe,0),""),"")=ROW(lieu)-4,ROW(lieu)-4,""),COLUMN(W:W))),"")</f>
        <v/>
      </c>
      <c r="Z44" s="30" t="str" cm="1">
        <f t="array" aca="1" ref="Z44" ca="1">IFERROR(INDEX(organe,SMALL(IF(IF((lieu=$A44)*(ensemble=$B44),IFERROR(MATCH(organe,organe,0),""),"")=ROW(lieu)-4,ROW(lieu)-4,""),COLUMN(X:X))),"")</f>
        <v/>
      </c>
      <c r="AA44" s="30" t="str" cm="1">
        <f t="array" aca="1" ref="AA44" ca="1">IFERROR(INDEX(organe,SMALL(IF(IF((lieu=$A44)*(ensemble=$B44),IFERROR(MATCH(organe,organe,0),""),"")=ROW(lieu)-4,ROW(lieu)-4,""),COLUMN(Y:Y))),"")</f>
        <v/>
      </c>
      <c r="AB44" s="30" t="str" cm="1">
        <f t="array" aca="1" ref="AB44" ca="1">IFERROR(INDEX(organe,SMALL(IF(IF((lieu=$A44)*(ensemble=$B44),IFERROR(MATCH(organe,organe,0),""),"")=ROW(lieu)-4,ROW(lieu)-4,""),COLUMN(Z:Z))),"")</f>
        <v/>
      </c>
      <c r="AC44" s="30" t="str" cm="1">
        <f t="array" aca="1" ref="AC44" ca="1">IFERROR(INDEX(organe,SMALL(IF(IF((lieu=$A44)*(ensemble=$B44),IFERROR(MATCH(organe,organe,0),""),"")=ROW(lieu)-4,ROW(lieu)-4,""),COLUMN(AA:AA))),"")</f>
        <v/>
      </c>
      <c r="AD44" s="30" t="str" cm="1">
        <f t="array" aca="1" ref="AD44" ca="1">IFERROR(INDEX(organe,SMALL(IF(IF((lieu=$A44)*(ensemble=$B44),IFERROR(MATCH(organe,organe,0),""),"")=ROW(lieu)-4,ROW(lieu)-4,""),COLUMN(AB:AB))),"")</f>
        <v/>
      </c>
      <c r="AE44" s="30" t="str" cm="1">
        <f t="array" aca="1" ref="AE44" ca="1">IFERROR(INDEX(organe,SMALL(IF(IF((lieu=$A44)*(ensemble=$B44),IFERROR(MATCH(organe,organe,0),""),"")=ROW(lieu)-4,ROW(lieu)-4,""),COLUMN(AC:AC))),"")</f>
        <v/>
      </c>
      <c r="AF44" s="30" t="str" cm="1">
        <f t="array" aca="1" ref="AF44" ca="1">IFERROR(INDEX(organe,SMALL(IF(IF((lieu=$A44)*(ensemble=$B44),IFERROR(MATCH(organe,organe,0),""),"")=ROW(lieu)-4,ROW(lieu)-4,""),COLUMN(AD:AD))),"")</f>
        <v/>
      </c>
    </row>
    <row r="45" spans="1:32" x14ac:dyDescent="0.3">
      <c r="A45" t="str" cm="1">
        <f t="array" aca="1" ref="A45" ca="1">OFFSET(dept,,INT(ROW(A59)/champ)-1,)</f>
        <v>P</v>
      </c>
      <c r="B45" t="str" cm="1">
        <f t="array" aca="1" ref="B45" ca="1">IFERROR(INDEX(ensemble,SMALL(IF(IF(lieu=A45,IFERROR(MATCH(ensemble,ensemble,0),""),"")=ROW(ensemble)-4,ROW(ensemble)-4,""),COUNTIF(A$2:A45,A45))),"")</f>
        <v/>
      </c>
      <c r="C45">
        <f t="shared" ca="1" si="0"/>
        <v>0</v>
      </c>
      <c r="D45" s="30" t="str" cm="1">
        <f t="array" aca="1" ref="D45" ca="1">IFERROR(INDEX(organe,SMALL(IF(IF((lieu=$A45)*(ensemble=$B45),IFERROR(MATCH(organe,organe,0),""),"")=ROW(lieu)-4,ROW(lieu)-4,""),COLUMN(A:A))),"")</f>
        <v/>
      </c>
      <c r="E45" s="30" t="str" cm="1">
        <f t="array" aca="1" ref="E45" ca="1">IFERROR(INDEX(organe,SMALL(IF(IF((lieu=$A45)*(ensemble=$B45),IFERROR(MATCH(organe,organe,0),""),"")=ROW(lieu)-4,ROW(lieu)-4,""),COLUMN(B:B))),"")</f>
        <v/>
      </c>
      <c r="F45" s="30" t="str" cm="1">
        <f t="array" aca="1" ref="F45" ca="1">IFERROR(INDEX(organe,SMALL(IF(IF((lieu=$A45)*(ensemble=$B45),IFERROR(MATCH(organe,organe,0),""),"")=ROW(lieu)-4,ROW(lieu)-4,""),COLUMN(D:D))),"")</f>
        <v/>
      </c>
      <c r="G45" s="30" t="str" cm="1">
        <f t="array" aca="1" ref="G45" ca="1">IFERROR(INDEX(organe,SMALL(IF(IF((lieu=$A45)*(ensemble=$B45),IFERROR(MATCH(organe,organe,0),""),"")=ROW(lieu)-4,ROW(lieu)-4,""),COLUMN(E:E))),"")</f>
        <v/>
      </c>
      <c r="H45" s="30" t="str" cm="1">
        <f t="array" aca="1" ref="H45" ca="1">IFERROR(INDEX(organe,SMALL(IF(IF((lieu=$A45)*(ensemble=$B45),IFERROR(MATCH(organe,organe,0),""),"")=ROW(lieu)-4,ROW(lieu)-4,""),COLUMN(F:F))),"")</f>
        <v/>
      </c>
      <c r="I45" s="30" t="str" cm="1">
        <f t="array" aca="1" ref="I45" ca="1">IFERROR(INDEX(organe,SMALL(IF(IF((lieu=$A45)*(ensemble=$B45),IFERROR(MATCH(organe,organe,0),""),"")=ROW(lieu)-4,ROW(lieu)-4,""),COLUMN(G:G))),"")</f>
        <v/>
      </c>
      <c r="J45" s="30" t="str" cm="1">
        <f t="array" aca="1" ref="J45" ca="1">IFERROR(INDEX(organe,SMALL(IF(IF((lieu=$A45)*(ensemble=$B45),IFERROR(MATCH(organe,organe,0),""),"")=ROW(lieu)-4,ROW(lieu)-4,""),COLUMN(H:H))),"")</f>
        <v/>
      </c>
      <c r="K45" s="30" t="str" cm="1">
        <f t="array" aca="1" ref="K45" ca="1">IFERROR(INDEX(organe,SMALL(IF(IF((lieu=$A45)*(ensemble=$B45),IFERROR(MATCH(organe,organe,0),""),"")=ROW(lieu)-4,ROW(lieu)-4,""),COLUMN(I:I))),"")</f>
        <v/>
      </c>
      <c r="L45" s="30" t="str" cm="1">
        <f t="array" aca="1" ref="L45" ca="1">IFERROR(INDEX(organe,SMALL(IF(IF((lieu=$A45)*(ensemble=$B45),IFERROR(MATCH(organe,organe,0),""),"")=ROW(lieu)-4,ROW(lieu)-4,""),COLUMN(J:J))),"")</f>
        <v/>
      </c>
      <c r="M45" s="30" t="str" cm="1">
        <f t="array" aca="1" ref="M45" ca="1">IFERROR(INDEX(organe,SMALL(IF(IF((lieu=$A45)*(ensemble=$B45),IFERROR(MATCH(organe,organe,0),""),"")=ROW(lieu)-4,ROW(lieu)-4,""),COLUMN(K:K))),"")</f>
        <v/>
      </c>
      <c r="N45" s="30" t="str" cm="1">
        <f t="array" aca="1" ref="N45" ca="1">IFERROR(INDEX(organe,SMALL(IF(IF((lieu=$A45)*(ensemble=$B45),IFERROR(MATCH(organe,organe,0),""),"")=ROW(lieu)-4,ROW(lieu)-4,""),COLUMN(L:L))),"")</f>
        <v/>
      </c>
      <c r="O45" s="30" t="str" cm="1">
        <f t="array" aca="1" ref="O45" ca="1">IFERROR(INDEX(organe,SMALL(IF(IF((lieu=$A45)*(ensemble=$B45),IFERROR(MATCH(organe,organe,0),""),"")=ROW(lieu)-4,ROW(lieu)-4,""),COLUMN(M:M))),"")</f>
        <v/>
      </c>
      <c r="P45" s="30" t="str" cm="1">
        <f t="array" aca="1" ref="P45" ca="1">IFERROR(INDEX(organe,SMALL(IF(IF((lieu=$A45)*(ensemble=$B45),IFERROR(MATCH(organe,organe,0),""),"")=ROW(lieu)-4,ROW(lieu)-4,""),COLUMN(N:N))),"")</f>
        <v/>
      </c>
      <c r="Q45" s="30" t="str" cm="1">
        <f t="array" aca="1" ref="Q45" ca="1">IFERROR(INDEX(organe,SMALL(IF(IF((lieu=$A45)*(ensemble=$B45),IFERROR(MATCH(organe,organe,0),""),"")=ROW(lieu)-4,ROW(lieu)-4,""),COLUMN(O:O))),"")</f>
        <v/>
      </c>
      <c r="R45" s="30" t="str" cm="1">
        <f t="array" aca="1" ref="R45" ca="1">IFERROR(INDEX(organe,SMALL(IF(IF((lieu=$A45)*(ensemble=$B45),IFERROR(MATCH(organe,organe,0),""),"")=ROW(lieu)-4,ROW(lieu)-4,""),COLUMN(P:P))),"")</f>
        <v/>
      </c>
      <c r="S45" s="30" t="str" cm="1">
        <f t="array" aca="1" ref="S45" ca="1">IFERROR(INDEX(organe,SMALL(IF(IF((lieu=$A45)*(ensemble=$B45),IFERROR(MATCH(organe,organe,0),""),"")=ROW(lieu)-4,ROW(lieu)-4,""),COLUMN(Q:Q))),"")</f>
        <v/>
      </c>
      <c r="T45" s="30" t="str" cm="1">
        <f t="array" aca="1" ref="T45" ca="1">IFERROR(INDEX(organe,SMALL(IF(IF((lieu=$A45)*(ensemble=$B45),IFERROR(MATCH(organe,organe,0),""),"")=ROW(lieu)-4,ROW(lieu)-4,""),COLUMN(R:R))),"")</f>
        <v/>
      </c>
      <c r="U45" s="30" t="str" cm="1">
        <f t="array" aca="1" ref="U45" ca="1">IFERROR(INDEX(organe,SMALL(IF(IF((lieu=$A45)*(ensemble=$B45),IFERROR(MATCH(organe,organe,0),""),"")=ROW(lieu)-4,ROW(lieu)-4,""),COLUMN(S:S))),"")</f>
        <v/>
      </c>
      <c r="V45" s="30" t="str" cm="1">
        <f t="array" aca="1" ref="V45" ca="1">IFERROR(INDEX(organe,SMALL(IF(IF((lieu=$A45)*(ensemble=$B45),IFERROR(MATCH(organe,organe,0),""),"")=ROW(lieu)-4,ROW(lieu)-4,""),COLUMN(T:T))),"")</f>
        <v/>
      </c>
      <c r="W45" s="30" t="str" cm="1">
        <f t="array" aca="1" ref="W45" ca="1">IFERROR(INDEX(organe,SMALL(IF(IF((lieu=$A45)*(ensemble=$B45),IFERROR(MATCH(organe,organe,0),""),"")=ROW(lieu)-4,ROW(lieu)-4,""),COLUMN(U:U))),"")</f>
        <v/>
      </c>
      <c r="X45" s="30" t="str" cm="1">
        <f t="array" aca="1" ref="X45" ca="1">IFERROR(INDEX(organe,SMALL(IF(IF((lieu=$A45)*(ensemble=$B45),IFERROR(MATCH(organe,organe,0),""),"")=ROW(lieu)-4,ROW(lieu)-4,""),COLUMN(V:V))),"")</f>
        <v/>
      </c>
      <c r="Y45" s="30" t="str" cm="1">
        <f t="array" aca="1" ref="Y45" ca="1">IFERROR(INDEX(organe,SMALL(IF(IF((lieu=$A45)*(ensemble=$B45),IFERROR(MATCH(organe,organe,0),""),"")=ROW(lieu)-4,ROW(lieu)-4,""),COLUMN(W:W))),"")</f>
        <v/>
      </c>
      <c r="Z45" s="30" t="str" cm="1">
        <f t="array" aca="1" ref="Z45" ca="1">IFERROR(INDEX(organe,SMALL(IF(IF((lieu=$A45)*(ensemble=$B45),IFERROR(MATCH(organe,organe,0),""),"")=ROW(lieu)-4,ROW(lieu)-4,""),COLUMN(X:X))),"")</f>
        <v/>
      </c>
      <c r="AA45" s="30" t="str" cm="1">
        <f t="array" aca="1" ref="AA45" ca="1">IFERROR(INDEX(organe,SMALL(IF(IF((lieu=$A45)*(ensemble=$B45),IFERROR(MATCH(organe,organe,0),""),"")=ROW(lieu)-4,ROW(lieu)-4,""),COLUMN(Y:Y))),"")</f>
        <v/>
      </c>
      <c r="AB45" s="30" t="str" cm="1">
        <f t="array" aca="1" ref="AB45" ca="1">IFERROR(INDEX(organe,SMALL(IF(IF((lieu=$A45)*(ensemble=$B45),IFERROR(MATCH(organe,organe,0),""),"")=ROW(lieu)-4,ROW(lieu)-4,""),COLUMN(Z:Z))),"")</f>
        <v/>
      </c>
      <c r="AC45" s="30" t="str" cm="1">
        <f t="array" aca="1" ref="AC45" ca="1">IFERROR(INDEX(organe,SMALL(IF(IF((lieu=$A45)*(ensemble=$B45),IFERROR(MATCH(organe,organe,0),""),"")=ROW(lieu)-4,ROW(lieu)-4,""),COLUMN(AA:AA))),"")</f>
        <v/>
      </c>
      <c r="AD45" s="30" t="str" cm="1">
        <f t="array" aca="1" ref="AD45" ca="1">IFERROR(INDEX(organe,SMALL(IF(IF((lieu=$A45)*(ensemble=$B45),IFERROR(MATCH(organe,organe,0),""),"")=ROW(lieu)-4,ROW(lieu)-4,""),COLUMN(AB:AB))),"")</f>
        <v/>
      </c>
      <c r="AE45" s="30" t="str" cm="1">
        <f t="array" aca="1" ref="AE45" ca="1">IFERROR(INDEX(organe,SMALL(IF(IF((lieu=$A45)*(ensemble=$B45),IFERROR(MATCH(organe,organe,0),""),"")=ROW(lieu)-4,ROW(lieu)-4,""),COLUMN(AC:AC))),"")</f>
        <v/>
      </c>
      <c r="AF45" s="30" t="str" cm="1">
        <f t="array" aca="1" ref="AF45" ca="1">IFERROR(INDEX(organe,SMALL(IF(IF((lieu=$A45)*(ensemble=$B45),IFERROR(MATCH(organe,organe,0),""),"")=ROW(lieu)-4,ROW(lieu)-4,""),COLUMN(AD:AD))),"")</f>
        <v/>
      </c>
    </row>
    <row r="46" spans="1:32" x14ac:dyDescent="0.3">
      <c r="A46" t="str" cm="1">
        <f t="array" aca="1" ref="A46" ca="1">OFFSET(dept,,INT(ROW(A60)/champ)-1,)</f>
        <v>SR</v>
      </c>
      <c r="B46" t="str" cm="1">
        <f t="array" aca="1" ref="B46" ca="1">IFERROR(INDEX(ensemble,SMALL(IF(IF(lieu=A46,IFERROR(MATCH(ensemble,ensemble,0),""),"")=ROW(ensemble)-4,ROW(ensemble)-4,""),COUNTIF(A$2:A46,A46))),"")</f>
        <v>Poussard</v>
      </c>
      <c r="C46">
        <f t="shared" ca="1" si="0"/>
        <v>0</v>
      </c>
      <c r="D46" s="30" t="str" cm="1">
        <f t="array" aca="1" ref="D46" ca="1">IFERROR(INDEX(organe,SMALL(IF(IF((lieu=$A46)*(ensemble=$B46),IFERROR(MATCH(organe,organe,0),""),"")=ROW(lieu)-4,ROW(lieu)-4,""),COLUMN(A:A))),"")</f>
        <v/>
      </c>
      <c r="E46" s="30" t="str" cm="1">
        <f t="array" aca="1" ref="E46" ca="1">IFERROR(INDEX(organe,SMALL(IF(IF((lieu=$A46)*(ensemble=$B46),IFERROR(MATCH(organe,organe,0),""),"")=ROW(lieu)-4,ROW(lieu)-4,""),COLUMN(B:B))),"")</f>
        <v/>
      </c>
      <c r="F46" s="30" t="str" cm="1">
        <f t="array" aca="1" ref="F46" ca="1">IFERROR(INDEX(organe,SMALL(IF(IF((lieu=$A46)*(ensemble=$B46),IFERROR(MATCH(organe,organe,0),""),"")=ROW(lieu)-4,ROW(lieu)-4,""),COLUMN(D:D))),"")</f>
        <v/>
      </c>
      <c r="G46" s="30" t="str" cm="1">
        <f t="array" aca="1" ref="G46" ca="1">IFERROR(INDEX(organe,SMALL(IF(IF((lieu=$A46)*(ensemble=$B46),IFERROR(MATCH(organe,organe,0),""),"")=ROW(lieu)-4,ROW(lieu)-4,""),COLUMN(E:E))),"")</f>
        <v/>
      </c>
      <c r="H46" s="30" t="str" cm="1">
        <f t="array" aca="1" ref="H46" ca="1">IFERROR(INDEX(organe,SMALL(IF(IF((lieu=$A46)*(ensemble=$B46),IFERROR(MATCH(organe,organe,0),""),"")=ROW(lieu)-4,ROW(lieu)-4,""),COLUMN(F:F))),"")</f>
        <v/>
      </c>
      <c r="I46" s="30" t="str" cm="1">
        <f t="array" aca="1" ref="I46" ca="1">IFERROR(INDEX(organe,SMALL(IF(IF((lieu=$A46)*(ensemble=$B46),IFERROR(MATCH(organe,organe,0),""),"")=ROW(lieu)-4,ROW(lieu)-4,""),COLUMN(G:G))),"")</f>
        <v/>
      </c>
      <c r="J46" s="30" t="str" cm="1">
        <f t="array" aca="1" ref="J46" ca="1">IFERROR(INDEX(organe,SMALL(IF(IF((lieu=$A46)*(ensemble=$B46),IFERROR(MATCH(organe,organe,0),""),"")=ROW(lieu)-4,ROW(lieu)-4,""),COLUMN(H:H))),"")</f>
        <v/>
      </c>
      <c r="K46" s="30" t="str" cm="1">
        <f t="array" aca="1" ref="K46" ca="1">IFERROR(INDEX(organe,SMALL(IF(IF((lieu=$A46)*(ensemble=$B46),IFERROR(MATCH(organe,organe,0),""),"")=ROW(lieu)-4,ROW(lieu)-4,""),COLUMN(I:I))),"")</f>
        <v/>
      </c>
      <c r="L46" s="30" t="str" cm="1">
        <f t="array" aca="1" ref="L46" ca="1">IFERROR(INDEX(organe,SMALL(IF(IF((lieu=$A46)*(ensemble=$B46),IFERROR(MATCH(organe,organe,0),""),"")=ROW(lieu)-4,ROW(lieu)-4,""),COLUMN(J:J))),"")</f>
        <v/>
      </c>
      <c r="M46" s="30" t="str" cm="1">
        <f t="array" aca="1" ref="M46" ca="1">IFERROR(INDEX(organe,SMALL(IF(IF((lieu=$A46)*(ensemble=$B46),IFERROR(MATCH(organe,organe,0),""),"")=ROW(lieu)-4,ROW(lieu)-4,""),COLUMN(K:K))),"")</f>
        <v/>
      </c>
      <c r="N46" s="30" t="str" cm="1">
        <f t="array" aca="1" ref="N46" ca="1">IFERROR(INDEX(organe,SMALL(IF(IF((lieu=$A46)*(ensemble=$B46),IFERROR(MATCH(organe,organe,0),""),"")=ROW(lieu)-4,ROW(lieu)-4,""),COLUMN(L:L))),"")</f>
        <v/>
      </c>
      <c r="O46" s="30" t="str" cm="1">
        <f t="array" aca="1" ref="O46" ca="1">IFERROR(INDEX(organe,SMALL(IF(IF((lieu=$A46)*(ensemble=$B46),IFERROR(MATCH(organe,organe,0),""),"")=ROW(lieu)-4,ROW(lieu)-4,""),COLUMN(M:M))),"")</f>
        <v/>
      </c>
      <c r="P46" s="30" t="str" cm="1">
        <f t="array" aca="1" ref="P46" ca="1">IFERROR(INDEX(organe,SMALL(IF(IF((lieu=$A46)*(ensemble=$B46),IFERROR(MATCH(organe,organe,0),""),"")=ROW(lieu)-4,ROW(lieu)-4,""),COLUMN(N:N))),"")</f>
        <v/>
      </c>
      <c r="Q46" s="30" t="str" cm="1">
        <f t="array" aca="1" ref="Q46" ca="1">IFERROR(INDEX(organe,SMALL(IF(IF((lieu=$A46)*(ensemble=$B46),IFERROR(MATCH(organe,organe,0),""),"")=ROW(lieu)-4,ROW(lieu)-4,""),COLUMN(O:O))),"")</f>
        <v/>
      </c>
      <c r="R46" s="30" t="str" cm="1">
        <f t="array" aca="1" ref="R46" ca="1">IFERROR(INDEX(organe,SMALL(IF(IF((lieu=$A46)*(ensemble=$B46),IFERROR(MATCH(organe,organe,0),""),"")=ROW(lieu)-4,ROW(lieu)-4,""),COLUMN(P:P))),"")</f>
        <v/>
      </c>
      <c r="S46" s="30" t="str" cm="1">
        <f t="array" aca="1" ref="S46" ca="1">IFERROR(INDEX(organe,SMALL(IF(IF((lieu=$A46)*(ensemble=$B46),IFERROR(MATCH(organe,organe,0),""),"")=ROW(lieu)-4,ROW(lieu)-4,""),COLUMN(Q:Q))),"")</f>
        <v/>
      </c>
      <c r="T46" s="30" t="str" cm="1">
        <f t="array" aca="1" ref="T46" ca="1">IFERROR(INDEX(organe,SMALL(IF(IF((lieu=$A46)*(ensemble=$B46),IFERROR(MATCH(organe,organe,0),""),"")=ROW(lieu)-4,ROW(lieu)-4,""),COLUMN(R:R))),"")</f>
        <v/>
      </c>
      <c r="U46" s="30" t="str" cm="1">
        <f t="array" aca="1" ref="U46" ca="1">IFERROR(INDEX(organe,SMALL(IF(IF((lieu=$A46)*(ensemble=$B46),IFERROR(MATCH(organe,organe,0),""),"")=ROW(lieu)-4,ROW(lieu)-4,""),COLUMN(S:S))),"")</f>
        <v/>
      </c>
      <c r="V46" s="30" t="str" cm="1">
        <f t="array" aca="1" ref="V46" ca="1">IFERROR(INDEX(organe,SMALL(IF(IF((lieu=$A46)*(ensemble=$B46),IFERROR(MATCH(organe,organe,0),""),"")=ROW(lieu)-4,ROW(lieu)-4,""),COLUMN(T:T))),"")</f>
        <v/>
      </c>
      <c r="W46" s="30" t="str" cm="1">
        <f t="array" aca="1" ref="W46" ca="1">IFERROR(INDEX(organe,SMALL(IF(IF((lieu=$A46)*(ensemble=$B46),IFERROR(MATCH(organe,organe,0),""),"")=ROW(lieu)-4,ROW(lieu)-4,""),COLUMN(U:U))),"")</f>
        <v/>
      </c>
      <c r="X46" s="30" t="str" cm="1">
        <f t="array" aca="1" ref="X46" ca="1">IFERROR(INDEX(organe,SMALL(IF(IF((lieu=$A46)*(ensemble=$B46),IFERROR(MATCH(organe,organe,0),""),"")=ROW(lieu)-4,ROW(lieu)-4,""),COLUMN(V:V))),"")</f>
        <v/>
      </c>
      <c r="Y46" s="30" t="str" cm="1">
        <f t="array" aca="1" ref="Y46" ca="1">IFERROR(INDEX(organe,SMALL(IF(IF((lieu=$A46)*(ensemble=$B46),IFERROR(MATCH(organe,organe,0),""),"")=ROW(lieu)-4,ROW(lieu)-4,""),COLUMN(W:W))),"")</f>
        <v/>
      </c>
      <c r="Z46" s="30" t="str" cm="1">
        <f t="array" aca="1" ref="Z46" ca="1">IFERROR(INDEX(organe,SMALL(IF(IF((lieu=$A46)*(ensemble=$B46),IFERROR(MATCH(organe,organe,0),""),"")=ROW(lieu)-4,ROW(lieu)-4,""),COLUMN(X:X))),"")</f>
        <v/>
      </c>
      <c r="AA46" s="30" t="str" cm="1">
        <f t="array" aca="1" ref="AA46" ca="1">IFERROR(INDEX(organe,SMALL(IF(IF((lieu=$A46)*(ensemble=$B46),IFERROR(MATCH(organe,organe,0),""),"")=ROW(lieu)-4,ROW(lieu)-4,""),COLUMN(Y:Y))),"")</f>
        <v/>
      </c>
      <c r="AB46" s="30" t="str" cm="1">
        <f t="array" aca="1" ref="AB46" ca="1">IFERROR(INDEX(organe,SMALL(IF(IF((lieu=$A46)*(ensemble=$B46),IFERROR(MATCH(organe,organe,0),""),"")=ROW(lieu)-4,ROW(lieu)-4,""),COLUMN(Z:Z))),"")</f>
        <v/>
      </c>
      <c r="AC46" s="30" t="str" cm="1">
        <f t="array" aca="1" ref="AC46" ca="1">IFERROR(INDEX(organe,SMALL(IF(IF((lieu=$A46)*(ensemble=$B46),IFERROR(MATCH(organe,organe,0),""),"")=ROW(lieu)-4,ROW(lieu)-4,""),COLUMN(AA:AA))),"")</f>
        <v/>
      </c>
      <c r="AD46" s="30" t="str" cm="1">
        <f t="array" aca="1" ref="AD46" ca="1">IFERROR(INDEX(organe,SMALL(IF(IF((lieu=$A46)*(ensemble=$B46),IFERROR(MATCH(organe,organe,0),""),"")=ROW(lieu)-4,ROW(lieu)-4,""),COLUMN(AB:AB))),"")</f>
        <v/>
      </c>
      <c r="AE46" s="30" t="str" cm="1">
        <f t="array" aca="1" ref="AE46" ca="1">IFERROR(INDEX(organe,SMALL(IF(IF((lieu=$A46)*(ensemble=$B46),IFERROR(MATCH(organe,organe,0),""),"")=ROW(lieu)-4,ROW(lieu)-4,""),COLUMN(AC:AC))),"")</f>
        <v/>
      </c>
      <c r="AF46" s="30" t="str" cm="1">
        <f t="array" aca="1" ref="AF46" ca="1">IFERROR(INDEX(organe,SMALL(IF(IF((lieu=$A46)*(ensemble=$B46),IFERROR(MATCH(organe,organe,0),""),"")=ROW(lieu)-4,ROW(lieu)-4,""),COLUMN(AD:AD))),"")</f>
        <v/>
      </c>
    </row>
    <row r="47" spans="1:32" x14ac:dyDescent="0.3">
      <c r="A47" t="str" cm="1">
        <f t="array" aca="1" ref="A47" ca="1">OFFSET(dept,,INT(ROW(A61)/champ)-1,)</f>
        <v>SR</v>
      </c>
      <c r="B47" t="str" cm="1">
        <f t="array" aca="1" ref="B47" ca="1">IFERROR(INDEX(ensemble,SMALL(IF(IF(lieu=A47,IFERROR(MATCH(ensemble,ensemble,0),""),"")=ROW(ensemble)-4,ROW(ensemble)-4,""),COUNTIF(A$2:A47,A47))),"")</f>
        <v>Poulie retour</v>
      </c>
      <c r="C47">
        <f t="shared" ca="1" si="0"/>
        <v>3</v>
      </c>
      <c r="D47" s="30" t="str" cm="1">
        <f t="array" aca="1" ref="D47" ca="1">IFERROR(INDEX(organe,SMALL(IF(IF((lieu=$A47)*(ensemble=$B47),IFERROR(MATCH(organe,organe,0),""),"")=ROW(lieu)-4,ROW(lieu)-4,""),COLUMN(A:A))),"")</f>
        <v>Réglage inclinaison</v>
      </c>
      <c r="E47" s="30" t="str" cm="1">
        <f t="array" aca="1" ref="E47" ca="1">IFERROR(INDEX(organe,SMALL(IF(IF((lieu=$A47)*(ensemble=$B47),IFERROR(MATCH(organe,organe,0),""),"")=ROW(lieu)-4,ROW(lieu)-4,""),COLUMN(B:B))),"")</f>
        <v>Palonnier</v>
      </c>
      <c r="F47" s="30" t="str" cm="1">
        <f t="array" aca="1" ref="F47" ca="1">IFERROR(INDEX(organe,SMALL(IF(IF((lieu=$A47)*(ensemble=$B47),IFERROR(MATCH(organe,organe,0),""),"")=ROW(lieu)-4,ROW(lieu)-4,""),COLUMN(D:D))),"")</f>
        <v>Sécurisation électrique</v>
      </c>
      <c r="G47" s="30" t="str" cm="1">
        <f t="array" aca="1" ref="G47" ca="1">IFERROR(INDEX(organe,SMALL(IF(IF((lieu=$A47)*(ensemble=$B47),IFERROR(MATCH(organe,organe,0),""),"")=ROW(lieu)-4,ROW(lieu)-4,""),COLUMN(E:E))),"")</f>
        <v/>
      </c>
      <c r="H47" s="30" t="str" cm="1">
        <f t="array" aca="1" ref="H47" ca="1">IFERROR(INDEX(organe,SMALL(IF(IF((lieu=$A47)*(ensemble=$B47),IFERROR(MATCH(organe,organe,0),""),"")=ROW(lieu)-4,ROW(lieu)-4,""),COLUMN(F:F))),"")</f>
        <v/>
      </c>
      <c r="I47" s="30" t="str" cm="1">
        <f t="array" aca="1" ref="I47" ca="1">IFERROR(INDEX(organe,SMALL(IF(IF((lieu=$A47)*(ensemble=$B47),IFERROR(MATCH(organe,organe,0),""),"")=ROW(lieu)-4,ROW(lieu)-4,""),COLUMN(G:G))),"")</f>
        <v/>
      </c>
      <c r="J47" s="30" t="str" cm="1">
        <f t="array" aca="1" ref="J47" ca="1">IFERROR(INDEX(organe,SMALL(IF(IF((lieu=$A47)*(ensemble=$B47),IFERROR(MATCH(organe,organe,0),""),"")=ROW(lieu)-4,ROW(lieu)-4,""),COLUMN(H:H))),"")</f>
        <v/>
      </c>
      <c r="K47" s="30" t="str" cm="1">
        <f t="array" aca="1" ref="K47" ca="1">IFERROR(INDEX(organe,SMALL(IF(IF((lieu=$A47)*(ensemble=$B47),IFERROR(MATCH(organe,organe,0),""),"")=ROW(lieu)-4,ROW(lieu)-4,""),COLUMN(I:I))),"")</f>
        <v/>
      </c>
      <c r="L47" s="30" t="str" cm="1">
        <f t="array" aca="1" ref="L47" ca="1">IFERROR(INDEX(organe,SMALL(IF(IF((lieu=$A47)*(ensemble=$B47),IFERROR(MATCH(organe,organe,0),""),"")=ROW(lieu)-4,ROW(lieu)-4,""),COLUMN(J:J))),"")</f>
        <v/>
      </c>
      <c r="M47" s="30" t="str" cm="1">
        <f t="array" aca="1" ref="M47" ca="1">IFERROR(INDEX(organe,SMALL(IF(IF((lieu=$A47)*(ensemble=$B47),IFERROR(MATCH(organe,organe,0),""),"")=ROW(lieu)-4,ROW(lieu)-4,""),COLUMN(K:K))),"")</f>
        <v/>
      </c>
      <c r="N47" s="30" t="str" cm="1">
        <f t="array" aca="1" ref="N47" ca="1">IFERROR(INDEX(organe,SMALL(IF(IF((lieu=$A47)*(ensemble=$B47),IFERROR(MATCH(organe,organe,0),""),"")=ROW(lieu)-4,ROW(lieu)-4,""),COLUMN(L:L))),"")</f>
        <v/>
      </c>
      <c r="O47" s="30" t="str" cm="1">
        <f t="array" aca="1" ref="O47" ca="1">IFERROR(INDEX(organe,SMALL(IF(IF((lieu=$A47)*(ensemble=$B47),IFERROR(MATCH(organe,organe,0),""),"")=ROW(lieu)-4,ROW(lieu)-4,""),COLUMN(M:M))),"")</f>
        <v/>
      </c>
      <c r="P47" s="30" t="str" cm="1">
        <f t="array" aca="1" ref="P47" ca="1">IFERROR(INDEX(organe,SMALL(IF(IF((lieu=$A47)*(ensemble=$B47),IFERROR(MATCH(organe,organe,0),""),"")=ROW(lieu)-4,ROW(lieu)-4,""),COLUMN(N:N))),"")</f>
        <v/>
      </c>
      <c r="Q47" s="30" t="str" cm="1">
        <f t="array" aca="1" ref="Q47" ca="1">IFERROR(INDEX(organe,SMALL(IF(IF((lieu=$A47)*(ensemble=$B47),IFERROR(MATCH(organe,organe,0),""),"")=ROW(lieu)-4,ROW(lieu)-4,""),COLUMN(O:O))),"")</f>
        <v/>
      </c>
      <c r="R47" s="30" t="str" cm="1">
        <f t="array" aca="1" ref="R47" ca="1">IFERROR(INDEX(organe,SMALL(IF(IF((lieu=$A47)*(ensemble=$B47),IFERROR(MATCH(organe,organe,0),""),"")=ROW(lieu)-4,ROW(lieu)-4,""),COLUMN(P:P))),"")</f>
        <v/>
      </c>
      <c r="S47" s="30" t="str" cm="1">
        <f t="array" aca="1" ref="S47" ca="1">IFERROR(INDEX(organe,SMALL(IF(IF((lieu=$A47)*(ensemble=$B47),IFERROR(MATCH(organe,organe,0),""),"")=ROW(lieu)-4,ROW(lieu)-4,""),COLUMN(Q:Q))),"")</f>
        <v/>
      </c>
      <c r="T47" s="30" t="str" cm="1">
        <f t="array" aca="1" ref="T47" ca="1">IFERROR(INDEX(organe,SMALL(IF(IF((lieu=$A47)*(ensemble=$B47),IFERROR(MATCH(organe,organe,0),""),"")=ROW(lieu)-4,ROW(lieu)-4,""),COLUMN(R:R))),"")</f>
        <v/>
      </c>
      <c r="U47" s="30" t="str" cm="1">
        <f t="array" aca="1" ref="U47" ca="1">IFERROR(INDEX(organe,SMALL(IF(IF((lieu=$A47)*(ensemble=$B47),IFERROR(MATCH(organe,organe,0),""),"")=ROW(lieu)-4,ROW(lieu)-4,""),COLUMN(S:S))),"")</f>
        <v/>
      </c>
      <c r="V47" s="30" t="str" cm="1">
        <f t="array" aca="1" ref="V47" ca="1">IFERROR(INDEX(organe,SMALL(IF(IF((lieu=$A47)*(ensemble=$B47),IFERROR(MATCH(organe,organe,0),""),"")=ROW(lieu)-4,ROW(lieu)-4,""),COLUMN(T:T))),"")</f>
        <v/>
      </c>
      <c r="W47" s="30" t="str" cm="1">
        <f t="array" aca="1" ref="W47" ca="1">IFERROR(INDEX(organe,SMALL(IF(IF((lieu=$A47)*(ensemble=$B47),IFERROR(MATCH(organe,organe,0),""),"")=ROW(lieu)-4,ROW(lieu)-4,""),COLUMN(U:U))),"")</f>
        <v/>
      </c>
      <c r="X47" s="30" t="str" cm="1">
        <f t="array" aca="1" ref="X47" ca="1">IFERROR(INDEX(organe,SMALL(IF(IF((lieu=$A47)*(ensemble=$B47),IFERROR(MATCH(organe,organe,0),""),"")=ROW(lieu)-4,ROW(lieu)-4,""),COLUMN(V:V))),"")</f>
        <v/>
      </c>
      <c r="Y47" s="30" t="str" cm="1">
        <f t="array" aca="1" ref="Y47" ca="1">IFERROR(INDEX(organe,SMALL(IF(IF((lieu=$A47)*(ensemble=$B47),IFERROR(MATCH(organe,organe,0),""),"")=ROW(lieu)-4,ROW(lieu)-4,""),COLUMN(W:W))),"")</f>
        <v/>
      </c>
      <c r="Z47" s="30" t="str" cm="1">
        <f t="array" aca="1" ref="Z47" ca="1">IFERROR(INDEX(organe,SMALL(IF(IF((lieu=$A47)*(ensemble=$B47),IFERROR(MATCH(organe,organe,0),""),"")=ROW(lieu)-4,ROW(lieu)-4,""),COLUMN(X:X))),"")</f>
        <v/>
      </c>
      <c r="AA47" s="30" t="str" cm="1">
        <f t="array" aca="1" ref="AA47" ca="1">IFERROR(INDEX(organe,SMALL(IF(IF((lieu=$A47)*(ensemble=$B47),IFERROR(MATCH(organe,organe,0),""),"")=ROW(lieu)-4,ROW(lieu)-4,""),COLUMN(Y:Y))),"")</f>
        <v/>
      </c>
      <c r="AB47" s="30" t="str" cm="1">
        <f t="array" aca="1" ref="AB47" ca="1">IFERROR(INDEX(organe,SMALL(IF(IF((lieu=$A47)*(ensemble=$B47),IFERROR(MATCH(organe,organe,0),""),"")=ROW(lieu)-4,ROW(lieu)-4,""),COLUMN(Z:Z))),"")</f>
        <v/>
      </c>
      <c r="AC47" s="30" t="str" cm="1">
        <f t="array" aca="1" ref="AC47" ca="1">IFERROR(INDEX(organe,SMALL(IF(IF((lieu=$A47)*(ensemble=$B47),IFERROR(MATCH(organe,organe,0),""),"")=ROW(lieu)-4,ROW(lieu)-4,""),COLUMN(AA:AA))),"")</f>
        <v/>
      </c>
      <c r="AD47" s="30" t="str" cm="1">
        <f t="array" aca="1" ref="AD47" ca="1">IFERROR(INDEX(organe,SMALL(IF(IF((lieu=$A47)*(ensemble=$B47),IFERROR(MATCH(organe,organe,0),""),"")=ROW(lieu)-4,ROW(lieu)-4,""),COLUMN(AB:AB))),"")</f>
        <v/>
      </c>
      <c r="AE47" s="30" t="str" cm="1">
        <f t="array" aca="1" ref="AE47" ca="1">IFERROR(INDEX(organe,SMALL(IF(IF((lieu=$A47)*(ensemble=$B47),IFERROR(MATCH(organe,organe,0),""),"")=ROW(lieu)-4,ROW(lieu)-4,""),COLUMN(AC:AC))),"")</f>
        <v/>
      </c>
      <c r="AF47" s="30" t="str" cm="1">
        <f t="array" aca="1" ref="AF47" ca="1">IFERROR(INDEX(organe,SMALL(IF(IF((lieu=$A47)*(ensemble=$B47),IFERROR(MATCH(organe,organe,0),""),"")=ROW(lieu)-4,ROW(lieu)-4,""),COLUMN(AD:AD))),"")</f>
        <v/>
      </c>
    </row>
    <row r="48" spans="1:32" x14ac:dyDescent="0.3">
      <c r="A48" t="str" cm="1">
        <f t="array" aca="1" ref="A48" ca="1">OFFSET(dept,,INT(ROW(A62)/champ)-1,)</f>
        <v>SR</v>
      </c>
      <c r="B48" t="str" cm="1">
        <f t="array" aca="1" ref="B48" ca="1">IFERROR(INDEX(ensemble,SMALL(IF(IF(lieu=A48,IFERROR(MATCH(ensemble,ensemble,0),""),"")=ROW(ensemble)-4,ROW(ensemble)-4,""),COUNTIF(A$2:A48,A48))),"")</f>
        <v>Tension contrepoids</v>
      </c>
      <c r="C48">
        <f t="shared" ca="1" si="0"/>
        <v>4</v>
      </c>
      <c r="D48" s="30" t="str" cm="1">
        <f t="array" aca="1" ref="D48" ca="1">IFERROR(INDEX(organe,SMALL(IF(IF((lieu=$A48)*(ensemble=$B48),IFERROR(MATCH(organe,organe,0),""),"")=ROW(lieu)-4,ROW(lieu)-4,""),COLUMN(A:A))),"")</f>
        <v>Masse béton</v>
      </c>
      <c r="E48" s="30" t="str" cm="1">
        <f t="array" aca="1" ref="E48" ca="1">IFERROR(INDEX(organe,SMALL(IF(IF((lieu=$A48)*(ensemble=$B48),IFERROR(MATCH(organe,organe,0),""),"")=ROW(lieu)-4,ROW(lieu)-4,""),COLUMN(B:B))),"")</f>
        <v>Câble</v>
      </c>
      <c r="F48" s="30" t="str" cm="1">
        <f t="array" aca="1" ref="F48" ca="1">IFERROR(INDEX(organe,SMALL(IF(IF((lieu=$A48)*(ensemble=$B48),IFERROR(MATCH(organe,organe,0),""),"")=ROW(lieu)-4,ROW(lieu)-4,""),COLUMN(D:D))),"")</f>
        <v>Poulie de mouflage</v>
      </c>
      <c r="G48" s="30" t="str" cm="1">
        <f t="array" aca="1" ref="G48" ca="1">IFERROR(INDEX(organe,SMALL(IF(IF((lieu=$A48)*(ensemble=$B48),IFERROR(MATCH(organe,organe,0),""),"")=ROW(lieu)-4,ROW(lieu)-4,""),COLUMN(E:E))),"")</f>
        <v>Rattrapage du système de tension</v>
      </c>
      <c r="H48" s="30" t="str" cm="1">
        <f t="array" aca="1" ref="H48" ca="1">IFERROR(INDEX(organe,SMALL(IF(IF((lieu=$A48)*(ensemble=$B48),IFERROR(MATCH(organe,organe,0),""),"")=ROW(lieu)-4,ROW(lieu)-4,""),COLUMN(F:F))),"")</f>
        <v/>
      </c>
      <c r="I48" s="30" t="str" cm="1">
        <f t="array" aca="1" ref="I48" ca="1">IFERROR(INDEX(organe,SMALL(IF(IF((lieu=$A48)*(ensemble=$B48),IFERROR(MATCH(organe,organe,0),""),"")=ROW(lieu)-4,ROW(lieu)-4,""),COLUMN(G:G))),"")</f>
        <v/>
      </c>
      <c r="J48" s="30" t="str" cm="1">
        <f t="array" aca="1" ref="J48" ca="1">IFERROR(INDEX(organe,SMALL(IF(IF((lieu=$A48)*(ensemble=$B48),IFERROR(MATCH(organe,organe,0),""),"")=ROW(lieu)-4,ROW(lieu)-4,""),COLUMN(H:H))),"")</f>
        <v/>
      </c>
      <c r="K48" s="30" t="str" cm="1">
        <f t="array" aca="1" ref="K48" ca="1">IFERROR(INDEX(organe,SMALL(IF(IF((lieu=$A48)*(ensemble=$B48),IFERROR(MATCH(organe,organe,0),""),"")=ROW(lieu)-4,ROW(lieu)-4,""),COLUMN(I:I))),"")</f>
        <v/>
      </c>
      <c r="L48" s="30" t="str" cm="1">
        <f t="array" aca="1" ref="L48" ca="1">IFERROR(INDEX(organe,SMALL(IF(IF((lieu=$A48)*(ensemble=$B48),IFERROR(MATCH(organe,organe,0),""),"")=ROW(lieu)-4,ROW(lieu)-4,""),COLUMN(J:J))),"")</f>
        <v/>
      </c>
      <c r="M48" s="30" t="str" cm="1">
        <f t="array" aca="1" ref="M48" ca="1">IFERROR(INDEX(organe,SMALL(IF(IF((lieu=$A48)*(ensemble=$B48),IFERROR(MATCH(organe,organe,0),""),"")=ROW(lieu)-4,ROW(lieu)-4,""),COLUMN(K:K))),"")</f>
        <v/>
      </c>
      <c r="N48" s="30" t="str" cm="1">
        <f t="array" aca="1" ref="N48" ca="1">IFERROR(INDEX(organe,SMALL(IF(IF((lieu=$A48)*(ensemble=$B48),IFERROR(MATCH(organe,organe,0),""),"")=ROW(lieu)-4,ROW(lieu)-4,""),COLUMN(L:L))),"")</f>
        <v/>
      </c>
      <c r="O48" s="30" t="str" cm="1">
        <f t="array" aca="1" ref="O48" ca="1">IFERROR(INDEX(organe,SMALL(IF(IF((lieu=$A48)*(ensemble=$B48),IFERROR(MATCH(organe,organe,0),""),"")=ROW(lieu)-4,ROW(lieu)-4,""),COLUMN(M:M))),"")</f>
        <v/>
      </c>
      <c r="P48" s="30" t="str" cm="1">
        <f t="array" aca="1" ref="P48" ca="1">IFERROR(INDEX(organe,SMALL(IF(IF((lieu=$A48)*(ensemble=$B48),IFERROR(MATCH(organe,organe,0),""),"")=ROW(lieu)-4,ROW(lieu)-4,""),COLUMN(N:N))),"")</f>
        <v/>
      </c>
      <c r="Q48" s="30" t="str" cm="1">
        <f t="array" aca="1" ref="Q48" ca="1">IFERROR(INDEX(organe,SMALL(IF(IF((lieu=$A48)*(ensemble=$B48),IFERROR(MATCH(organe,organe,0),""),"")=ROW(lieu)-4,ROW(lieu)-4,""),COLUMN(O:O))),"")</f>
        <v/>
      </c>
      <c r="R48" s="30" t="str" cm="1">
        <f t="array" aca="1" ref="R48" ca="1">IFERROR(INDEX(organe,SMALL(IF(IF((lieu=$A48)*(ensemble=$B48),IFERROR(MATCH(organe,organe,0),""),"")=ROW(lieu)-4,ROW(lieu)-4,""),COLUMN(P:P))),"")</f>
        <v/>
      </c>
      <c r="S48" s="30" t="str" cm="1">
        <f t="array" aca="1" ref="S48" ca="1">IFERROR(INDEX(organe,SMALL(IF(IF((lieu=$A48)*(ensemble=$B48),IFERROR(MATCH(organe,organe,0),""),"")=ROW(lieu)-4,ROW(lieu)-4,""),COLUMN(Q:Q))),"")</f>
        <v/>
      </c>
      <c r="T48" s="30" t="str" cm="1">
        <f t="array" aca="1" ref="T48" ca="1">IFERROR(INDEX(organe,SMALL(IF(IF((lieu=$A48)*(ensemble=$B48),IFERROR(MATCH(organe,organe,0),""),"")=ROW(lieu)-4,ROW(lieu)-4,""),COLUMN(R:R))),"")</f>
        <v/>
      </c>
      <c r="U48" s="30" t="str" cm="1">
        <f t="array" aca="1" ref="U48" ca="1">IFERROR(INDEX(organe,SMALL(IF(IF((lieu=$A48)*(ensemble=$B48),IFERROR(MATCH(organe,organe,0),""),"")=ROW(lieu)-4,ROW(lieu)-4,""),COLUMN(S:S))),"")</f>
        <v/>
      </c>
      <c r="V48" s="30" t="str" cm="1">
        <f t="array" aca="1" ref="V48" ca="1">IFERROR(INDEX(organe,SMALL(IF(IF((lieu=$A48)*(ensemble=$B48),IFERROR(MATCH(organe,organe,0),""),"")=ROW(lieu)-4,ROW(lieu)-4,""),COLUMN(T:T))),"")</f>
        <v/>
      </c>
      <c r="W48" s="30" t="str" cm="1">
        <f t="array" aca="1" ref="W48" ca="1">IFERROR(INDEX(organe,SMALL(IF(IF((lieu=$A48)*(ensemble=$B48),IFERROR(MATCH(organe,organe,0),""),"")=ROW(lieu)-4,ROW(lieu)-4,""),COLUMN(U:U))),"")</f>
        <v/>
      </c>
      <c r="X48" s="30" t="str" cm="1">
        <f t="array" aca="1" ref="X48" ca="1">IFERROR(INDEX(organe,SMALL(IF(IF((lieu=$A48)*(ensemble=$B48),IFERROR(MATCH(organe,organe,0),""),"")=ROW(lieu)-4,ROW(lieu)-4,""),COLUMN(V:V))),"")</f>
        <v/>
      </c>
      <c r="Y48" s="30" t="str" cm="1">
        <f t="array" aca="1" ref="Y48" ca="1">IFERROR(INDEX(organe,SMALL(IF(IF((lieu=$A48)*(ensemble=$B48),IFERROR(MATCH(organe,organe,0),""),"")=ROW(lieu)-4,ROW(lieu)-4,""),COLUMN(W:W))),"")</f>
        <v/>
      </c>
      <c r="Z48" s="30" t="str" cm="1">
        <f t="array" aca="1" ref="Z48" ca="1">IFERROR(INDEX(organe,SMALL(IF(IF((lieu=$A48)*(ensemble=$B48),IFERROR(MATCH(organe,organe,0),""),"")=ROW(lieu)-4,ROW(lieu)-4,""),COLUMN(X:X))),"")</f>
        <v/>
      </c>
      <c r="AA48" s="30" t="str" cm="1">
        <f t="array" aca="1" ref="AA48" ca="1">IFERROR(INDEX(organe,SMALL(IF(IF((lieu=$A48)*(ensemble=$B48),IFERROR(MATCH(organe,organe,0),""),"")=ROW(lieu)-4,ROW(lieu)-4,""),COLUMN(Y:Y))),"")</f>
        <v/>
      </c>
      <c r="AB48" s="30" t="str" cm="1">
        <f t="array" aca="1" ref="AB48" ca="1">IFERROR(INDEX(organe,SMALL(IF(IF((lieu=$A48)*(ensemble=$B48),IFERROR(MATCH(organe,organe,0),""),"")=ROW(lieu)-4,ROW(lieu)-4,""),COLUMN(Z:Z))),"")</f>
        <v/>
      </c>
      <c r="AC48" s="30" t="str" cm="1">
        <f t="array" aca="1" ref="AC48" ca="1">IFERROR(INDEX(organe,SMALL(IF(IF((lieu=$A48)*(ensemble=$B48),IFERROR(MATCH(organe,organe,0),""),"")=ROW(lieu)-4,ROW(lieu)-4,""),COLUMN(AA:AA))),"")</f>
        <v/>
      </c>
      <c r="AD48" s="30" t="str" cm="1">
        <f t="array" aca="1" ref="AD48" ca="1">IFERROR(INDEX(organe,SMALL(IF(IF((lieu=$A48)*(ensemble=$B48),IFERROR(MATCH(organe,organe,0),""),"")=ROW(lieu)-4,ROW(lieu)-4,""),COLUMN(AB:AB))),"")</f>
        <v/>
      </c>
      <c r="AE48" s="30" t="str" cm="1">
        <f t="array" aca="1" ref="AE48" ca="1">IFERROR(INDEX(organe,SMALL(IF(IF((lieu=$A48)*(ensemble=$B48),IFERROR(MATCH(organe,organe,0),""),"")=ROW(lieu)-4,ROW(lieu)-4,""),COLUMN(AC:AC))),"")</f>
        <v/>
      </c>
      <c r="AF48" s="30" t="str" cm="1">
        <f t="array" aca="1" ref="AF48" ca="1">IFERROR(INDEX(organe,SMALL(IF(IF((lieu=$A48)*(ensemble=$B48),IFERROR(MATCH(organe,organe,0),""),"")=ROW(lieu)-4,ROW(lieu)-4,""),COLUMN(AD:AD))),"")</f>
        <v/>
      </c>
    </row>
    <row r="49" spans="1:32" x14ac:dyDescent="0.3">
      <c r="A49" t="str" cm="1">
        <f t="array" aca="1" ref="A49" ca="1">OFFSET(dept,,INT(ROW(A63)/champ)-1,)</f>
        <v>SR</v>
      </c>
      <c r="B49" t="str" cm="1">
        <f t="array" aca="1" ref="B49" ca="1">IFERROR(INDEX(ensemble,SMALL(IF(IF(lieu=A49,IFERROR(MATCH(ensemble,ensemble,0),""),"")=ROW(ensemble)-4,ROW(ensemble)-4,""),COUNTIF(A$2:A49,A49))),"")</f>
        <v>Guidage corde</v>
      </c>
      <c r="C49">
        <f t="shared" ca="1" si="0"/>
        <v>4</v>
      </c>
      <c r="D49" s="30" t="str" cm="1">
        <f t="array" aca="1" ref="D49" ca="1">IFERROR(INDEX(organe,SMALL(IF(IF((lieu=$A49)*(ensemble=$B49),IFERROR(MATCH(organe,organe,0),""),"")=ROW(lieu)-4,ROW(lieu)-4,""),COLUMN(A:A))),"")</f>
        <v>Corde</v>
      </c>
      <c r="E49" s="30" t="str" cm="1">
        <f t="array" aca="1" ref="E49" ca="1">IFERROR(INDEX(organe,SMALL(IF(IF((lieu=$A49)*(ensemble=$B49),IFERROR(MATCH(organe,organe,0),""),"")=ROW(lieu)-4,ROW(lieu)-4,""),COLUMN(B:B))),"")</f>
        <v>Masse</v>
      </c>
      <c r="F49" s="30" t="str" cm="1">
        <f t="array" aca="1" ref="F49" ca="1">IFERROR(INDEX(organe,SMALL(IF(IF((lieu=$A49)*(ensemble=$B49),IFERROR(MATCH(organe,organe,0),""),"")=ROW(lieu)-4,ROW(lieu)-4,""),COLUMN(D:D))),"")</f>
        <v>Ancrage</v>
      </c>
      <c r="G49" s="30" t="str" cm="1">
        <f t="array" aca="1" ref="G49" ca="1">IFERROR(INDEX(organe,SMALL(IF(IF((lieu=$A49)*(ensemble=$B49),IFERROR(MATCH(organe,organe,0),""),"")=ROW(lieu)-4,ROW(lieu)-4,""),COLUMN(E:E))),"")</f>
        <v>Support roulette</v>
      </c>
      <c r="H49" s="30" t="str" cm="1">
        <f t="array" aca="1" ref="H49" ca="1">IFERROR(INDEX(organe,SMALL(IF(IF((lieu=$A49)*(ensemble=$B49),IFERROR(MATCH(organe,organe,0),""),"")=ROW(lieu)-4,ROW(lieu)-4,""),COLUMN(F:F))),"")</f>
        <v/>
      </c>
      <c r="I49" s="30" t="str" cm="1">
        <f t="array" aca="1" ref="I49" ca="1">IFERROR(INDEX(organe,SMALL(IF(IF((lieu=$A49)*(ensemble=$B49),IFERROR(MATCH(organe,organe,0),""),"")=ROW(lieu)-4,ROW(lieu)-4,""),COLUMN(G:G))),"")</f>
        <v/>
      </c>
      <c r="J49" s="30" t="str" cm="1">
        <f t="array" aca="1" ref="J49" ca="1">IFERROR(INDEX(organe,SMALL(IF(IF((lieu=$A49)*(ensemble=$B49),IFERROR(MATCH(organe,organe,0),""),"")=ROW(lieu)-4,ROW(lieu)-4,""),COLUMN(H:H))),"")</f>
        <v/>
      </c>
      <c r="K49" s="30" t="str" cm="1">
        <f t="array" aca="1" ref="K49" ca="1">IFERROR(INDEX(organe,SMALL(IF(IF((lieu=$A49)*(ensemble=$B49),IFERROR(MATCH(organe,organe,0),""),"")=ROW(lieu)-4,ROW(lieu)-4,""),COLUMN(I:I))),"")</f>
        <v/>
      </c>
      <c r="L49" s="30" t="str" cm="1">
        <f t="array" aca="1" ref="L49" ca="1">IFERROR(INDEX(organe,SMALL(IF(IF((lieu=$A49)*(ensemble=$B49),IFERROR(MATCH(organe,organe,0),""),"")=ROW(lieu)-4,ROW(lieu)-4,""),COLUMN(J:J))),"")</f>
        <v/>
      </c>
      <c r="M49" s="30" t="str" cm="1">
        <f t="array" aca="1" ref="M49" ca="1">IFERROR(INDEX(organe,SMALL(IF(IF((lieu=$A49)*(ensemble=$B49),IFERROR(MATCH(organe,organe,0),""),"")=ROW(lieu)-4,ROW(lieu)-4,""),COLUMN(K:K))),"")</f>
        <v/>
      </c>
      <c r="N49" s="30" t="str" cm="1">
        <f t="array" aca="1" ref="N49" ca="1">IFERROR(INDEX(organe,SMALL(IF(IF((lieu=$A49)*(ensemble=$B49),IFERROR(MATCH(organe,organe,0),""),"")=ROW(lieu)-4,ROW(lieu)-4,""),COLUMN(L:L))),"")</f>
        <v/>
      </c>
      <c r="O49" s="30" t="str" cm="1">
        <f t="array" aca="1" ref="O49" ca="1">IFERROR(INDEX(organe,SMALL(IF(IF((lieu=$A49)*(ensemble=$B49),IFERROR(MATCH(organe,organe,0),""),"")=ROW(lieu)-4,ROW(lieu)-4,""),COLUMN(M:M))),"")</f>
        <v/>
      </c>
      <c r="P49" s="30" t="str" cm="1">
        <f t="array" aca="1" ref="P49" ca="1">IFERROR(INDEX(organe,SMALL(IF(IF((lieu=$A49)*(ensemble=$B49),IFERROR(MATCH(organe,organe,0),""),"")=ROW(lieu)-4,ROW(lieu)-4,""),COLUMN(N:N))),"")</f>
        <v/>
      </c>
      <c r="Q49" s="30" t="str" cm="1">
        <f t="array" aca="1" ref="Q49" ca="1">IFERROR(INDEX(organe,SMALL(IF(IF((lieu=$A49)*(ensemble=$B49),IFERROR(MATCH(organe,organe,0),""),"")=ROW(lieu)-4,ROW(lieu)-4,""),COLUMN(O:O))),"")</f>
        <v/>
      </c>
      <c r="R49" s="30" t="str" cm="1">
        <f t="array" aca="1" ref="R49" ca="1">IFERROR(INDEX(organe,SMALL(IF(IF((lieu=$A49)*(ensemble=$B49),IFERROR(MATCH(organe,organe,0),""),"")=ROW(lieu)-4,ROW(lieu)-4,""),COLUMN(P:P))),"")</f>
        <v/>
      </c>
      <c r="S49" s="30" t="str" cm="1">
        <f t="array" aca="1" ref="S49" ca="1">IFERROR(INDEX(organe,SMALL(IF(IF((lieu=$A49)*(ensemble=$B49),IFERROR(MATCH(organe,organe,0),""),"")=ROW(lieu)-4,ROW(lieu)-4,""),COLUMN(Q:Q))),"")</f>
        <v/>
      </c>
      <c r="T49" s="30" t="str" cm="1">
        <f t="array" aca="1" ref="T49" ca="1">IFERROR(INDEX(organe,SMALL(IF(IF((lieu=$A49)*(ensemble=$B49),IFERROR(MATCH(organe,organe,0),""),"")=ROW(lieu)-4,ROW(lieu)-4,""),COLUMN(R:R))),"")</f>
        <v/>
      </c>
      <c r="U49" s="30" t="str" cm="1">
        <f t="array" aca="1" ref="U49" ca="1">IFERROR(INDEX(organe,SMALL(IF(IF((lieu=$A49)*(ensemble=$B49),IFERROR(MATCH(organe,organe,0),""),"")=ROW(lieu)-4,ROW(lieu)-4,""),COLUMN(S:S))),"")</f>
        <v/>
      </c>
      <c r="V49" s="30" t="str" cm="1">
        <f t="array" aca="1" ref="V49" ca="1">IFERROR(INDEX(organe,SMALL(IF(IF((lieu=$A49)*(ensemble=$B49),IFERROR(MATCH(organe,organe,0),""),"")=ROW(lieu)-4,ROW(lieu)-4,""),COLUMN(T:T))),"")</f>
        <v/>
      </c>
      <c r="W49" s="30" t="str" cm="1">
        <f t="array" aca="1" ref="W49" ca="1">IFERROR(INDEX(organe,SMALL(IF(IF((lieu=$A49)*(ensemble=$B49),IFERROR(MATCH(organe,organe,0),""),"")=ROW(lieu)-4,ROW(lieu)-4,""),COLUMN(U:U))),"")</f>
        <v/>
      </c>
      <c r="X49" s="30" t="str" cm="1">
        <f t="array" aca="1" ref="X49" ca="1">IFERROR(INDEX(organe,SMALL(IF(IF((lieu=$A49)*(ensemble=$B49),IFERROR(MATCH(organe,organe,0),""),"")=ROW(lieu)-4,ROW(lieu)-4,""),COLUMN(V:V))),"")</f>
        <v/>
      </c>
      <c r="Y49" s="30" t="str" cm="1">
        <f t="array" aca="1" ref="Y49" ca="1">IFERROR(INDEX(organe,SMALL(IF(IF((lieu=$A49)*(ensemble=$B49),IFERROR(MATCH(organe,organe,0),""),"")=ROW(lieu)-4,ROW(lieu)-4,""),COLUMN(W:W))),"")</f>
        <v/>
      </c>
      <c r="Z49" s="30" t="str" cm="1">
        <f t="array" aca="1" ref="Z49" ca="1">IFERROR(INDEX(organe,SMALL(IF(IF((lieu=$A49)*(ensemble=$B49),IFERROR(MATCH(organe,organe,0),""),"")=ROW(lieu)-4,ROW(lieu)-4,""),COLUMN(X:X))),"")</f>
        <v/>
      </c>
      <c r="AA49" s="30" t="str" cm="1">
        <f t="array" aca="1" ref="AA49" ca="1">IFERROR(INDEX(organe,SMALL(IF(IF((lieu=$A49)*(ensemble=$B49),IFERROR(MATCH(organe,organe,0),""),"")=ROW(lieu)-4,ROW(lieu)-4,""),COLUMN(Y:Y))),"")</f>
        <v/>
      </c>
      <c r="AB49" s="30" t="str" cm="1">
        <f t="array" aca="1" ref="AB49" ca="1">IFERROR(INDEX(organe,SMALL(IF(IF((lieu=$A49)*(ensemble=$B49),IFERROR(MATCH(organe,organe,0),""),"")=ROW(lieu)-4,ROW(lieu)-4,""),COLUMN(Z:Z))),"")</f>
        <v/>
      </c>
      <c r="AC49" s="30" t="str" cm="1">
        <f t="array" aca="1" ref="AC49" ca="1">IFERROR(INDEX(organe,SMALL(IF(IF((lieu=$A49)*(ensemble=$B49),IFERROR(MATCH(organe,organe,0),""),"")=ROW(lieu)-4,ROW(lieu)-4,""),COLUMN(AA:AA))),"")</f>
        <v/>
      </c>
      <c r="AD49" s="30" t="str" cm="1">
        <f t="array" aca="1" ref="AD49" ca="1">IFERROR(INDEX(organe,SMALL(IF(IF((lieu=$A49)*(ensemble=$B49),IFERROR(MATCH(organe,organe,0),""),"")=ROW(lieu)-4,ROW(lieu)-4,""),COLUMN(AB:AB))),"")</f>
        <v/>
      </c>
      <c r="AE49" s="30" t="str" cm="1">
        <f t="array" aca="1" ref="AE49" ca="1">IFERROR(INDEX(organe,SMALL(IF(IF((lieu=$A49)*(ensemble=$B49),IFERROR(MATCH(organe,organe,0),""),"")=ROW(lieu)-4,ROW(lieu)-4,""),COLUMN(AC:AC))),"")</f>
        <v/>
      </c>
      <c r="AF49" s="30" t="str" cm="1">
        <f t="array" aca="1" ref="AF49" ca="1">IFERROR(INDEX(organe,SMALL(IF(IF((lieu=$A49)*(ensemble=$B49),IFERROR(MATCH(organe,organe,0),""),"")=ROW(lieu)-4,ROW(lieu)-4,""),COLUMN(AD:AD))),"")</f>
        <v/>
      </c>
    </row>
    <row r="50" spans="1:32" x14ac:dyDescent="0.3">
      <c r="A50" t="str" cm="1">
        <f t="array" aca="1" ref="A50" ca="1">OFFSET(dept,,INT(ROW(A64)/champ)-1,)</f>
        <v>SR</v>
      </c>
      <c r="B50" t="str" cm="1">
        <f t="array" aca="1" ref="B50" ca="1">IFERROR(INDEX(ensemble,SMALL(IF(IF(lieu=A50,IFERROR(MATCH(ensemble,ensemble,0),""),"")=ROW(ensemble)-4,ROW(ensemble)-4,""),COUNTIF(A$2:A50,A50))),"")</f>
        <v/>
      </c>
      <c r="C50">
        <f t="shared" ca="1" si="0"/>
        <v>0</v>
      </c>
      <c r="D50" s="30" t="str" cm="1">
        <f t="array" aca="1" ref="D50" ca="1">IFERROR(INDEX(organe,SMALL(IF(IF((lieu=$A50)*(ensemble=$B50),IFERROR(MATCH(organe,organe,0),""),"")=ROW(lieu)-4,ROW(lieu)-4,""),COLUMN(A:A))),"")</f>
        <v/>
      </c>
      <c r="E50" s="30" t="str" cm="1">
        <f t="array" aca="1" ref="E50" ca="1">IFERROR(INDEX(organe,SMALL(IF(IF((lieu=$A50)*(ensemble=$B50),IFERROR(MATCH(organe,organe,0),""),"")=ROW(lieu)-4,ROW(lieu)-4,""),COLUMN(B:B))),"")</f>
        <v/>
      </c>
      <c r="F50" s="30" t="str" cm="1">
        <f t="array" aca="1" ref="F50" ca="1">IFERROR(INDEX(organe,SMALL(IF(IF((lieu=$A50)*(ensemble=$B50),IFERROR(MATCH(organe,organe,0),""),"")=ROW(lieu)-4,ROW(lieu)-4,""),COLUMN(D:D))),"")</f>
        <v/>
      </c>
      <c r="G50" s="30" t="str" cm="1">
        <f t="array" aca="1" ref="G50" ca="1">IFERROR(INDEX(organe,SMALL(IF(IF((lieu=$A50)*(ensemble=$B50),IFERROR(MATCH(organe,organe,0),""),"")=ROW(lieu)-4,ROW(lieu)-4,""),COLUMN(E:E))),"")</f>
        <v/>
      </c>
      <c r="H50" s="30" t="str" cm="1">
        <f t="array" aca="1" ref="H50" ca="1">IFERROR(INDEX(organe,SMALL(IF(IF((lieu=$A50)*(ensemble=$B50),IFERROR(MATCH(organe,organe,0),""),"")=ROW(lieu)-4,ROW(lieu)-4,""),COLUMN(F:F))),"")</f>
        <v/>
      </c>
      <c r="I50" s="30" t="str" cm="1">
        <f t="array" aca="1" ref="I50" ca="1">IFERROR(INDEX(organe,SMALL(IF(IF((lieu=$A50)*(ensemble=$B50),IFERROR(MATCH(organe,organe,0),""),"")=ROW(lieu)-4,ROW(lieu)-4,""),COLUMN(G:G))),"")</f>
        <v/>
      </c>
      <c r="J50" s="30" t="str" cm="1">
        <f t="array" aca="1" ref="J50" ca="1">IFERROR(INDEX(organe,SMALL(IF(IF((lieu=$A50)*(ensemble=$B50),IFERROR(MATCH(organe,organe,0),""),"")=ROW(lieu)-4,ROW(lieu)-4,""),COLUMN(H:H))),"")</f>
        <v/>
      </c>
      <c r="K50" s="30" t="str" cm="1">
        <f t="array" aca="1" ref="K50" ca="1">IFERROR(INDEX(organe,SMALL(IF(IF((lieu=$A50)*(ensemble=$B50),IFERROR(MATCH(organe,organe,0),""),"")=ROW(lieu)-4,ROW(lieu)-4,""),COLUMN(I:I))),"")</f>
        <v/>
      </c>
      <c r="L50" s="30" t="str" cm="1">
        <f t="array" aca="1" ref="L50" ca="1">IFERROR(INDEX(organe,SMALL(IF(IF((lieu=$A50)*(ensemble=$B50),IFERROR(MATCH(organe,organe,0),""),"")=ROW(lieu)-4,ROW(lieu)-4,""),COLUMN(J:J))),"")</f>
        <v/>
      </c>
      <c r="M50" s="30" t="str" cm="1">
        <f t="array" aca="1" ref="M50" ca="1">IFERROR(INDEX(organe,SMALL(IF(IF((lieu=$A50)*(ensemble=$B50),IFERROR(MATCH(organe,organe,0),""),"")=ROW(lieu)-4,ROW(lieu)-4,""),COLUMN(K:K))),"")</f>
        <v/>
      </c>
      <c r="N50" s="30" t="str" cm="1">
        <f t="array" aca="1" ref="N50" ca="1">IFERROR(INDEX(organe,SMALL(IF(IF((lieu=$A50)*(ensemble=$B50),IFERROR(MATCH(organe,organe,0),""),"")=ROW(lieu)-4,ROW(lieu)-4,""),COLUMN(L:L))),"")</f>
        <v/>
      </c>
      <c r="O50" s="30" t="str" cm="1">
        <f t="array" aca="1" ref="O50" ca="1">IFERROR(INDEX(organe,SMALL(IF(IF((lieu=$A50)*(ensemble=$B50),IFERROR(MATCH(organe,organe,0),""),"")=ROW(lieu)-4,ROW(lieu)-4,""),COLUMN(M:M))),"")</f>
        <v/>
      </c>
      <c r="P50" s="30" t="str" cm="1">
        <f t="array" aca="1" ref="P50" ca="1">IFERROR(INDEX(organe,SMALL(IF(IF((lieu=$A50)*(ensemble=$B50),IFERROR(MATCH(organe,organe,0),""),"")=ROW(lieu)-4,ROW(lieu)-4,""),COLUMN(N:N))),"")</f>
        <v/>
      </c>
      <c r="Q50" s="30" t="str" cm="1">
        <f t="array" aca="1" ref="Q50" ca="1">IFERROR(INDEX(organe,SMALL(IF(IF((lieu=$A50)*(ensemble=$B50),IFERROR(MATCH(organe,organe,0),""),"")=ROW(lieu)-4,ROW(lieu)-4,""),COLUMN(O:O))),"")</f>
        <v/>
      </c>
      <c r="R50" s="30" t="str" cm="1">
        <f t="array" aca="1" ref="R50" ca="1">IFERROR(INDEX(organe,SMALL(IF(IF((lieu=$A50)*(ensemble=$B50),IFERROR(MATCH(organe,organe,0),""),"")=ROW(lieu)-4,ROW(lieu)-4,""),COLUMN(P:P))),"")</f>
        <v/>
      </c>
      <c r="S50" s="30" t="str" cm="1">
        <f t="array" aca="1" ref="S50" ca="1">IFERROR(INDEX(organe,SMALL(IF(IF((lieu=$A50)*(ensemble=$B50),IFERROR(MATCH(organe,organe,0),""),"")=ROW(lieu)-4,ROW(lieu)-4,""),COLUMN(Q:Q))),"")</f>
        <v/>
      </c>
      <c r="T50" s="30" t="str" cm="1">
        <f t="array" aca="1" ref="T50" ca="1">IFERROR(INDEX(organe,SMALL(IF(IF((lieu=$A50)*(ensemble=$B50),IFERROR(MATCH(organe,organe,0),""),"")=ROW(lieu)-4,ROW(lieu)-4,""),COLUMN(R:R))),"")</f>
        <v/>
      </c>
      <c r="U50" s="30" t="str" cm="1">
        <f t="array" aca="1" ref="U50" ca="1">IFERROR(INDEX(organe,SMALL(IF(IF((lieu=$A50)*(ensemble=$B50),IFERROR(MATCH(organe,organe,0),""),"")=ROW(lieu)-4,ROW(lieu)-4,""),COLUMN(S:S))),"")</f>
        <v/>
      </c>
      <c r="V50" s="30" t="str" cm="1">
        <f t="array" aca="1" ref="V50" ca="1">IFERROR(INDEX(organe,SMALL(IF(IF((lieu=$A50)*(ensemble=$B50),IFERROR(MATCH(organe,organe,0),""),"")=ROW(lieu)-4,ROW(lieu)-4,""),COLUMN(T:T))),"")</f>
        <v/>
      </c>
      <c r="W50" s="30" t="str" cm="1">
        <f t="array" aca="1" ref="W50" ca="1">IFERROR(INDEX(organe,SMALL(IF(IF((lieu=$A50)*(ensemble=$B50),IFERROR(MATCH(organe,organe,0),""),"")=ROW(lieu)-4,ROW(lieu)-4,""),COLUMN(U:U))),"")</f>
        <v/>
      </c>
      <c r="X50" s="30" t="str" cm="1">
        <f t="array" aca="1" ref="X50" ca="1">IFERROR(INDEX(organe,SMALL(IF(IF((lieu=$A50)*(ensemble=$B50),IFERROR(MATCH(organe,organe,0),""),"")=ROW(lieu)-4,ROW(lieu)-4,""),COLUMN(V:V))),"")</f>
        <v/>
      </c>
      <c r="Y50" s="30" t="str" cm="1">
        <f t="array" aca="1" ref="Y50" ca="1">IFERROR(INDEX(organe,SMALL(IF(IF((lieu=$A50)*(ensemble=$B50),IFERROR(MATCH(organe,organe,0),""),"")=ROW(lieu)-4,ROW(lieu)-4,""),COLUMN(W:W))),"")</f>
        <v/>
      </c>
      <c r="Z50" s="30" t="str" cm="1">
        <f t="array" aca="1" ref="Z50" ca="1">IFERROR(INDEX(organe,SMALL(IF(IF((lieu=$A50)*(ensemble=$B50),IFERROR(MATCH(organe,organe,0),""),"")=ROW(lieu)-4,ROW(lieu)-4,""),COLUMN(X:X))),"")</f>
        <v/>
      </c>
      <c r="AA50" s="30" t="str" cm="1">
        <f t="array" aca="1" ref="AA50" ca="1">IFERROR(INDEX(organe,SMALL(IF(IF((lieu=$A50)*(ensemble=$B50),IFERROR(MATCH(organe,organe,0),""),"")=ROW(lieu)-4,ROW(lieu)-4,""),COLUMN(Y:Y))),"")</f>
        <v/>
      </c>
      <c r="AB50" s="30" t="str" cm="1">
        <f t="array" aca="1" ref="AB50" ca="1">IFERROR(INDEX(organe,SMALL(IF(IF((lieu=$A50)*(ensemble=$B50),IFERROR(MATCH(organe,organe,0),""),"")=ROW(lieu)-4,ROW(lieu)-4,""),COLUMN(Z:Z))),"")</f>
        <v/>
      </c>
      <c r="AC50" s="30" t="str" cm="1">
        <f t="array" aca="1" ref="AC50" ca="1">IFERROR(INDEX(organe,SMALL(IF(IF((lieu=$A50)*(ensemble=$B50),IFERROR(MATCH(organe,organe,0),""),"")=ROW(lieu)-4,ROW(lieu)-4,""),COLUMN(AA:AA))),"")</f>
        <v/>
      </c>
      <c r="AD50" s="30" t="str" cm="1">
        <f t="array" aca="1" ref="AD50" ca="1">IFERROR(INDEX(organe,SMALL(IF(IF((lieu=$A50)*(ensemble=$B50),IFERROR(MATCH(organe,organe,0),""),"")=ROW(lieu)-4,ROW(lieu)-4,""),COLUMN(AB:AB))),"")</f>
        <v/>
      </c>
      <c r="AE50" s="30" t="str" cm="1">
        <f t="array" aca="1" ref="AE50" ca="1">IFERROR(INDEX(organe,SMALL(IF(IF((lieu=$A50)*(ensemble=$B50),IFERROR(MATCH(organe,organe,0),""),"")=ROW(lieu)-4,ROW(lieu)-4,""),COLUMN(AC:AC))),"")</f>
        <v/>
      </c>
      <c r="AF50" s="30" t="str" cm="1">
        <f t="array" aca="1" ref="AF50" ca="1">IFERROR(INDEX(organe,SMALL(IF(IF((lieu=$A50)*(ensemble=$B50),IFERROR(MATCH(organe,organe,0),""),"")=ROW(lieu)-4,ROW(lieu)-4,""),COLUMN(AD:AD))),"")</f>
        <v/>
      </c>
    </row>
    <row r="51" spans="1:32" x14ac:dyDescent="0.3">
      <c r="A51" t="str" cm="1">
        <f t="array" aca="1" ref="A51" ca="1">OFFSET(dept,,INT(ROW(A65)/champ)-1,)</f>
        <v>SR</v>
      </c>
      <c r="B51" t="str" cm="1">
        <f t="array" aca="1" ref="B51" ca="1">IFERROR(INDEX(ensemble,SMALL(IF(IF(lieu=A51,IFERROR(MATCH(ensemble,ensemble,0),""),"")=ROW(ensemble)-4,ROW(ensemble)-4,""),COUNTIF(A$2:A51,A51))),"")</f>
        <v/>
      </c>
      <c r="C51">
        <f t="shared" ca="1" si="0"/>
        <v>0</v>
      </c>
      <c r="D51" s="30" t="str" cm="1">
        <f t="array" aca="1" ref="D51" ca="1">IFERROR(INDEX(organe,SMALL(IF(IF((lieu=$A51)*(ensemble=$B51),IFERROR(MATCH(organe,organe,0),""),"")=ROW(lieu)-4,ROW(lieu)-4,""),COLUMN(A:A))),"")</f>
        <v/>
      </c>
      <c r="E51" s="30" t="str" cm="1">
        <f t="array" aca="1" ref="E51" ca="1">IFERROR(INDEX(organe,SMALL(IF(IF((lieu=$A51)*(ensemble=$B51),IFERROR(MATCH(organe,organe,0),""),"")=ROW(lieu)-4,ROW(lieu)-4,""),COLUMN(B:B))),"")</f>
        <v/>
      </c>
      <c r="F51" s="30" t="str" cm="1">
        <f t="array" aca="1" ref="F51" ca="1">IFERROR(INDEX(organe,SMALL(IF(IF((lieu=$A51)*(ensemble=$B51),IFERROR(MATCH(organe,organe,0),""),"")=ROW(lieu)-4,ROW(lieu)-4,""),COLUMN(D:D))),"")</f>
        <v/>
      </c>
      <c r="G51" s="30" t="str" cm="1">
        <f t="array" aca="1" ref="G51" ca="1">IFERROR(INDEX(organe,SMALL(IF(IF((lieu=$A51)*(ensemble=$B51),IFERROR(MATCH(organe,organe,0),""),"")=ROW(lieu)-4,ROW(lieu)-4,""),COLUMN(E:E))),"")</f>
        <v/>
      </c>
      <c r="H51" s="30" t="str" cm="1">
        <f t="array" aca="1" ref="H51" ca="1">IFERROR(INDEX(organe,SMALL(IF(IF((lieu=$A51)*(ensemble=$B51),IFERROR(MATCH(organe,organe,0),""),"")=ROW(lieu)-4,ROW(lieu)-4,""),COLUMN(F:F))),"")</f>
        <v/>
      </c>
      <c r="I51" s="30" t="str" cm="1">
        <f t="array" aca="1" ref="I51" ca="1">IFERROR(INDEX(organe,SMALL(IF(IF((lieu=$A51)*(ensemble=$B51),IFERROR(MATCH(organe,organe,0),""),"")=ROW(lieu)-4,ROW(lieu)-4,""),COLUMN(G:G))),"")</f>
        <v/>
      </c>
      <c r="J51" s="30" t="str" cm="1">
        <f t="array" aca="1" ref="J51" ca="1">IFERROR(INDEX(organe,SMALL(IF(IF((lieu=$A51)*(ensemble=$B51),IFERROR(MATCH(organe,organe,0),""),"")=ROW(lieu)-4,ROW(lieu)-4,""),COLUMN(H:H))),"")</f>
        <v/>
      </c>
      <c r="K51" s="30" t="str" cm="1">
        <f t="array" aca="1" ref="K51" ca="1">IFERROR(INDEX(organe,SMALL(IF(IF((lieu=$A51)*(ensemble=$B51),IFERROR(MATCH(organe,organe,0),""),"")=ROW(lieu)-4,ROW(lieu)-4,""),COLUMN(I:I))),"")</f>
        <v/>
      </c>
      <c r="L51" s="30" t="str" cm="1">
        <f t="array" aca="1" ref="L51" ca="1">IFERROR(INDEX(organe,SMALL(IF(IF((lieu=$A51)*(ensemble=$B51),IFERROR(MATCH(organe,organe,0),""),"")=ROW(lieu)-4,ROW(lieu)-4,""),COLUMN(J:J))),"")</f>
        <v/>
      </c>
      <c r="M51" s="30" t="str" cm="1">
        <f t="array" aca="1" ref="M51" ca="1">IFERROR(INDEX(organe,SMALL(IF(IF((lieu=$A51)*(ensemble=$B51),IFERROR(MATCH(organe,organe,0),""),"")=ROW(lieu)-4,ROW(lieu)-4,""),COLUMN(K:K))),"")</f>
        <v/>
      </c>
      <c r="N51" s="30" t="str" cm="1">
        <f t="array" aca="1" ref="N51" ca="1">IFERROR(INDEX(organe,SMALL(IF(IF((lieu=$A51)*(ensemble=$B51),IFERROR(MATCH(organe,organe,0),""),"")=ROW(lieu)-4,ROW(lieu)-4,""),COLUMN(L:L))),"")</f>
        <v/>
      </c>
      <c r="O51" s="30" t="str" cm="1">
        <f t="array" aca="1" ref="O51" ca="1">IFERROR(INDEX(organe,SMALL(IF(IF((lieu=$A51)*(ensemble=$B51),IFERROR(MATCH(organe,organe,0),""),"")=ROW(lieu)-4,ROW(lieu)-4,""),COLUMN(M:M))),"")</f>
        <v/>
      </c>
      <c r="P51" s="30" t="str" cm="1">
        <f t="array" aca="1" ref="P51" ca="1">IFERROR(INDEX(organe,SMALL(IF(IF((lieu=$A51)*(ensemble=$B51),IFERROR(MATCH(organe,organe,0),""),"")=ROW(lieu)-4,ROW(lieu)-4,""),COLUMN(N:N))),"")</f>
        <v/>
      </c>
      <c r="Q51" s="30" t="str" cm="1">
        <f t="array" aca="1" ref="Q51" ca="1">IFERROR(INDEX(organe,SMALL(IF(IF((lieu=$A51)*(ensemble=$B51),IFERROR(MATCH(organe,organe,0),""),"")=ROW(lieu)-4,ROW(lieu)-4,""),COLUMN(O:O))),"")</f>
        <v/>
      </c>
      <c r="R51" s="30" t="str" cm="1">
        <f t="array" aca="1" ref="R51" ca="1">IFERROR(INDEX(organe,SMALL(IF(IF((lieu=$A51)*(ensemble=$B51),IFERROR(MATCH(organe,organe,0),""),"")=ROW(lieu)-4,ROW(lieu)-4,""),COLUMN(P:P))),"")</f>
        <v/>
      </c>
      <c r="S51" s="30" t="str" cm="1">
        <f t="array" aca="1" ref="S51" ca="1">IFERROR(INDEX(organe,SMALL(IF(IF((lieu=$A51)*(ensemble=$B51),IFERROR(MATCH(organe,organe,0),""),"")=ROW(lieu)-4,ROW(lieu)-4,""),COLUMN(Q:Q))),"")</f>
        <v/>
      </c>
      <c r="T51" s="30" t="str" cm="1">
        <f t="array" aca="1" ref="T51" ca="1">IFERROR(INDEX(organe,SMALL(IF(IF((lieu=$A51)*(ensemble=$B51),IFERROR(MATCH(organe,organe,0),""),"")=ROW(lieu)-4,ROW(lieu)-4,""),COLUMN(R:R))),"")</f>
        <v/>
      </c>
      <c r="U51" s="30" t="str" cm="1">
        <f t="array" aca="1" ref="U51" ca="1">IFERROR(INDEX(organe,SMALL(IF(IF((lieu=$A51)*(ensemble=$B51),IFERROR(MATCH(organe,organe,0),""),"")=ROW(lieu)-4,ROW(lieu)-4,""),COLUMN(S:S))),"")</f>
        <v/>
      </c>
      <c r="V51" s="30" t="str" cm="1">
        <f t="array" aca="1" ref="V51" ca="1">IFERROR(INDEX(organe,SMALL(IF(IF((lieu=$A51)*(ensemble=$B51),IFERROR(MATCH(organe,organe,0),""),"")=ROW(lieu)-4,ROW(lieu)-4,""),COLUMN(T:T))),"")</f>
        <v/>
      </c>
      <c r="W51" s="30" t="str" cm="1">
        <f t="array" aca="1" ref="W51" ca="1">IFERROR(INDEX(organe,SMALL(IF(IF((lieu=$A51)*(ensemble=$B51),IFERROR(MATCH(organe,organe,0),""),"")=ROW(lieu)-4,ROW(lieu)-4,""),COLUMN(U:U))),"")</f>
        <v/>
      </c>
      <c r="X51" s="30" t="str" cm="1">
        <f t="array" aca="1" ref="X51" ca="1">IFERROR(INDEX(organe,SMALL(IF(IF((lieu=$A51)*(ensemble=$B51),IFERROR(MATCH(organe,organe,0),""),"")=ROW(lieu)-4,ROW(lieu)-4,""),COLUMN(V:V))),"")</f>
        <v/>
      </c>
      <c r="Y51" s="30" t="str" cm="1">
        <f t="array" aca="1" ref="Y51" ca="1">IFERROR(INDEX(organe,SMALL(IF(IF((lieu=$A51)*(ensemble=$B51),IFERROR(MATCH(organe,organe,0),""),"")=ROW(lieu)-4,ROW(lieu)-4,""),COLUMN(W:W))),"")</f>
        <v/>
      </c>
      <c r="Z51" s="30" t="str" cm="1">
        <f t="array" aca="1" ref="Z51" ca="1">IFERROR(INDEX(organe,SMALL(IF(IF((lieu=$A51)*(ensemble=$B51),IFERROR(MATCH(organe,organe,0),""),"")=ROW(lieu)-4,ROW(lieu)-4,""),COLUMN(X:X))),"")</f>
        <v/>
      </c>
      <c r="AA51" s="30" t="str" cm="1">
        <f t="array" aca="1" ref="AA51" ca="1">IFERROR(INDEX(organe,SMALL(IF(IF((lieu=$A51)*(ensemble=$B51),IFERROR(MATCH(organe,organe,0),""),"")=ROW(lieu)-4,ROW(lieu)-4,""),COLUMN(Y:Y))),"")</f>
        <v/>
      </c>
      <c r="AB51" s="30" t="str" cm="1">
        <f t="array" aca="1" ref="AB51" ca="1">IFERROR(INDEX(organe,SMALL(IF(IF((lieu=$A51)*(ensemble=$B51),IFERROR(MATCH(organe,organe,0),""),"")=ROW(lieu)-4,ROW(lieu)-4,""),COLUMN(Z:Z))),"")</f>
        <v/>
      </c>
      <c r="AC51" s="30" t="str" cm="1">
        <f t="array" aca="1" ref="AC51" ca="1">IFERROR(INDEX(organe,SMALL(IF(IF((lieu=$A51)*(ensemble=$B51),IFERROR(MATCH(organe,organe,0),""),"")=ROW(lieu)-4,ROW(lieu)-4,""),COLUMN(AA:AA))),"")</f>
        <v/>
      </c>
      <c r="AD51" s="30" t="str" cm="1">
        <f t="array" aca="1" ref="AD51" ca="1">IFERROR(INDEX(organe,SMALL(IF(IF((lieu=$A51)*(ensemble=$B51),IFERROR(MATCH(organe,organe,0),""),"")=ROW(lieu)-4,ROW(lieu)-4,""),COLUMN(AB:AB))),"")</f>
        <v/>
      </c>
      <c r="AE51" s="30" t="str" cm="1">
        <f t="array" aca="1" ref="AE51" ca="1">IFERROR(INDEX(organe,SMALL(IF(IF((lieu=$A51)*(ensemble=$B51),IFERROR(MATCH(organe,organe,0),""),"")=ROW(lieu)-4,ROW(lieu)-4,""),COLUMN(AC:AC))),"")</f>
        <v/>
      </c>
      <c r="AF51" s="30" t="str" cm="1">
        <f t="array" aca="1" ref="AF51" ca="1">IFERROR(INDEX(organe,SMALL(IF(IF((lieu=$A51)*(ensemble=$B51),IFERROR(MATCH(organe,organe,0),""),"")=ROW(lieu)-4,ROW(lieu)-4,""),COLUMN(AD:AD))),"")</f>
        <v/>
      </c>
    </row>
    <row r="52" spans="1:32" x14ac:dyDescent="0.3">
      <c r="A52" t="str" cm="1">
        <f t="array" aca="1" ref="A52" ca="1">OFFSET(dept,,INT(ROW(A66)/champ)-1,)</f>
        <v>SR</v>
      </c>
      <c r="B52" t="str" cm="1">
        <f t="array" aca="1" ref="B52" ca="1">IFERROR(INDEX(ensemble,SMALL(IF(IF(lieu=A52,IFERROR(MATCH(ensemble,ensemble,0),""),"")=ROW(ensemble)-4,ROW(ensemble)-4,""),COUNTIF(A$2:A52,A52))),"")</f>
        <v/>
      </c>
      <c r="C52">
        <f t="shared" ca="1" si="0"/>
        <v>0</v>
      </c>
      <c r="D52" s="30" t="str" cm="1">
        <f t="array" aca="1" ref="D52" ca="1">IFERROR(INDEX(organe,SMALL(IF(IF((lieu=$A52)*(ensemble=$B52),IFERROR(MATCH(organe,organe,0),""),"")=ROW(lieu)-4,ROW(lieu)-4,""),COLUMN(A:A))),"")</f>
        <v/>
      </c>
      <c r="E52" s="30" t="str" cm="1">
        <f t="array" aca="1" ref="E52" ca="1">IFERROR(INDEX(organe,SMALL(IF(IF((lieu=$A52)*(ensemble=$B52),IFERROR(MATCH(organe,organe,0),""),"")=ROW(lieu)-4,ROW(lieu)-4,""),COLUMN(B:B))),"")</f>
        <v/>
      </c>
      <c r="F52" s="30" t="str" cm="1">
        <f t="array" aca="1" ref="F52" ca="1">IFERROR(INDEX(organe,SMALL(IF(IF((lieu=$A52)*(ensemble=$B52),IFERROR(MATCH(organe,organe,0),""),"")=ROW(lieu)-4,ROW(lieu)-4,""),COLUMN(D:D))),"")</f>
        <v/>
      </c>
      <c r="G52" s="30" t="str" cm="1">
        <f t="array" aca="1" ref="G52" ca="1">IFERROR(INDEX(organe,SMALL(IF(IF((lieu=$A52)*(ensemble=$B52),IFERROR(MATCH(organe,organe,0),""),"")=ROW(lieu)-4,ROW(lieu)-4,""),COLUMN(E:E))),"")</f>
        <v/>
      </c>
      <c r="H52" s="30" t="str" cm="1">
        <f t="array" aca="1" ref="H52" ca="1">IFERROR(INDEX(organe,SMALL(IF(IF((lieu=$A52)*(ensemble=$B52),IFERROR(MATCH(organe,organe,0),""),"")=ROW(lieu)-4,ROW(lieu)-4,""),COLUMN(F:F))),"")</f>
        <v/>
      </c>
      <c r="I52" s="30" t="str" cm="1">
        <f t="array" aca="1" ref="I52" ca="1">IFERROR(INDEX(organe,SMALL(IF(IF((lieu=$A52)*(ensemble=$B52),IFERROR(MATCH(organe,organe,0),""),"")=ROW(lieu)-4,ROW(lieu)-4,""),COLUMN(G:G))),"")</f>
        <v/>
      </c>
      <c r="J52" s="30" t="str" cm="1">
        <f t="array" aca="1" ref="J52" ca="1">IFERROR(INDEX(organe,SMALL(IF(IF((lieu=$A52)*(ensemble=$B52),IFERROR(MATCH(organe,organe,0),""),"")=ROW(lieu)-4,ROW(lieu)-4,""),COLUMN(H:H))),"")</f>
        <v/>
      </c>
      <c r="K52" s="30" t="str" cm="1">
        <f t="array" aca="1" ref="K52" ca="1">IFERROR(INDEX(organe,SMALL(IF(IF((lieu=$A52)*(ensemble=$B52),IFERROR(MATCH(organe,organe,0),""),"")=ROW(lieu)-4,ROW(lieu)-4,""),COLUMN(I:I))),"")</f>
        <v/>
      </c>
      <c r="L52" s="30" t="str" cm="1">
        <f t="array" aca="1" ref="L52" ca="1">IFERROR(INDEX(organe,SMALL(IF(IF((lieu=$A52)*(ensemble=$B52),IFERROR(MATCH(organe,organe,0),""),"")=ROW(lieu)-4,ROW(lieu)-4,""),COLUMN(J:J))),"")</f>
        <v/>
      </c>
      <c r="M52" s="30" t="str" cm="1">
        <f t="array" aca="1" ref="M52" ca="1">IFERROR(INDEX(organe,SMALL(IF(IF((lieu=$A52)*(ensemble=$B52),IFERROR(MATCH(organe,organe,0),""),"")=ROW(lieu)-4,ROW(lieu)-4,""),COLUMN(K:K))),"")</f>
        <v/>
      </c>
      <c r="N52" s="30" t="str" cm="1">
        <f t="array" aca="1" ref="N52" ca="1">IFERROR(INDEX(organe,SMALL(IF(IF((lieu=$A52)*(ensemble=$B52),IFERROR(MATCH(organe,organe,0),""),"")=ROW(lieu)-4,ROW(lieu)-4,""),COLUMN(L:L))),"")</f>
        <v/>
      </c>
      <c r="O52" s="30" t="str" cm="1">
        <f t="array" aca="1" ref="O52" ca="1">IFERROR(INDEX(organe,SMALL(IF(IF((lieu=$A52)*(ensemble=$B52),IFERROR(MATCH(organe,organe,0),""),"")=ROW(lieu)-4,ROW(lieu)-4,""),COLUMN(M:M))),"")</f>
        <v/>
      </c>
      <c r="P52" s="30" t="str" cm="1">
        <f t="array" aca="1" ref="P52" ca="1">IFERROR(INDEX(organe,SMALL(IF(IF((lieu=$A52)*(ensemble=$B52),IFERROR(MATCH(organe,organe,0),""),"")=ROW(lieu)-4,ROW(lieu)-4,""),COLUMN(N:N))),"")</f>
        <v/>
      </c>
      <c r="Q52" s="30" t="str" cm="1">
        <f t="array" aca="1" ref="Q52" ca="1">IFERROR(INDEX(organe,SMALL(IF(IF((lieu=$A52)*(ensemble=$B52),IFERROR(MATCH(organe,organe,0),""),"")=ROW(lieu)-4,ROW(lieu)-4,""),COLUMN(O:O))),"")</f>
        <v/>
      </c>
      <c r="R52" s="30" t="str" cm="1">
        <f t="array" aca="1" ref="R52" ca="1">IFERROR(INDEX(organe,SMALL(IF(IF((lieu=$A52)*(ensemble=$B52),IFERROR(MATCH(organe,organe,0),""),"")=ROW(lieu)-4,ROW(lieu)-4,""),COLUMN(P:P))),"")</f>
        <v/>
      </c>
      <c r="S52" s="30" t="str" cm="1">
        <f t="array" aca="1" ref="S52" ca="1">IFERROR(INDEX(organe,SMALL(IF(IF((lieu=$A52)*(ensemble=$B52),IFERROR(MATCH(organe,organe,0),""),"")=ROW(lieu)-4,ROW(lieu)-4,""),COLUMN(Q:Q))),"")</f>
        <v/>
      </c>
      <c r="T52" s="30" t="str" cm="1">
        <f t="array" aca="1" ref="T52" ca="1">IFERROR(INDEX(organe,SMALL(IF(IF((lieu=$A52)*(ensemble=$B52),IFERROR(MATCH(organe,organe,0),""),"")=ROW(lieu)-4,ROW(lieu)-4,""),COLUMN(R:R))),"")</f>
        <v/>
      </c>
      <c r="U52" s="30" t="str" cm="1">
        <f t="array" aca="1" ref="U52" ca="1">IFERROR(INDEX(organe,SMALL(IF(IF((lieu=$A52)*(ensemble=$B52),IFERROR(MATCH(organe,organe,0),""),"")=ROW(lieu)-4,ROW(lieu)-4,""),COLUMN(S:S))),"")</f>
        <v/>
      </c>
      <c r="V52" s="30" t="str" cm="1">
        <f t="array" aca="1" ref="V52" ca="1">IFERROR(INDEX(organe,SMALL(IF(IF((lieu=$A52)*(ensemble=$B52),IFERROR(MATCH(organe,organe,0),""),"")=ROW(lieu)-4,ROW(lieu)-4,""),COLUMN(T:T))),"")</f>
        <v/>
      </c>
      <c r="W52" s="30" t="str" cm="1">
        <f t="array" aca="1" ref="W52" ca="1">IFERROR(INDEX(organe,SMALL(IF(IF((lieu=$A52)*(ensemble=$B52),IFERROR(MATCH(organe,organe,0),""),"")=ROW(lieu)-4,ROW(lieu)-4,""),COLUMN(U:U))),"")</f>
        <v/>
      </c>
      <c r="X52" s="30" t="str" cm="1">
        <f t="array" aca="1" ref="X52" ca="1">IFERROR(INDEX(organe,SMALL(IF(IF((lieu=$A52)*(ensemble=$B52),IFERROR(MATCH(organe,organe,0),""),"")=ROW(lieu)-4,ROW(lieu)-4,""),COLUMN(V:V))),"")</f>
        <v/>
      </c>
      <c r="Y52" s="30" t="str" cm="1">
        <f t="array" aca="1" ref="Y52" ca="1">IFERROR(INDEX(organe,SMALL(IF(IF((lieu=$A52)*(ensemble=$B52),IFERROR(MATCH(organe,organe,0),""),"")=ROW(lieu)-4,ROW(lieu)-4,""),COLUMN(W:W))),"")</f>
        <v/>
      </c>
      <c r="Z52" s="30" t="str" cm="1">
        <f t="array" aca="1" ref="Z52" ca="1">IFERROR(INDEX(organe,SMALL(IF(IF((lieu=$A52)*(ensemble=$B52),IFERROR(MATCH(organe,organe,0),""),"")=ROW(lieu)-4,ROW(lieu)-4,""),COLUMN(X:X))),"")</f>
        <v/>
      </c>
      <c r="AA52" s="30" t="str" cm="1">
        <f t="array" aca="1" ref="AA52" ca="1">IFERROR(INDEX(organe,SMALL(IF(IF((lieu=$A52)*(ensemble=$B52),IFERROR(MATCH(organe,organe,0),""),"")=ROW(lieu)-4,ROW(lieu)-4,""),COLUMN(Y:Y))),"")</f>
        <v/>
      </c>
      <c r="AB52" s="30" t="str" cm="1">
        <f t="array" aca="1" ref="AB52" ca="1">IFERROR(INDEX(organe,SMALL(IF(IF((lieu=$A52)*(ensemble=$B52),IFERROR(MATCH(organe,organe,0),""),"")=ROW(lieu)-4,ROW(lieu)-4,""),COLUMN(Z:Z))),"")</f>
        <v/>
      </c>
      <c r="AC52" s="30" t="str" cm="1">
        <f t="array" aca="1" ref="AC52" ca="1">IFERROR(INDEX(organe,SMALL(IF(IF((lieu=$A52)*(ensemble=$B52),IFERROR(MATCH(organe,organe,0),""),"")=ROW(lieu)-4,ROW(lieu)-4,""),COLUMN(AA:AA))),"")</f>
        <v/>
      </c>
      <c r="AD52" s="30" t="str" cm="1">
        <f t="array" aca="1" ref="AD52" ca="1">IFERROR(INDEX(organe,SMALL(IF(IF((lieu=$A52)*(ensemble=$B52),IFERROR(MATCH(organe,organe,0),""),"")=ROW(lieu)-4,ROW(lieu)-4,""),COLUMN(AB:AB))),"")</f>
        <v/>
      </c>
      <c r="AE52" s="30" t="str" cm="1">
        <f t="array" aca="1" ref="AE52" ca="1">IFERROR(INDEX(organe,SMALL(IF(IF((lieu=$A52)*(ensemble=$B52),IFERROR(MATCH(organe,organe,0),""),"")=ROW(lieu)-4,ROW(lieu)-4,""),COLUMN(AC:AC))),"")</f>
        <v/>
      </c>
      <c r="AF52" s="30" t="str" cm="1">
        <f t="array" aca="1" ref="AF52" ca="1">IFERROR(INDEX(organe,SMALL(IF(IF((lieu=$A52)*(ensemble=$B52),IFERROR(MATCH(organe,organe,0),""),"")=ROW(lieu)-4,ROW(lieu)-4,""),COLUMN(AD:AD))),"")</f>
        <v/>
      </c>
    </row>
    <row r="53" spans="1:32" x14ac:dyDescent="0.3">
      <c r="A53" t="str" cm="1">
        <f t="array" aca="1" ref="A53" ca="1">OFFSET(dept,,INT(ROW(A67)/champ)-1,)</f>
        <v>SR</v>
      </c>
      <c r="B53" t="str" cm="1">
        <f t="array" aca="1" ref="B53" ca="1">IFERROR(INDEX(ensemble,SMALL(IF(IF(lieu=A53,IFERROR(MATCH(ensemble,ensemble,0),""),"")=ROW(ensemble)-4,ROW(ensemble)-4,""),COUNTIF(A$2:A53,A53))),"")</f>
        <v/>
      </c>
      <c r="C53">
        <f t="shared" ca="1" si="0"/>
        <v>0</v>
      </c>
      <c r="D53" s="30" t="str" cm="1">
        <f t="array" aca="1" ref="D53" ca="1">IFERROR(INDEX(organe,SMALL(IF(IF((lieu=$A53)*(ensemble=$B53),IFERROR(MATCH(organe,organe,0),""),"")=ROW(lieu)-4,ROW(lieu)-4,""),COLUMN(A:A))),"")</f>
        <v/>
      </c>
      <c r="E53" s="30" t="str" cm="1">
        <f t="array" aca="1" ref="E53" ca="1">IFERROR(INDEX(organe,SMALL(IF(IF((lieu=$A53)*(ensemble=$B53),IFERROR(MATCH(organe,organe,0),""),"")=ROW(lieu)-4,ROW(lieu)-4,""),COLUMN(B:B))),"")</f>
        <v/>
      </c>
      <c r="F53" s="30" t="str" cm="1">
        <f t="array" aca="1" ref="F53" ca="1">IFERROR(INDEX(organe,SMALL(IF(IF((lieu=$A53)*(ensemble=$B53),IFERROR(MATCH(organe,organe,0),""),"")=ROW(lieu)-4,ROW(lieu)-4,""),COLUMN(D:D))),"")</f>
        <v/>
      </c>
      <c r="G53" s="30" t="str" cm="1">
        <f t="array" aca="1" ref="G53" ca="1">IFERROR(INDEX(organe,SMALL(IF(IF((lieu=$A53)*(ensemble=$B53),IFERROR(MATCH(organe,organe,0),""),"")=ROW(lieu)-4,ROW(lieu)-4,""),COLUMN(E:E))),"")</f>
        <v/>
      </c>
      <c r="H53" s="30" t="str" cm="1">
        <f t="array" aca="1" ref="H53" ca="1">IFERROR(INDEX(organe,SMALL(IF(IF((lieu=$A53)*(ensemble=$B53),IFERROR(MATCH(organe,organe,0),""),"")=ROW(lieu)-4,ROW(lieu)-4,""),COLUMN(F:F))),"")</f>
        <v/>
      </c>
      <c r="I53" s="30" t="str" cm="1">
        <f t="array" aca="1" ref="I53" ca="1">IFERROR(INDEX(organe,SMALL(IF(IF((lieu=$A53)*(ensemble=$B53),IFERROR(MATCH(organe,organe,0),""),"")=ROW(lieu)-4,ROW(lieu)-4,""),COLUMN(G:G))),"")</f>
        <v/>
      </c>
      <c r="J53" s="30" t="str" cm="1">
        <f t="array" aca="1" ref="J53" ca="1">IFERROR(INDEX(organe,SMALL(IF(IF((lieu=$A53)*(ensemble=$B53),IFERROR(MATCH(organe,organe,0),""),"")=ROW(lieu)-4,ROW(lieu)-4,""),COLUMN(H:H))),"")</f>
        <v/>
      </c>
      <c r="K53" s="30" t="str" cm="1">
        <f t="array" aca="1" ref="K53" ca="1">IFERROR(INDEX(organe,SMALL(IF(IF((lieu=$A53)*(ensemble=$B53),IFERROR(MATCH(organe,organe,0),""),"")=ROW(lieu)-4,ROW(lieu)-4,""),COLUMN(I:I))),"")</f>
        <v/>
      </c>
      <c r="L53" s="30" t="str" cm="1">
        <f t="array" aca="1" ref="L53" ca="1">IFERROR(INDEX(organe,SMALL(IF(IF((lieu=$A53)*(ensemble=$B53),IFERROR(MATCH(organe,organe,0),""),"")=ROW(lieu)-4,ROW(lieu)-4,""),COLUMN(J:J))),"")</f>
        <v/>
      </c>
      <c r="M53" s="30" t="str" cm="1">
        <f t="array" aca="1" ref="M53" ca="1">IFERROR(INDEX(organe,SMALL(IF(IF((lieu=$A53)*(ensemble=$B53),IFERROR(MATCH(organe,organe,0),""),"")=ROW(lieu)-4,ROW(lieu)-4,""),COLUMN(K:K))),"")</f>
        <v/>
      </c>
      <c r="N53" s="30" t="str" cm="1">
        <f t="array" aca="1" ref="N53" ca="1">IFERROR(INDEX(organe,SMALL(IF(IF((lieu=$A53)*(ensemble=$B53),IFERROR(MATCH(organe,organe,0),""),"")=ROW(lieu)-4,ROW(lieu)-4,""),COLUMN(L:L))),"")</f>
        <v/>
      </c>
      <c r="O53" s="30" t="str" cm="1">
        <f t="array" aca="1" ref="O53" ca="1">IFERROR(INDEX(organe,SMALL(IF(IF((lieu=$A53)*(ensemble=$B53),IFERROR(MATCH(organe,organe,0),""),"")=ROW(lieu)-4,ROW(lieu)-4,""),COLUMN(M:M))),"")</f>
        <v/>
      </c>
      <c r="P53" s="30" t="str" cm="1">
        <f t="array" aca="1" ref="P53" ca="1">IFERROR(INDEX(organe,SMALL(IF(IF((lieu=$A53)*(ensemble=$B53),IFERROR(MATCH(organe,organe,0),""),"")=ROW(lieu)-4,ROW(lieu)-4,""),COLUMN(N:N))),"")</f>
        <v/>
      </c>
      <c r="Q53" s="30" t="str" cm="1">
        <f t="array" aca="1" ref="Q53" ca="1">IFERROR(INDEX(organe,SMALL(IF(IF((lieu=$A53)*(ensemble=$B53),IFERROR(MATCH(organe,organe,0),""),"")=ROW(lieu)-4,ROW(lieu)-4,""),COLUMN(O:O))),"")</f>
        <v/>
      </c>
      <c r="R53" s="30" t="str" cm="1">
        <f t="array" aca="1" ref="R53" ca="1">IFERROR(INDEX(organe,SMALL(IF(IF((lieu=$A53)*(ensemble=$B53),IFERROR(MATCH(organe,organe,0),""),"")=ROW(lieu)-4,ROW(lieu)-4,""),COLUMN(P:P))),"")</f>
        <v/>
      </c>
      <c r="S53" s="30" t="str" cm="1">
        <f t="array" aca="1" ref="S53" ca="1">IFERROR(INDEX(organe,SMALL(IF(IF((lieu=$A53)*(ensemble=$B53),IFERROR(MATCH(organe,organe,0),""),"")=ROW(lieu)-4,ROW(lieu)-4,""),COLUMN(Q:Q))),"")</f>
        <v/>
      </c>
      <c r="T53" s="30" t="str" cm="1">
        <f t="array" aca="1" ref="T53" ca="1">IFERROR(INDEX(organe,SMALL(IF(IF((lieu=$A53)*(ensemble=$B53),IFERROR(MATCH(organe,organe,0),""),"")=ROW(lieu)-4,ROW(lieu)-4,""),COLUMN(R:R))),"")</f>
        <v/>
      </c>
      <c r="U53" s="30" t="str" cm="1">
        <f t="array" aca="1" ref="U53" ca="1">IFERROR(INDEX(organe,SMALL(IF(IF((lieu=$A53)*(ensemble=$B53),IFERROR(MATCH(organe,organe,0),""),"")=ROW(lieu)-4,ROW(lieu)-4,""),COLUMN(S:S))),"")</f>
        <v/>
      </c>
      <c r="V53" s="30" t="str" cm="1">
        <f t="array" aca="1" ref="V53" ca="1">IFERROR(INDEX(organe,SMALL(IF(IF((lieu=$A53)*(ensemble=$B53),IFERROR(MATCH(organe,organe,0),""),"")=ROW(lieu)-4,ROW(lieu)-4,""),COLUMN(T:T))),"")</f>
        <v/>
      </c>
      <c r="W53" s="30" t="str" cm="1">
        <f t="array" aca="1" ref="W53" ca="1">IFERROR(INDEX(organe,SMALL(IF(IF((lieu=$A53)*(ensemble=$B53),IFERROR(MATCH(organe,organe,0),""),"")=ROW(lieu)-4,ROW(lieu)-4,""),COLUMN(U:U))),"")</f>
        <v/>
      </c>
      <c r="X53" s="30" t="str" cm="1">
        <f t="array" aca="1" ref="X53" ca="1">IFERROR(INDEX(organe,SMALL(IF(IF((lieu=$A53)*(ensemble=$B53),IFERROR(MATCH(organe,organe,0),""),"")=ROW(lieu)-4,ROW(lieu)-4,""),COLUMN(V:V))),"")</f>
        <v/>
      </c>
      <c r="Y53" s="30" t="str" cm="1">
        <f t="array" aca="1" ref="Y53" ca="1">IFERROR(INDEX(organe,SMALL(IF(IF((lieu=$A53)*(ensemble=$B53),IFERROR(MATCH(organe,organe,0),""),"")=ROW(lieu)-4,ROW(lieu)-4,""),COLUMN(W:W))),"")</f>
        <v/>
      </c>
      <c r="Z53" s="30" t="str" cm="1">
        <f t="array" aca="1" ref="Z53" ca="1">IFERROR(INDEX(organe,SMALL(IF(IF((lieu=$A53)*(ensemble=$B53),IFERROR(MATCH(organe,organe,0),""),"")=ROW(lieu)-4,ROW(lieu)-4,""),COLUMN(X:X))),"")</f>
        <v/>
      </c>
      <c r="AA53" s="30" t="str" cm="1">
        <f t="array" aca="1" ref="AA53" ca="1">IFERROR(INDEX(organe,SMALL(IF(IF((lieu=$A53)*(ensemble=$B53),IFERROR(MATCH(organe,organe,0),""),"")=ROW(lieu)-4,ROW(lieu)-4,""),COLUMN(Y:Y))),"")</f>
        <v/>
      </c>
      <c r="AB53" s="30" t="str" cm="1">
        <f t="array" aca="1" ref="AB53" ca="1">IFERROR(INDEX(organe,SMALL(IF(IF((lieu=$A53)*(ensemble=$B53),IFERROR(MATCH(organe,organe,0),""),"")=ROW(lieu)-4,ROW(lieu)-4,""),COLUMN(Z:Z))),"")</f>
        <v/>
      </c>
      <c r="AC53" s="30" t="str" cm="1">
        <f t="array" aca="1" ref="AC53" ca="1">IFERROR(INDEX(organe,SMALL(IF(IF((lieu=$A53)*(ensemble=$B53),IFERROR(MATCH(organe,organe,0),""),"")=ROW(lieu)-4,ROW(lieu)-4,""),COLUMN(AA:AA))),"")</f>
        <v/>
      </c>
      <c r="AD53" s="30" t="str" cm="1">
        <f t="array" aca="1" ref="AD53" ca="1">IFERROR(INDEX(organe,SMALL(IF(IF((lieu=$A53)*(ensemble=$B53),IFERROR(MATCH(organe,organe,0),""),"")=ROW(lieu)-4,ROW(lieu)-4,""),COLUMN(AB:AB))),"")</f>
        <v/>
      </c>
      <c r="AE53" s="30" t="str" cm="1">
        <f t="array" aca="1" ref="AE53" ca="1">IFERROR(INDEX(organe,SMALL(IF(IF((lieu=$A53)*(ensemble=$B53),IFERROR(MATCH(organe,organe,0),""),"")=ROW(lieu)-4,ROW(lieu)-4,""),COLUMN(AC:AC))),"")</f>
        <v/>
      </c>
      <c r="AF53" s="30" t="str" cm="1">
        <f t="array" aca="1" ref="AF53" ca="1">IFERROR(INDEX(organe,SMALL(IF(IF((lieu=$A53)*(ensemble=$B53),IFERROR(MATCH(organe,organe,0),""),"")=ROW(lieu)-4,ROW(lieu)-4,""),COLUMN(AD:AD))),"")</f>
        <v/>
      </c>
    </row>
    <row r="54" spans="1:32" x14ac:dyDescent="0.3">
      <c r="A54" t="str" cm="1">
        <f t="array" aca="1" ref="A54" ca="1">OFFSET(dept,,INT(ROW(A68)/champ)-1,)</f>
        <v>SR</v>
      </c>
      <c r="B54" t="str" cm="1">
        <f t="array" aca="1" ref="B54" ca="1">IFERROR(INDEX(ensemble,SMALL(IF(IF(lieu=A54,IFERROR(MATCH(ensemble,ensemble,0),""),"")=ROW(ensemble)-4,ROW(ensemble)-4,""),COUNTIF(A$2:A54,A54))),"")</f>
        <v/>
      </c>
      <c r="C54">
        <f t="shared" ca="1" si="0"/>
        <v>0</v>
      </c>
      <c r="D54" s="30" t="str" cm="1">
        <f t="array" aca="1" ref="D54" ca="1">IFERROR(INDEX(organe,SMALL(IF(IF((lieu=$A54)*(ensemble=$B54),IFERROR(MATCH(organe,organe,0),""),"")=ROW(lieu)-4,ROW(lieu)-4,""),COLUMN(A:A))),"")</f>
        <v/>
      </c>
      <c r="E54" s="30" t="str" cm="1">
        <f t="array" aca="1" ref="E54" ca="1">IFERROR(INDEX(organe,SMALL(IF(IF((lieu=$A54)*(ensemble=$B54),IFERROR(MATCH(organe,organe,0),""),"")=ROW(lieu)-4,ROW(lieu)-4,""),COLUMN(B:B))),"")</f>
        <v/>
      </c>
      <c r="F54" s="30" t="str" cm="1">
        <f t="array" aca="1" ref="F54" ca="1">IFERROR(INDEX(organe,SMALL(IF(IF((lieu=$A54)*(ensemble=$B54),IFERROR(MATCH(organe,organe,0),""),"")=ROW(lieu)-4,ROW(lieu)-4,""),COLUMN(D:D))),"")</f>
        <v/>
      </c>
      <c r="G54" s="30" t="str" cm="1">
        <f t="array" aca="1" ref="G54" ca="1">IFERROR(INDEX(organe,SMALL(IF(IF((lieu=$A54)*(ensemble=$B54),IFERROR(MATCH(organe,organe,0),""),"")=ROW(lieu)-4,ROW(lieu)-4,""),COLUMN(E:E))),"")</f>
        <v/>
      </c>
      <c r="H54" s="30" t="str" cm="1">
        <f t="array" aca="1" ref="H54" ca="1">IFERROR(INDEX(organe,SMALL(IF(IF((lieu=$A54)*(ensemble=$B54),IFERROR(MATCH(organe,organe,0),""),"")=ROW(lieu)-4,ROW(lieu)-4,""),COLUMN(F:F))),"")</f>
        <v/>
      </c>
      <c r="I54" s="30" t="str" cm="1">
        <f t="array" aca="1" ref="I54" ca="1">IFERROR(INDEX(organe,SMALL(IF(IF((lieu=$A54)*(ensemble=$B54),IFERROR(MATCH(organe,organe,0),""),"")=ROW(lieu)-4,ROW(lieu)-4,""),COLUMN(G:G))),"")</f>
        <v/>
      </c>
      <c r="J54" s="30" t="str" cm="1">
        <f t="array" aca="1" ref="J54" ca="1">IFERROR(INDEX(organe,SMALL(IF(IF((lieu=$A54)*(ensemble=$B54),IFERROR(MATCH(organe,organe,0),""),"")=ROW(lieu)-4,ROW(lieu)-4,""),COLUMN(H:H))),"")</f>
        <v/>
      </c>
      <c r="K54" s="30" t="str" cm="1">
        <f t="array" aca="1" ref="K54" ca="1">IFERROR(INDEX(organe,SMALL(IF(IF((lieu=$A54)*(ensemble=$B54),IFERROR(MATCH(organe,organe,0),""),"")=ROW(lieu)-4,ROW(lieu)-4,""),COLUMN(I:I))),"")</f>
        <v/>
      </c>
      <c r="L54" s="30" t="str" cm="1">
        <f t="array" aca="1" ref="L54" ca="1">IFERROR(INDEX(organe,SMALL(IF(IF((lieu=$A54)*(ensemble=$B54),IFERROR(MATCH(organe,organe,0),""),"")=ROW(lieu)-4,ROW(lieu)-4,""),COLUMN(J:J))),"")</f>
        <v/>
      </c>
      <c r="M54" s="30" t="str" cm="1">
        <f t="array" aca="1" ref="M54" ca="1">IFERROR(INDEX(organe,SMALL(IF(IF((lieu=$A54)*(ensemble=$B54),IFERROR(MATCH(organe,organe,0),""),"")=ROW(lieu)-4,ROW(lieu)-4,""),COLUMN(K:K))),"")</f>
        <v/>
      </c>
      <c r="N54" s="30" t="str" cm="1">
        <f t="array" aca="1" ref="N54" ca="1">IFERROR(INDEX(organe,SMALL(IF(IF((lieu=$A54)*(ensemble=$B54),IFERROR(MATCH(organe,organe,0),""),"")=ROW(lieu)-4,ROW(lieu)-4,""),COLUMN(L:L))),"")</f>
        <v/>
      </c>
      <c r="O54" s="30" t="str" cm="1">
        <f t="array" aca="1" ref="O54" ca="1">IFERROR(INDEX(organe,SMALL(IF(IF((lieu=$A54)*(ensemble=$B54),IFERROR(MATCH(organe,organe,0),""),"")=ROW(lieu)-4,ROW(lieu)-4,""),COLUMN(M:M))),"")</f>
        <v/>
      </c>
      <c r="P54" s="30" t="str" cm="1">
        <f t="array" aca="1" ref="P54" ca="1">IFERROR(INDEX(organe,SMALL(IF(IF((lieu=$A54)*(ensemble=$B54),IFERROR(MATCH(organe,organe,0),""),"")=ROW(lieu)-4,ROW(lieu)-4,""),COLUMN(N:N))),"")</f>
        <v/>
      </c>
      <c r="Q54" s="30" t="str" cm="1">
        <f t="array" aca="1" ref="Q54" ca="1">IFERROR(INDEX(organe,SMALL(IF(IF((lieu=$A54)*(ensemble=$B54),IFERROR(MATCH(organe,organe,0),""),"")=ROW(lieu)-4,ROW(lieu)-4,""),COLUMN(O:O))),"")</f>
        <v/>
      </c>
      <c r="R54" s="30" t="str" cm="1">
        <f t="array" aca="1" ref="R54" ca="1">IFERROR(INDEX(organe,SMALL(IF(IF((lieu=$A54)*(ensemble=$B54),IFERROR(MATCH(organe,organe,0),""),"")=ROW(lieu)-4,ROW(lieu)-4,""),COLUMN(P:P))),"")</f>
        <v/>
      </c>
      <c r="S54" s="30" t="str" cm="1">
        <f t="array" aca="1" ref="S54" ca="1">IFERROR(INDEX(organe,SMALL(IF(IF((lieu=$A54)*(ensemble=$B54),IFERROR(MATCH(organe,organe,0),""),"")=ROW(lieu)-4,ROW(lieu)-4,""),COLUMN(Q:Q))),"")</f>
        <v/>
      </c>
      <c r="T54" s="30" t="str" cm="1">
        <f t="array" aca="1" ref="T54" ca="1">IFERROR(INDEX(organe,SMALL(IF(IF((lieu=$A54)*(ensemble=$B54),IFERROR(MATCH(organe,organe,0),""),"")=ROW(lieu)-4,ROW(lieu)-4,""),COLUMN(R:R))),"")</f>
        <v/>
      </c>
      <c r="U54" s="30" t="str" cm="1">
        <f t="array" aca="1" ref="U54" ca="1">IFERROR(INDEX(organe,SMALL(IF(IF((lieu=$A54)*(ensemble=$B54),IFERROR(MATCH(organe,organe,0),""),"")=ROW(lieu)-4,ROW(lieu)-4,""),COLUMN(S:S))),"")</f>
        <v/>
      </c>
      <c r="V54" s="30" t="str" cm="1">
        <f t="array" aca="1" ref="V54" ca="1">IFERROR(INDEX(organe,SMALL(IF(IF((lieu=$A54)*(ensemble=$B54),IFERROR(MATCH(organe,organe,0),""),"")=ROW(lieu)-4,ROW(lieu)-4,""),COLUMN(T:T))),"")</f>
        <v/>
      </c>
      <c r="W54" s="30" t="str" cm="1">
        <f t="array" aca="1" ref="W54" ca="1">IFERROR(INDEX(organe,SMALL(IF(IF((lieu=$A54)*(ensemble=$B54),IFERROR(MATCH(organe,organe,0),""),"")=ROW(lieu)-4,ROW(lieu)-4,""),COLUMN(U:U))),"")</f>
        <v/>
      </c>
      <c r="X54" s="30" t="str" cm="1">
        <f t="array" aca="1" ref="X54" ca="1">IFERROR(INDEX(organe,SMALL(IF(IF((lieu=$A54)*(ensemble=$B54),IFERROR(MATCH(organe,organe,0),""),"")=ROW(lieu)-4,ROW(lieu)-4,""),COLUMN(V:V))),"")</f>
        <v/>
      </c>
      <c r="Y54" s="30" t="str" cm="1">
        <f t="array" aca="1" ref="Y54" ca="1">IFERROR(INDEX(organe,SMALL(IF(IF((lieu=$A54)*(ensemble=$B54),IFERROR(MATCH(organe,organe,0),""),"")=ROW(lieu)-4,ROW(lieu)-4,""),COLUMN(W:W))),"")</f>
        <v/>
      </c>
      <c r="Z54" s="30" t="str" cm="1">
        <f t="array" aca="1" ref="Z54" ca="1">IFERROR(INDEX(organe,SMALL(IF(IF((lieu=$A54)*(ensemble=$B54),IFERROR(MATCH(organe,organe,0),""),"")=ROW(lieu)-4,ROW(lieu)-4,""),COLUMN(X:X))),"")</f>
        <v/>
      </c>
      <c r="AA54" s="30" t="str" cm="1">
        <f t="array" aca="1" ref="AA54" ca="1">IFERROR(INDEX(organe,SMALL(IF(IF((lieu=$A54)*(ensemble=$B54),IFERROR(MATCH(organe,organe,0),""),"")=ROW(lieu)-4,ROW(lieu)-4,""),COLUMN(Y:Y))),"")</f>
        <v/>
      </c>
      <c r="AB54" s="30" t="str" cm="1">
        <f t="array" aca="1" ref="AB54" ca="1">IFERROR(INDEX(organe,SMALL(IF(IF((lieu=$A54)*(ensemble=$B54),IFERROR(MATCH(organe,organe,0),""),"")=ROW(lieu)-4,ROW(lieu)-4,""),COLUMN(Z:Z))),"")</f>
        <v/>
      </c>
      <c r="AC54" s="30" t="str" cm="1">
        <f t="array" aca="1" ref="AC54" ca="1">IFERROR(INDEX(organe,SMALL(IF(IF((lieu=$A54)*(ensemble=$B54),IFERROR(MATCH(organe,organe,0),""),"")=ROW(lieu)-4,ROW(lieu)-4,""),COLUMN(AA:AA))),"")</f>
        <v/>
      </c>
      <c r="AD54" s="30" t="str" cm="1">
        <f t="array" aca="1" ref="AD54" ca="1">IFERROR(INDEX(organe,SMALL(IF(IF((lieu=$A54)*(ensemble=$B54),IFERROR(MATCH(organe,organe,0),""),"")=ROW(lieu)-4,ROW(lieu)-4,""),COLUMN(AB:AB))),"")</f>
        <v/>
      </c>
      <c r="AE54" s="30" t="str" cm="1">
        <f t="array" aca="1" ref="AE54" ca="1">IFERROR(INDEX(organe,SMALL(IF(IF((lieu=$A54)*(ensemble=$B54),IFERROR(MATCH(organe,organe,0),""),"")=ROW(lieu)-4,ROW(lieu)-4,""),COLUMN(AC:AC))),"")</f>
        <v/>
      </c>
      <c r="AF54" s="30" t="str" cm="1">
        <f t="array" aca="1" ref="AF54" ca="1">IFERROR(INDEX(organe,SMALL(IF(IF((lieu=$A54)*(ensemble=$B54),IFERROR(MATCH(organe,organe,0),""),"")=ROW(lieu)-4,ROW(lieu)-4,""),COLUMN(AD:AD))),"")</f>
        <v/>
      </c>
    </row>
    <row r="55" spans="1:32" x14ac:dyDescent="0.3">
      <c r="A55" t="str" cm="1">
        <f t="array" aca="1" ref="A55" ca="1">OFFSET(dept,,INT(ROW(A69)/champ)-1,)</f>
        <v>SR</v>
      </c>
      <c r="B55" t="str" cm="1">
        <f t="array" aca="1" ref="B55" ca="1">IFERROR(INDEX(ensemble,SMALL(IF(IF(lieu=A55,IFERROR(MATCH(ensemble,ensemble,0),""),"")=ROW(ensemble)-4,ROW(ensemble)-4,""),COUNTIF(A$2:A55,A55))),"")</f>
        <v/>
      </c>
      <c r="C55">
        <f t="shared" ca="1" si="0"/>
        <v>0</v>
      </c>
      <c r="D55" s="30" t="str" cm="1">
        <f t="array" aca="1" ref="D55" ca="1">IFERROR(INDEX(organe,SMALL(IF(IF((lieu=$A55)*(ensemble=$B55),IFERROR(MATCH(organe,organe,0),""),"")=ROW(lieu)-4,ROW(lieu)-4,""),COLUMN(A:A))),"")</f>
        <v/>
      </c>
      <c r="E55" s="30" t="str" cm="1">
        <f t="array" aca="1" ref="E55" ca="1">IFERROR(INDEX(organe,SMALL(IF(IF((lieu=$A55)*(ensemble=$B55),IFERROR(MATCH(organe,organe,0),""),"")=ROW(lieu)-4,ROW(lieu)-4,""),COLUMN(B:B))),"")</f>
        <v/>
      </c>
      <c r="F55" s="30" t="str" cm="1">
        <f t="array" aca="1" ref="F55" ca="1">IFERROR(INDEX(organe,SMALL(IF(IF((lieu=$A55)*(ensemble=$B55),IFERROR(MATCH(organe,organe,0),""),"")=ROW(lieu)-4,ROW(lieu)-4,""),COLUMN(D:D))),"")</f>
        <v/>
      </c>
      <c r="G55" s="30" t="str" cm="1">
        <f t="array" aca="1" ref="G55" ca="1">IFERROR(INDEX(organe,SMALL(IF(IF((lieu=$A55)*(ensemble=$B55),IFERROR(MATCH(organe,organe,0),""),"")=ROW(lieu)-4,ROW(lieu)-4,""),COLUMN(E:E))),"")</f>
        <v/>
      </c>
      <c r="H55" s="30" t="str" cm="1">
        <f t="array" aca="1" ref="H55" ca="1">IFERROR(INDEX(organe,SMALL(IF(IF((lieu=$A55)*(ensemble=$B55),IFERROR(MATCH(organe,organe,0),""),"")=ROW(lieu)-4,ROW(lieu)-4,""),COLUMN(F:F))),"")</f>
        <v/>
      </c>
      <c r="I55" s="30" t="str" cm="1">
        <f t="array" aca="1" ref="I55" ca="1">IFERROR(INDEX(organe,SMALL(IF(IF((lieu=$A55)*(ensemble=$B55),IFERROR(MATCH(organe,organe,0),""),"")=ROW(lieu)-4,ROW(lieu)-4,""),COLUMN(G:G))),"")</f>
        <v/>
      </c>
      <c r="J55" s="30" t="str" cm="1">
        <f t="array" aca="1" ref="J55" ca="1">IFERROR(INDEX(organe,SMALL(IF(IF((lieu=$A55)*(ensemble=$B55),IFERROR(MATCH(organe,organe,0),""),"")=ROW(lieu)-4,ROW(lieu)-4,""),COLUMN(H:H))),"")</f>
        <v/>
      </c>
      <c r="K55" s="30" t="str" cm="1">
        <f t="array" aca="1" ref="K55" ca="1">IFERROR(INDEX(organe,SMALL(IF(IF((lieu=$A55)*(ensemble=$B55),IFERROR(MATCH(organe,organe,0),""),"")=ROW(lieu)-4,ROW(lieu)-4,""),COLUMN(I:I))),"")</f>
        <v/>
      </c>
      <c r="L55" s="30" t="str" cm="1">
        <f t="array" aca="1" ref="L55" ca="1">IFERROR(INDEX(organe,SMALL(IF(IF((lieu=$A55)*(ensemble=$B55),IFERROR(MATCH(organe,organe,0),""),"")=ROW(lieu)-4,ROW(lieu)-4,""),COLUMN(J:J))),"")</f>
        <v/>
      </c>
      <c r="M55" s="30" t="str" cm="1">
        <f t="array" aca="1" ref="M55" ca="1">IFERROR(INDEX(organe,SMALL(IF(IF((lieu=$A55)*(ensemble=$B55),IFERROR(MATCH(organe,organe,0),""),"")=ROW(lieu)-4,ROW(lieu)-4,""),COLUMN(K:K))),"")</f>
        <v/>
      </c>
      <c r="N55" s="30" t="str" cm="1">
        <f t="array" aca="1" ref="N55" ca="1">IFERROR(INDEX(organe,SMALL(IF(IF((lieu=$A55)*(ensemble=$B55),IFERROR(MATCH(organe,organe,0),""),"")=ROW(lieu)-4,ROW(lieu)-4,""),COLUMN(L:L))),"")</f>
        <v/>
      </c>
      <c r="O55" s="30" t="str" cm="1">
        <f t="array" aca="1" ref="O55" ca="1">IFERROR(INDEX(organe,SMALL(IF(IF((lieu=$A55)*(ensemble=$B55),IFERROR(MATCH(organe,organe,0),""),"")=ROW(lieu)-4,ROW(lieu)-4,""),COLUMN(M:M))),"")</f>
        <v/>
      </c>
      <c r="P55" s="30" t="str" cm="1">
        <f t="array" aca="1" ref="P55" ca="1">IFERROR(INDEX(organe,SMALL(IF(IF((lieu=$A55)*(ensemble=$B55),IFERROR(MATCH(organe,organe,0),""),"")=ROW(lieu)-4,ROW(lieu)-4,""),COLUMN(N:N))),"")</f>
        <v/>
      </c>
      <c r="Q55" s="30" t="str" cm="1">
        <f t="array" aca="1" ref="Q55" ca="1">IFERROR(INDEX(organe,SMALL(IF(IF((lieu=$A55)*(ensemble=$B55),IFERROR(MATCH(organe,organe,0),""),"")=ROW(lieu)-4,ROW(lieu)-4,""),COLUMN(O:O))),"")</f>
        <v/>
      </c>
      <c r="R55" s="30" t="str" cm="1">
        <f t="array" aca="1" ref="R55" ca="1">IFERROR(INDEX(organe,SMALL(IF(IF((lieu=$A55)*(ensemble=$B55),IFERROR(MATCH(organe,organe,0),""),"")=ROW(lieu)-4,ROW(lieu)-4,""),COLUMN(P:P))),"")</f>
        <v/>
      </c>
      <c r="S55" s="30" t="str" cm="1">
        <f t="array" aca="1" ref="S55" ca="1">IFERROR(INDEX(organe,SMALL(IF(IF((lieu=$A55)*(ensemble=$B55),IFERROR(MATCH(organe,organe,0),""),"")=ROW(lieu)-4,ROW(lieu)-4,""),COLUMN(Q:Q))),"")</f>
        <v/>
      </c>
      <c r="T55" s="30" t="str" cm="1">
        <f t="array" aca="1" ref="T55" ca="1">IFERROR(INDEX(organe,SMALL(IF(IF((lieu=$A55)*(ensemble=$B55),IFERROR(MATCH(organe,organe,0),""),"")=ROW(lieu)-4,ROW(lieu)-4,""),COLUMN(R:R))),"")</f>
        <v/>
      </c>
      <c r="U55" s="30" t="str" cm="1">
        <f t="array" aca="1" ref="U55" ca="1">IFERROR(INDEX(organe,SMALL(IF(IF((lieu=$A55)*(ensemble=$B55),IFERROR(MATCH(organe,organe,0),""),"")=ROW(lieu)-4,ROW(lieu)-4,""),COLUMN(S:S))),"")</f>
        <v/>
      </c>
      <c r="V55" s="30" t="str" cm="1">
        <f t="array" aca="1" ref="V55" ca="1">IFERROR(INDEX(organe,SMALL(IF(IF((lieu=$A55)*(ensemble=$B55),IFERROR(MATCH(organe,organe,0),""),"")=ROW(lieu)-4,ROW(lieu)-4,""),COLUMN(T:T))),"")</f>
        <v/>
      </c>
      <c r="W55" s="30" t="str" cm="1">
        <f t="array" aca="1" ref="W55" ca="1">IFERROR(INDEX(organe,SMALL(IF(IF((lieu=$A55)*(ensemble=$B55),IFERROR(MATCH(organe,organe,0),""),"")=ROW(lieu)-4,ROW(lieu)-4,""),COLUMN(U:U))),"")</f>
        <v/>
      </c>
      <c r="X55" s="30" t="str" cm="1">
        <f t="array" aca="1" ref="X55" ca="1">IFERROR(INDEX(organe,SMALL(IF(IF((lieu=$A55)*(ensemble=$B55),IFERROR(MATCH(organe,organe,0),""),"")=ROW(lieu)-4,ROW(lieu)-4,""),COLUMN(V:V))),"")</f>
        <v/>
      </c>
      <c r="Y55" s="30" t="str" cm="1">
        <f t="array" aca="1" ref="Y55" ca="1">IFERROR(INDEX(organe,SMALL(IF(IF((lieu=$A55)*(ensemble=$B55),IFERROR(MATCH(organe,organe,0),""),"")=ROW(lieu)-4,ROW(lieu)-4,""),COLUMN(W:W))),"")</f>
        <v/>
      </c>
      <c r="Z55" s="30" t="str" cm="1">
        <f t="array" aca="1" ref="Z55" ca="1">IFERROR(INDEX(organe,SMALL(IF(IF((lieu=$A55)*(ensemble=$B55),IFERROR(MATCH(organe,organe,0),""),"")=ROW(lieu)-4,ROW(lieu)-4,""),COLUMN(X:X))),"")</f>
        <v/>
      </c>
      <c r="AA55" s="30" t="str" cm="1">
        <f t="array" aca="1" ref="AA55" ca="1">IFERROR(INDEX(organe,SMALL(IF(IF((lieu=$A55)*(ensemble=$B55),IFERROR(MATCH(organe,organe,0),""),"")=ROW(lieu)-4,ROW(lieu)-4,""),COLUMN(Y:Y))),"")</f>
        <v/>
      </c>
      <c r="AB55" s="30" t="str" cm="1">
        <f t="array" aca="1" ref="AB55" ca="1">IFERROR(INDEX(organe,SMALL(IF(IF((lieu=$A55)*(ensemble=$B55),IFERROR(MATCH(organe,organe,0),""),"")=ROW(lieu)-4,ROW(lieu)-4,""),COLUMN(Z:Z))),"")</f>
        <v/>
      </c>
      <c r="AC55" s="30" t="str" cm="1">
        <f t="array" aca="1" ref="AC55" ca="1">IFERROR(INDEX(organe,SMALL(IF(IF((lieu=$A55)*(ensemble=$B55),IFERROR(MATCH(organe,organe,0),""),"")=ROW(lieu)-4,ROW(lieu)-4,""),COLUMN(AA:AA))),"")</f>
        <v/>
      </c>
      <c r="AD55" s="30" t="str" cm="1">
        <f t="array" aca="1" ref="AD55" ca="1">IFERROR(INDEX(organe,SMALL(IF(IF((lieu=$A55)*(ensemble=$B55),IFERROR(MATCH(organe,organe,0),""),"")=ROW(lieu)-4,ROW(lieu)-4,""),COLUMN(AB:AB))),"")</f>
        <v/>
      </c>
      <c r="AE55" s="30" t="str" cm="1">
        <f t="array" aca="1" ref="AE55" ca="1">IFERROR(INDEX(organe,SMALL(IF(IF((lieu=$A55)*(ensemble=$B55),IFERROR(MATCH(organe,organe,0),""),"")=ROW(lieu)-4,ROW(lieu)-4,""),COLUMN(AC:AC))),"")</f>
        <v/>
      </c>
      <c r="AF55" s="30" t="str" cm="1">
        <f t="array" aca="1" ref="AF55" ca="1">IFERROR(INDEX(organe,SMALL(IF(IF((lieu=$A55)*(ensemble=$B55),IFERROR(MATCH(organe,organe,0),""),"")=ROW(lieu)-4,ROW(lieu)-4,""),COLUMN(AD:AD))),"")</f>
        <v/>
      </c>
    </row>
    <row r="56" spans="1:32" x14ac:dyDescent="0.3">
      <c r="A56" t="str" cm="1">
        <f t="array" aca="1" ref="A56" ca="1">OFFSET(dept,,INT(ROW(A70)/champ)-1,)</f>
        <v>SR</v>
      </c>
      <c r="B56" t="str" cm="1">
        <f t="array" aca="1" ref="B56" ca="1">IFERROR(INDEX(ensemble,SMALL(IF(IF(lieu=A56,IFERROR(MATCH(ensemble,ensemble,0),""),"")=ROW(ensemble)-4,ROW(ensemble)-4,""),COUNTIF(A$2:A56,A56))),"")</f>
        <v/>
      </c>
      <c r="C56">
        <f t="shared" ca="1" si="0"/>
        <v>0</v>
      </c>
      <c r="D56" s="30" t="str" cm="1">
        <f t="array" aca="1" ref="D56" ca="1">IFERROR(INDEX(organe,SMALL(IF(IF((lieu=$A56)*(ensemble=$B56),IFERROR(MATCH(organe,organe,0),""),"")=ROW(lieu)-4,ROW(lieu)-4,""),COLUMN(A:A))),"")</f>
        <v/>
      </c>
      <c r="E56" s="30" t="str" cm="1">
        <f t="array" aca="1" ref="E56" ca="1">IFERROR(INDEX(organe,SMALL(IF(IF((lieu=$A56)*(ensemble=$B56),IFERROR(MATCH(organe,organe,0),""),"")=ROW(lieu)-4,ROW(lieu)-4,""),COLUMN(B:B))),"")</f>
        <v/>
      </c>
      <c r="F56" s="30" t="str" cm="1">
        <f t="array" aca="1" ref="F56" ca="1">IFERROR(INDEX(organe,SMALL(IF(IF((lieu=$A56)*(ensemble=$B56),IFERROR(MATCH(organe,organe,0),""),"")=ROW(lieu)-4,ROW(lieu)-4,""),COLUMN(D:D))),"")</f>
        <v/>
      </c>
      <c r="G56" s="30" t="str" cm="1">
        <f t="array" aca="1" ref="G56" ca="1">IFERROR(INDEX(organe,SMALL(IF(IF((lieu=$A56)*(ensemble=$B56),IFERROR(MATCH(organe,organe,0),""),"")=ROW(lieu)-4,ROW(lieu)-4,""),COLUMN(E:E))),"")</f>
        <v/>
      </c>
      <c r="H56" s="30" t="str" cm="1">
        <f t="array" aca="1" ref="H56" ca="1">IFERROR(INDEX(organe,SMALL(IF(IF((lieu=$A56)*(ensemble=$B56),IFERROR(MATCH(organe,organe,0),""),"")=ROW(lieu)-4,ROW(lieu)-4,""),COLUMN(F:F))),"")</f>
        <v/>
      </c>
      <c r="I56" s="30" t="str" cm="1">
        <f t="array" aca="1" ref="I56" ca="1">IFERROR(INDEX(organe,SMALL(IF(IF((lieu=$A56)*(ensemble=$B56),IFERROR(MATCH(organe,organe,0),""),"")=ROW(lieu)-4,ROW(lieu)-4,""),COLUMN(G:G))),"")</f>
        <v/>
      </c>
      <c r="J56" s="30" t="str" cm="1">
        <f t="array" aca="1" ref="J56" ca="1">IFERROR(INDEX(organe,SMALL(IF(IF((lieu=$A56)*(ensemble=$B56),IFERROR(MATCH(organe,organe,0),""),"")=ROW(lieu)-4,ROW(lieu)-4,""),COLUMN(H:H))),"")</f>
        <v/>
      </c>
      <c r="K56" s="30" t="str" cm="1">
        <f t="array" aca="1" ref="K56" ca="1">IFERROR(INDEX(organe,SMALL(IF(IF((lieu=$A56)*(ensemble=$B56),IFERROR(MATCH(organe,organe,0),""),"")=ROW(lieu)-4,ROW(lieu)-4,""),COLUMN(I:I))),"")</f>
        <v/>
      </c>
      <c r="L56" s="30" t="str" cm="1">
        <f t="array" aca="1" ref="L56" ca="1">IFERROR(INDEX(organe,SMALL(IF(IF((lieu=$A56)*(ensemble=$B56),IFERROR(MATCH(organe,organe,0),""),"")=ROW(lieu)-4,ROW(lieu)-4,""),COLUMN(J:J))),"")</f>
        <v/>
      </c>
      <c r="M56" s="30" t="str" cm="1">
        <f t="array" aca="1" ref="M56" ca="1">IFERROR(INDEX(organe,SMALL(IF(IF((lieu=$A56)*(ensemble=$B56),IFERROR(MATCH(organe,organe,0),""),"")=ROW(lieu)-4,ROW(lieu)-4,""),COLUMN(K:K))),"")</f>
        <v/>
      </c>
      <c r="N56" s="30" t="str" cm="1">
        <f t="array" aca="1" ref="N56" ca="1">IFERROR(INDEX(organe,SMALL(IF(IF((lieu=$A56)*(ensemble=$B56),IFERROR(MATCH(organe,organe,0),""),"")=ROW(lieu)-4,ROW(lieu)-4,""),COLUMN(L:L))),"")</f>
        <v/>
      </c>
      <c r="O56" s="30" t="str" cm="1">
        <f t="array" aca="1" ref="O56" ca="1">IFERROR(INDEX(organe,SMALL(IF(IF((lieu=$A56)*(ensemble=$B56),IFERROR(MATCH(organe,organe,0),""),"")=ROW(lieu)-4,ROW(lieu)-4,""),COLUMN(M:M))),"")</f>
        <v/>
      </c>
      <c r="P56" s="30" t="str" cm="1">
        <f t="array" aca="1" ref="P56" ca="1">IFERROR(INDEX(organe,SMALL(IF(IF((lieu=$A56)*(ensemble=$B56),IFERROR(MATCH(organe,organe,0),""),"")=ROW(lieu)-4,ROW(lieu)-4,""),COLUMN(N:N))),"")</f>
        <v/>
      </c>
      <c r="Q56" s="30" t="str" cm="1">
        <f t="array" aca="1" ref="Q56" ca="1">IFERROR(INDEX(organe,SMALL(IF(IF((lieu=$A56)*(ensemble=$B56),IFERROR(MATCH(organe,organe,0),""),"")=ROW(lieu)-4,ROW(lieu)-4,""),COLUMN(O:O))),"")</f>
        <v/>
      </c>
      <c r="R56" s="30" t="str" cm="1">
        <f t="array" aca="1" ref="R56" ca="1">IFERROR(INDEX(organe,SMALL(IF(IF((lieu=$A56)*(ensemble=$B56),IFERROR(MATCH(organe,organe,0),""),"")=ROW(lieu)-4,ROW(lieu)-4,""),COLUMN(P:P))),"")</f>
        <v/>
      </c>
      <c r="S56" s="30" t="str" cm="1">
        <f t="array" aca="1" ref="S56" ca="1">IFERROR(INDEX(organe,SMALL(IF(IF((lieu=$A56)*(ensemble=$B56),IFERROR(MATCH(organe,organe,0),""),"")=ROW(lieu)-4,ROW(lieu)-4,""),COLUMN(Q:Q))),"")</f>
        <v/>
      </c>
      <c r="T56" s="30" t="str" cm="1">
        <f t="array" aca="1" ref="T56" ca="1">IFERROR(INDEX(organe,SMALL(IF(IF((lieu=$A56)*(ensemble=$B56),IFERROR(MATCH(organe,organe,0),""),"")=ROW(lieu)-4,ROW(lieu)-4,""),COLUMN(R:R))),"")</f>
        <v/>
      </c>
      <c r="U56" s="30" t="str" cm="1">
        <f t="array" aca="1" ref="U56" ca="1">IFERROR(INDEX(organe,SMALL(IF(IF((lieu=$A56)*(ensemble=$B56),IFERROR(MATCH(organe,organe,0),""),"")=ROW(lieu)-4,ROW(lieu)-4,""),COLUMN(S:S))),"")</f>
        <v/>
      </c>
      <c r="V56" s="30" t="str" cm="1">
        <f t="array" aca="1" ref="V56" ca="1">IFERROR(INDEX(organe,SMALL(IF(IF((lieu=$A56)*(ensemble=$B56),IFERROR(MATCH(organe,organe,0),""),"")=ROW(lieu)-4,ROW(lieu)-4,""),COLUMN(T:T))),"")</f>
        <v/>
      </c>
      <c r="W56" s="30" t="str" cm="1">
        <f t="array" aca="1" ref="W56" ca="1">IFERROR(INDEX(organe,SMALL(IF(IF((lieu=$A56)*(ensemble=$B56),IFERROR(MATCH(organe,organe,0),""),"")=ROW(lieu)-4,ROW(lieu)-4,""),COLUMN(U:U))),"")</f>
        <v/>
      </c>
      <c r="X56" s="30" t="str" cm="1">
        <f t="array" aca="1" ref="X56" ca="1">IFERROR(INDEX(organe,SMALL(IF(IF((lieu=$A56)*(ensemble=$B56),IFERROR(MATCH(organe,organe,0),""),"")=ROW(lieu)-4,ROW(lieu)-4,""),COLUMN(V:V))),"")</f>
        <v/>
      </c>
      <c r="Y56" s="30" t="str" cm="1">
        <f t="array" aca="1" ref="Y56" ca="1">IFERROR(INDEX(organe,SMALL(IF(IF((lieu=$A56)*(ensemble=$B56),IFERROR(MATCH(organe,organe,0),""),"")=ROW(lieu)-4,ROW(lieu)-4,""),COLUMN(W:W))),"")</f>
        <v/>
      </c>
      <c r="Z56" s="30" t="str" cm="1">
        <f t="array" aca="1" ref="Z56" ca="1">IFERROR(INDEX(organe,SMALL(IF(IF((lieu=$A56)*(ensemble=$B56),IFERROR(MATCH(organe,organe,0),""),"")=ROW(lieu)-4,ROW(lieu)-4,""),COLUMN(X:X))),"")</f>
        <v/>
      </c>
      <c r="AA56" s="30" t="str" cm="1">
        <f t="array" aca="1" ref="AA56" ca="1">IFERROR(INDEX(organe,SMALL(IF(IF((lieu=$A56)*(ensemble=$B56),IFERROR(MATCH(organe,organe,0),""),"")=ROW(lieu)-4,ROW(lieu)-4,""),COLUMN(Y:Y))),"")</f>
        <v/>
      </c>
      <c r="AB56" s="30" t="str" cm="1">
        <f t="array" aca="1" ref="AB56" ca="1">IFERROR(INDEX(organe,SMALL(IF(IF((lieu=$A56)*(ensemble=$B56),IFERROR(MATCH(organe,organe,0),""),"")=ROW(lieu)-4,ROW(lieu)-4,""),COLUMN(Z:Z))),"")</f>
        <v/>
      </c>
      <c r="AC56" s="30" t="str" cm="1">
        <f t="array" aca="1" ref="AC56" ca="1">IFERROR(INDEX(organe,SMALL(IF(IF((lieu=$A56)*(ensemble=$B56),IFERROR(MATCH(organe,organe,0),""),"")=ROW(lieu)-4,ROW(lieu)-4,""),COLUMN(AA:AA))),"")</f>
        <v/>
      </c>
      <c r="AD56" s="30" t="str" cm="1">
        <f t="array" aca="1" ref="AD56" ca="1">IFERROR(INDEX(organe,SMALL(IF(IF((lieu=$A56)*(ensemble=$B56),IFERROR(MATCH(organe,organe,0),""),"")=ROW(lieu)-4,ROW(lieu)-4,""),COLUMN(AB:AB))),"")</f>
        <v/>
      </c>
      <c r="AE56" s="30" t="str" cm="1">
        <f t="array" aca="1" ref="AE56" ca="1">IFERROR(INDEX(organe,SMALL(IF(IF((lieu=$A56)*(ensemble=$B56),IFERROR(MATCH(organe,organe,0),""),"")=ROW(lieu)-4,ROW(lieu)-4,""),COLUMN(AC:AC))),"")</f>
        <v/>
      </c>
      <c r="AF56" s="30" t="str" cm="1">
        <f t="array" aca="1" ref="AF56" ca="1">IFERROR(INDEX(organe,SMALL(IF(IF((lieu=$A56)*(ensemble=$B56),IFERROR(MATCH(organe,organe,0),""),"")=ROW(lieu)-4,ROW(lieu)-4,""),COLUMN(AD:AD))),"")</f>
        <v/>
      </c>
    </row>
    <row r="57" spans="1:32" x14ac:dyDescent="0.3">
      <c r="A57" t="str" cm="1">
        <f t="array" aca="1" ref="A57" ca="1">OFFSET(dept,,INT(ROW(A71)/champ)-1,)</f>
        <v>SR</v>
      </c>
      <c r="B57" t="str" cm="1">
        <f t="array" aca="1" ref="B57" ca="1">IFERROR(INDEX(ensemble,SMALL(IF(IF(lieu=A57,IFERROR(MATCH(ensemble,ensemble,0),""),"")=ROW(ensemble)-4,ROW(ensemble)-4,""),COUNTIF(A$2:A57,A57))),"")</f>
        <v/>
      </c>
      <c r="C57">
        <f t="shared" ca="1" si="0"/>
        <v>0</v>
      </c>
      <c r="D57" s="30" t="str" cm="1">
        <f t="array" aca="1" ref="D57" ca="1">IFERROR(INDEX(organe,SMALL(IF(IF((lieu=$A57)*(ensemble=$B57),IFERROR(MATCH(organe,organe,0),""),"")=ROW(lieu)-4,ROW(lieu)-4,""),COLUMN(A:A))),"")</f>
        <v/>
      </c>
      <c r="E57" s="30" t="str" cm="1">
        <f t="array" aca="1" ref="E57" ca="1">IFERROR(INDEX(organe,SMALL(IF(IF((lieu=$A57)*(ensemble=$B57),IFERROR(MATCH(organe,organe,0),""),"")=ROW(lieu)-4,ROW(lieu)-4,""),COLUMN(B:B))),"")</f>
        <v/>
      </c>
      <c r="F57" s="30" t="str" cm="1">
        <f t="array" aca="1" ref="F57" ca="1">IFERROR(INDEX(organe,SMALL(IF(IF((lieu=$A57)*(ensemble=$B57),IFERROR(MATCH(organe,organe,0),""),"")=ROW(lieu)-4,ROW(lieu)-4,""),COLUMN(D:D))),"")</f>
        <v/>
      </c>
      <c r="G57" s="30" t="str" cm="1">
        <f t="array" aca="1" ref="G57" ca="1">IFERROR(INDEX(organe,SMALL(IF(IF((lieu=$A57)*(ensemble=$B57),IFERROR(MATCH(organe,organe,0),""),"")=ROW(lieu)-4,ROW(lieu)-4,""),COLUMN(E:E))),"")</f>
        <v/>
      </c>
      <c r="H57" s="30" t="str" cm="1">
        <f t="array" aca="1" ref="H57" ca="1">IFERROR(INDEX(organe,SMALL(IF(IF((lieu=$A57)*(ensemble=$B57),IFERROR(MATCH(organe,organe,0),""),"")=ROW(lieu)-4,ROW(lieu)-4,""),COLUMN(F:F))),"")</f>
        <v/>
      </c>
      <c r="I57" s="30" t="str" cm="1">
        <f t="array" aca="1" ref="I57" ca="1">IFERROR(INDEX(organe,SMALL(IF(IF((lieu=$A57)*(ensemble=$B57),IFERROR(MATCH(organe,organe,0),""),"")=ROW(lieu)-4,ROW(lieu)-4,""),COLUMN(G:G))),"")</f>
        <v/>
      </c>
      <c r="J57" s="30" t="str" cm="1">
        <f t="array" aca="1" ref="J57" ca="1">IFERROR(INDEX(organe,SMALL(IF(IF((lieu=$A57)*(ensemble=$B57),IFERROR(MATCH(organe,organe,0),""),"")=ROW(lieu)-4,ROW(lieu)-4,""),COLUMN(H:H))),"")</f>
        <v/>
      </c>
      <c r="K57" s="30" t="str" cm="1">
        <f t="array" aca="1" ref="K57" ca="1">IFERROR(INDEX(organe,SMALL(IF(IF((lieu=$A57)*(ensemble=$B57),IFERROR(MATCH(organe,organe,0),""),"")=ROW(lieu)-4,ROW(lieu)-4,""),COLUMN(I:I))),"")</f>
        <v/>
      </c>
      <c r="L57" s="30" t="str" cm="1">
        <f t="array" aca="1" ref="L57" ca="1">IFERROR(INDEX(organe,SMALL(IF(IF((lieu=$A57)*(ensemble=$B57),IFERROR(MATCH(organe,organe,0),""),"")=ROW(lieu)-4,ROW(lieu)-4,""),COLUMN(J:J))),"")</f>
        <v/>
      </c>
      <c r="M57" s="30" t="str" cm="1">
        <f t="array" aca="1" ref="M57" ca="1">IFERROR(INDEX(organe,SMALL(IF(IF((lieu=$A57)*(ensemble=$B57),IFERROR(MATCH(organe,organe,0),""),"")=ROW(lieu)-4,ROW(lieu)-4,""),COLUMN(K:K))),"")</f>
        <v/>
      </c>
      <c r="N57" s="30" t="str" cm="1">
        <f t="array" aca="1" ref="N57" ca="1">IFERROR(INDEX(organe,SMALL(IF(IF((lieu=$A57)*(ensemble=$B57),IFERROR(MATCH(organe,organe,0),""),"")=ROW(lieu)-4,ROW(lieu)-4,""),COLUMN(L:L))),"")</f>
        <v/>
      </c>
      <c r="O57" s="30" t="str" cm="1">
        <f t="array" aca="1" ref="O57" ca="1">IFERROR(INDEX(organe,SMALL(IF(IF((lieu=$A57)*(ensemble=$B57),IFERROR(MATCH(organe,organe,0),""),"")=ROW(lieu)-4,ROW(lieu)-4,""),COLUMN(M:M))),"")</f>
        <v/>
      </c>
      <c r="P57" s="30" t="str" cm="1">
        <f t="array" aca="1" ref="P57" ca="1">IFERROR(INDEX(organe,SMALL(IF(IF((lieu=$A57)*(ensemble=$B57),IFERROR(MATCH(organe,organe,0),""),"")=ROW(lieu)-4,ROW(lieu)-4,""),COLUMN(N:N))),"")</f>
        <v/>
      </c>
      <c r="Q57" s="30" t="str" cm="1">
        <f t="array" aca="1" ref="Q57" ca="1">IFERROR(INDEX(organe,SMALL(IF(IF((lieu=$A57)*(ensemble=$B57),IFERROR(MATCH(organe,organe,0),""),"")=ROW(lieu)-4,ROW(lieu)-4,""),COLUMN(O:O))),"")</f>
        <v/>
      </c>
      <c r="R57" s="30" t="str" cm="1">
        <f t="array" aca="1" ref="R57" ca="1">IFERROR(INDEX(organe,SMALL(IF(IF((lieu=$A57)*(ensemble=$B57),IFERROR(MATCH(organe,organe,0),""),"")=ROW(lieu)-4,ROW(lieu)-4,""),COLUMN(P:P))),"")</f>
        <v/>
      </c>
      <c r="S57" s="30" t="str" cm="1">
        <f t="array" aca="1" ref="S57" ca="1">IFERROR(INDEX(organe,SMALL(IF(IF((lieu=$A57)*(ensemble=$B57),IFERROR(MATCH(organe,organe,0),""),"")=ROW(lieu)-4,ROW(lieu)-4,""),COLUMN(Q:Q))),"")</f>
        <v/>
      </c>
      <c r="T57" s="30" t="str" cm="1">
        <f t="array" aca="1" ref="T57" ca="1">IFERROR(INDEX(organe,SMALL(IF(IF((lieu=$A57)*(ensemble=$B57),IFERROR(MATCH(organe,organe,0),""),"")=ROW(lieu)-4,ROW(lieu)-4,""),COLUMN(R:R))),"")</f>
        <v/>
      </c>
      <c r="U57" s="30" t="str" cm="1">
        <f t="array" aca="1" ref="U57" ca="1">IFERROR(INDEX(organe,SMALL(IF(IF((lieu=$A57)*(ensemble=$B57),IFERROR(MATCH(organe,organe,0),""),"")=ROW(lieu)-4,ROW(lieu)-4,""),COLUMN(S:S))),"")</f>
        <v/>
      </c>
      <c r="V57" s="30" t="str" cm="1">
        <f t="array" aca="1" ref="V57" ca="1">IFERROR(INDEX(organe,SMALL(IF(IF((lieu=$A57)*(ensemble=$B57),IFERROR(MATCH(organe,organe,0),""),"")=ROW(lieu)-4,ROW(lieu)-4,""),COLUMN(T:T))),"")</f>
        <v/>
      </c>
      <c r="W57" s="30" t="str" cm="1">
        <f t="array" aca="1" ref="W57" ca="1">IFERROR(INDEX(organe,SMALL(IF(IF((lieu=$A57)*(ensemble=$B57),IFERROR(MATCH(organe,organe,0),""),"")=ROW(lieu)-4,ROW(lieu)-4,""),COLUMN(U:U))),"")</f>
        <v/>
      </c>
      <c r="X57" s="30" t="str" cm="1">
        <f t="array" aca="1" ref="X57" ca="1">IFERROR(INDEX(organe,SMALL(IF(IF((lieu=$A57)*(ensemble=$B57),IFERROR(MATCH(organe,organe,0),""),"")=ROW(lieu)-4,ROW(lieu)-4,""),COLUMN(V:V))),"")</f>
        <v/>
      </c>
      <c r="Y57" s="30" t="str" cm="1">
        <f t="array" aca="1" ref="Y57" ca="1">IFERROR(INDEX(organe,SMALL(IF(IF((lieu=$A57)*(ensemble=$B57),IFERROR(MATCH(organe,organe,0),""),"")=ROW(lieu)-4,ROW(lieu)-4,""),COLUMN(W:W))),"")</f>
        <v/>
      </c>
      <c r="Z57" s="30" t="str" cm="1">
        <f t="array" aca="1" ref="Z57" ca="1">IFERROR(INDEX(organe,SMALL(IF(IF((lieu=$A57)*(ensemble=$B57),IFERROR(MATCH(organe,organe,0),""),"")=ROW(lieu)-4,ROW(lieu)-4,""),COLUMN(X:X))),"")</f>
        <v/>
      </c>
      <c r="AA57" s="30" t="str" cm="1">
        <f t="array" aca="1" ref="AA57" ca="1">IFERROR(INDEX(organe,SMALL(IF(IF((lieu=$A57)*(ensemble=$B57),IFERROR(MATCH(organe,organe,0),""),"")=ROW(lieu)-4,ROW(lieu)-4,""),COLUMN(Y:Y))),"")</f>
        <v/>
      </c>
      <c r="AB57" s="30" t="str" cm="1">
        <f t="array" aca="1" ref="AB57" ca="1">IFERROR(INDEX(organe,SMALL(IF(IF((lieu=$A57)*(ensemble=$B57),IFERROR(MATCH(organe,organe,0),""),"")=ROW(lieu)-4,ROW(lieu)-4,""),COLUMN(Z:Z))),"")</f>
        <v/>
      </c>
      <c r="AC57" s="30" t="str" cm="1">
        <f t="array" aca="1" ref="AC57" ca="1">IFERROR(INDEX(organe,SMALL(IF(IF((lieu=$A57)*(ensemble=$B57),IFERROR(MATCH(organe,organe,0),""),"")=ROW(lieu)-4,ROW(lieu)-4,""),COLUMN(AA:AA))),"")</f>
        <v/>
      </c>
      <c r="AD57" s="30" t="str" cm="1">
        <f t="array" aca="1" ref="AD57" ca="1">IFERROR(INDEX(organe,SMALL(IF(IF((lieu=$A57)*(ensemble=$B57),IFERROR(MATCH(organe,organe,0),""),"")=ROW(lieu)-4,ROW(lieu)-4,""),COLUMN(AB:AB))),"")</f>
        <v/>
      </c>
      <c r="AE57" s="30" t="str" cm="1">
        <f t="array" aca="1" ref="AE57" ca="1">IFERROR(INDEX(organe,SMALL(IF(IF((lieu=$A57)*(ensemble=$B57),IFERROR(MATCH(organe,organe,0),""),"")=ROW(lieu)-4,ROW(lieu)-4,""),COLUMN(AC:AC))),"")</f>
        <v/>
      </c>
      <c r="AF57" s="30" t="str" cm="1">
        <f t="array" aca="1" ref="AF57" ca="1">IFERROR(INDEX(organe,SMALL(IF(IF((lieu=$A57)*(ensemble=$B57),IFERROR(MATCH(organe,organe,0),""),"")=ROW(lieu)-4,ROW(lieu)-4,""),COLUMN(AD:AD))),"")</f>
        <v/>
      </c>
    </row>
    <row r="58" spans="1:32" x14ac:dyDescent="0.3">
      <c r="A58" t="str" cm="1">
        <f t="array" aca="1" ref="A58" ca="1">OFFSET(dept,,INT(ROW(A72)/champ)-1,)</f>
        <v>SR</v>
      </c>
      <c r="B58" t="str" cm="1">
        <f t="array" aca="1" ref="B58" ca="1">IFERROR(INDEX(ensemble,SMALL(IF(IF(lieu=A58,IFERROR(MATCH(ensemble,ensemble,0),""),"")=ROW(ensemble)-4,ROW(ensemble)-4,""),COUNTIF(A$2:A58,A58))),"")</f>
        <v/>
      </c>
      <c r="C58">
        <f t="shared" ca="1" si="0"/>
        <v>0</v>
      </c>
      <c r="D58" s="30" t="str" cm="1">
        <f t="array" aca="1" ref="D58" ca="1">IFERROR(INDEX(organe,SMALL(IF(IF((lieu=$A58)*(ensemble=$B58),IFERROR(MATCH(organe,organe,0),""),"")=ROW(lieu)-4,ROW(lieu)-4,""),COLUMN(A:A))),"")</f>
        <v/>
      </c>
      <c r="E58" s="30" t="str" cm="1">
        <f t="array" aca="1" ref="E58" ca="1">IFERROR(INDEX(organe,SMALL(IF(IF((lieu=$A58)*(ensemble=$B58),IFERROR(MATCH(organe,organe,0),""),"")=ROW(lieu)-4,ROW(lieu)-4,""),COLUMN(B:B))),"")</f>
        <v/>
      </c>
      <c r="F58" s="30" t="str" cm="1">
        <f t="array" aca="1" ref="F58" ca="1">IFERROR(INDEX(organe,SMALL(IF(IF((lieu=$A58)*(ensemble=$B58),IFERROR(MATCH(organe,organe,0),""),"")=ROW(lieu)-4,ROW(lieu)-4,""),COLUMN(D:D))),"")</f>
        <v/>
      </c>
      <c r="G58" s="30" t="str" cm="1">
        <f t="array" aca="1" ref="G58" ca="1">IFERROR(INDEX(organe,SMALL(IF(IF((lieu=$A58)*(ensemble=$B58),IFERROR(MATCH(organe,organe,0),""),"")=ROW(lieu)-4,ROW(lieu)-4,""),COLUMN(E:E))),"")</f>
        <v/>
      </c>
      <c r="H58" s="30" t="str" cm="1">
        <f t="array" aca="1" ref="H58" ca="1">IFERROR(INDEX(organe,SMALL(IF(IF((lieu=$A58)*(ensemble=$B58),IFERROR(MATCH(organe,organe,0),""),"")=ROW(lieu)-4,ROW(lieu)-4,""),COLUMN(F:F))),"")</f>
        <v/>
      </c>
      <c r="I58" s="30" t="str" cm="1">
        <f t="array" aca="1" ref="I58" ca="1">IFERROR(INDEX(organe,SMALL(IF(IF((lieu=$A58)*(ensemble=$B58),IFERROR(MATCH(organe,organe,0),""),"")=ROW(lieu)-4,ROW(lieu)-4,""),COLUMN(G:G))),"")</f>
        <v/>
      </c>
      <c r="J58" s="30" t="str" cm="1">
        <f t="array" aca="1" ref="J58" ca="1">IFERROR(INDEX(organe,SMALL(IF(IF((lieu=$A58)*(ensemble=$B58),IFERROR(MATCH(organe,organe,0),""),"")=ROW(lieu)-4,ROW(lieu)-4,""),COLUMN(H:H))),"")</f>
        <v/>
      </c>
      <c r="K58" s="30" t="str" cm="1">
        <f t="array" aca="1" ref="K58" ca="1">IFERROR(INDEX(organe,SMALL(IF(IF((lieu=$A58)*(ensemble=$B58),IFERROR(MATCH(organe,organe,0),""),"")=ROW(lieu)-4,ROW(lieu)-4,""),COLUMN(I:I))),"")</f>
        <v/>
      </c>
      <c r="L58" s="30" t="str" cm="1">
        <f t="array" aca="1" ref="L58" ca="1">IFERROR(INDEX(organe,SMALL(IF(IF((lieu=$A58)*(ensemble=$B58),IFERROR(MATCH(organe,organe,0),""),"")=ROW(lieu)-4,ROW(lieu)-4,""),COLUMN(J:J))),"")</f>
        <v/>
      </c>
      <c r="M58" s="30" t="str" cm="1">
        <f t="array" aca="1" ref="M58" ca="1">IFERROR(INDEX(organe,SMALL(IF(IF((lieu=$A58)*(ensemble=$B58),IFERROR(MATCH(organe,organe,0),""),"")=ROW(lieu)-4,ROW(lieu)-4,""),COLUMN(K:K))),"")</f>
        <v/>
      </c>
      <c r="N58" s="30" t="str" cm="1">
        <f t="array" aca="1" ref="N58" ca="1">IFERROR(INDEX(organe,SMALL(IF(IF((lieu=$A58)*(ensemble=$B58),IFERROR(MATCH(organe,organe,0),""),"")=ROW(lieu)-4,ROW(lieu)-4,""),COLUMN(L:L))),"")</f>
        <v/>
      </c>
      <c r="O58" s="30" t="str" cm="1">
        <f t="array" aca="1" ref="O58" ca="1">IFERROR(INDEX(organe,SMALL(IF(IF((lieu=$A58)*(ensemble=$B58),IFERROR(MATCH(organe,organe,0),""),"")=ROW(lieu)-4,ROW(lieu)-4,""),COLUMN(M:M))),"")</f>
        <v/>
      </c>
      <c r="P58" s="30" t="str" cm="1">
        <f t="array" aca="1" ref="P58" ca="1">IFERROR(INDEX(organe,SMALL(IF(IF((lieu=$A58)*(ensemble=$B58),IFERROR(MATCH(organe,organe,0),""),"")=ROW(lieu)-4,ROW(lieu)-4,""),COLUMN(N:N))),"")</f>
        <v/>
      </c>
      <c r="Q58" s="30" t="str" cm="1">
        <f t="array" aca="1" ref="Q58" ca="1">IFERROR(INDEX(organe,SMALL(IF(IF((lieu=$A58)*(ensemble=$B58),IFERROR(MATCH(organe,organe,0),""),"")=ROW(lieu)-4,ROW(lieu)-4,""),COLUMN(O:O))),"")</f>
        <v/>
      </c>
      <c r="R58" s="30" t="str" cm="1">
        <f t="array" aca="1" ref="R58" ca="1">IFERROR(INDEX(organe,SMALL(IF(IF((lieu=$A58)*(ensemble=$B58),IFERROR(MATCH(organe,organe,0),""),"")=ROW(lieu)-4,ROW(lieu)-4,""),COLUMN(P:P))),"")</f>
        <v/>
      </c>
      <c r="S58" s="30" t="str" cm="1">
        <f t="array" aca="1" ref="S58" ca="1">IFERROR(INDEX(organe,SMALL(IF(IF((lieu=$A58)*(ensemble=$B58),IFERROR(MATCH(organe,organe,0),""),"")=ROW(lieu)-4,ROW(lieu)-4,""),COLUMN(Q:Q))),"")</f>
        <v/>
      </c>
      <c r="T58" s="30" t="str" cm="1">
        <f t="array" aca="1" ref="T58" ca="1">IFERROR(INDEX(organe,SMALL(IF(IF((lieu=$A58)*(ensemble=$B58),IFERROR(MATCH(organe,organe,0),""),"")=ROW(lieu)-4,ROW(lieu)-4,""),COLUMN(R:R))),"")</f>
        <v/>
      </c>
      <c r="U58" s="30" t="str" cm="1">
        <f t="array" aca="1" ref="U58" ca="1">IFERROR(INDEX(organe,SMALL(IF(IF((lieu=$A58)*(ensemble=$B58),IFERROR(MATCH(organe,organe,0),""),"")=ROW(lieu)-4,ROW(lieu)-4,""),COLUMN(S:S))),"")</f>
        <v/>
      </c>
      <c r="V58" s="30" t="str" cm="1">
        <f t="array" aca="1" ref="V58" ca="1">IFERROR(INDEX(organe,SMALL(IF(IF((lieu=$A58)*(ensemble=$B58),IFERROR(MATCH(organe,organe,0),""),"")=ROW(lieu)-4,ROW(lieu)-4,""),COLUMN(T:T))),"")</f>
        <v/>
      </c>
      <c r="W58" s="30" t="str" cm="1">
        <f t="array" aca="1" ref="W58" ca="1">IFERROR(INDEX(organe,SMALL(IF(IF((lieu=$A58)*(ensemble=$B58),IFERROR(MATCH(organe,organe,0),""),"")=ROW(lieu)-4,ROW(lieu)-4,""),COLUMN(U:U))),"")</f>
        <v/>
      </c>
      <c r="X58" s="30" t="str" cm="1">
        <f t="array" aca="1" ref="X58" ca="1">IFERROR(INDEX(organe,SMALL(IF(IF((lieu=$A58)*(ensemble=$B58),IFERROR(MATCH(organe,organe,0),""),"")=ROW(lieu)-4,ROW(lieu)-4,""),COLUMN(V:V))),"")</f>
        <v/>
      </c>
      <c r="Y58" s="30" t="str" cm="1">
        <f t="array" aca="1" ref="Y58" ca="1">IFERROR(INDEX(organe,SMALL(IF(IF((lieu=$A58)*(ensemble=$B58),IFERROR(MATCH(organe,organe,0),""),"")=ROW(lieu)-4,ROW(lieu)-4,""),COLUMN(W:W))),"")</f>
        <v/>
      </c>
      <c r="Z58" s="30" t="str" cm="1">
        <f t="array" aca="1" ref="Z58" ca="1">IFERROR(INDEX(organe,SMALL(IF(IF((lieu=$A58)*(ensemble=$B58),IFERROR(MATCH(organe,organe,0),""),"")=ROW(lieu)-4,ROW(lieu)-4,""),COLUMN(X:X))),"")</f>
        <v/>
      </c>
      <c r="AA58" s="30" t="str" cm="1">
        <f t="array" aca="1" ref="AA58" ca="1">IFERROR(INDEX(organe,SMALL(IF(IF((lieu=$A58)*(ensemble=$B58),IFERROR(MATCH(organe,organe,0),""),"")=ROW(lieu)-4,ROW(lieu)-4,""),COLUMN(Y:Y))),"")</f>
        <v/>
      </c>
      <c r="AB58" s="30" t="str" cm="1">
        <f t="array" aca="1" ref="AB58" ca="1">IFERROR(INDEX(organe,SMALL(IF(IF((lieu=$A58)*(ensemble=$B58),IFERROR(MATCH(organe,organe,0),""),"")=ROW(lieu)-4,ROW(lieu)-4,""),COLUMN(Z:Z))),"")</f>
        <v/>
      </c>
      <c r="AC58" s="30" t="str" cm="1">
        <f t="array" aca="1" ref="AC58" ca="1">IFERROR(INDEX(organe,SMALL(IF(IF((lieu=$A58)*(ensemble=$B58),IFERROR(MATCH(organe,organe,0),""),"")=ROW(lieu)-4,ROW(lieu)-4,""),COLUMN(AA:AA))),"")</f>
        <v/>
      </c>
      <c r="AD58" s="30" t="str" cm="1">
        <f t="array" aca="1" ref="AD58" ca="1">IFERROR(INDEX(organe,SMALL(IF(IF((lieu=$A58)*(ensemble=$B58),IFERROR(MATCH(organe,organe,0),""),"")=ROW(lieu)-4,ROW(lieu)-4,""),COLUMN(AB:AB))),"")</f>
        <v/>
      </c>
      <c r="AE58" s="30" t="str" cm="1">
        <f t="array" aca="1" ref="AE58" ca="1">IFERROR(INDEX(organe,SMALL(IF(IF((lieu=$A58)*(ensemble=$B58),IFERROR(MATCH(organe,organe,0),""),"")=ROW(lieu)-4,ROW(lieu)-4,""),COLUMN(AC:AC))),"")</f>
        <v/>
      </c>
      <c r="AF58" s="30" t="str" cm="1">
        <f t="array" aca="1" ref="AF58" ca="1">IFERROR(INDEX(organe,SMALL(IF(IF((lieu=$A58)*(ensemble=$B58),IFERROR(MATCH(organe,organe,0),""),"")=ROW(lieu)-4,ROW(lieu)-4,""),COLUMN(AD:AD))),"")</f>
        <v/>
      </c>
    </row>
    <row r="59" spans="1:32" x14ac:dyDescent="0.3">
      <c r="A59" t="str" cm="1">
        <f t="array" aca="1" ref="A59" ca="1">OFFSET(dept,,INT(ROW(A73)/champ)-1,)</f>
        <v>SR</v>
      </c>
      <c r="B59" t="str" cm="1">
        <f t="array" aca="1" ref="B59" ca="1">IFERROR(INDEX(ensemble,SMALL(IF(IF(lieu=A59,IFERROR(MATCH(ensemble,ensemble,0),""),"")=ROW(ensemble)-4,ROW(ensemble)-4,""),COUNTIF(A$2:A59,A59))),"")</f>
        <v/>
      </c>
      <c r="C59">
        <f t="shared" ca="1" si="0"/>
        <v>0</v>
      </c>
      <c r="D59" s="30" t="str" cm="1">
        <f t="array" aca="1" ref="D59" ca="1">IFERROR(INDEX(organe,SMALL(IF(IF((lieu=$A59)*(ensemble=$B59),IFERROR(MATCH(organe,organe,0),""),"")=ROW(lieu)-4,ROW(lieu)-4,""),COLUMN(A:A))),"")</f>
        <v/>
      </c>
      <c r="E59" s="30" t="str" cm="1">
        <f t="array" aca="1" ref="E59" ca="1">IFERROR(INDEX(organe,SMALL(IF(IF((lieu=$A59)*(ensemble=$B59),IFERROR(MATCH(organe,organe,0),""),"")=ROW(lieu)-4,ROW(lieu)-4,""),COLUMN(B:B))),"")</f>
        <v/>
      </c>
      <c r="F59" s="30" t="str" cm="1">
        <f t="array" aca="1" ref="F59" ca="1">IFERROR(INDEX(organe,SMALL(IF(IF((lieu=$A59)*(ensemble=$B59),IFERROR(MATCH(organe,organe,0),""),"")=ROW(lieu)-4,ROW(lieu)-4,""),COLUMN(D:D))),"")</f>
        <v/>
      </c>
      <c r="G59" s="30" t="str" cm="1">
        <f t="array" aca="1" ref="G59" ca="1">IFERROR(INDEX(organe,SMALL(IF(IF((lieu=$A59)*(ensemble=$B59),IFERROR(MATCH(organe,organe,0),""),"")=ROW(lieu)-4,ROW(lieu)-4,""),COLUMN(E:E))),"")</f>
        <v/>
      </c>
      <c r="H59" s="30" t="str" cm="1">
        <f t="array" aca="1" ref="H59" ca="1">IFERROR(INDEX(organe,SMALL(IF(IF((lieu=$A59)*(ensemble=$B59),IFERROR(MATCH(organe,organe,0),""),"")=ROW(lieu)-4,ROW(lieu)-4,""),COLUMN(F:F))),"")</f>
        <v/>
      </c>
      <c r="I59" s="30" t="str" cm="1">
        <f t="array" aca="1" ref="I59" ca="1">IFERROR(INDEX(organe,SMALL(IF(IF((lieu=$A59)*(ensemble=$B59),IFERROR(MATCH(organe,organe,0),""),"")=ROW(lieu)-4,ROW(lieu)-4,""),COLUMN(G:G))),"")</f>
        <v/>
      </c>
      <c r="J59" s="30" t="str" cm="1">
        <f t="array" aca="1" ref="J59" ca="1">IFERROR(INDEX(organe,SMALL(IF(IF((lieu=$A59)*(ensemble=$B59),IFERROR(MATCH(organe,organe,0),""),"")=ROW(lieu)-4,ROW(lieu)-4,""),COLUMN(H:H))),"")</f>
        <v/>
      </c>
      <c r="K59" s="30" t="str" cm="1">
        <f t="array" aca="1" ref="K59" ca="1">IFERROR(INDEX(organe,SMALL(IF(IF((lieu=$A59)*(ensemble=$B59),IFERROR(MATCH(organe,organe,0),""),"")=ROW(lieu)-4,ROW(lieu)-4,""),COLUMN(I:I))),"")</f>
        <v/>
      </c>
      <c r="L59" s="30" t="str" cm="1">
        <f t="array" aca="1" ref="L59" ca="1">IFERROR(INDEX(organe,SMALL(IF(IF((lieu=$A59)*(ensemble=$B59),IFERROR(MATCH(organe,organe,0),""),"")=ROW(lieu)-4,ROW(lieu)-4,""),COLUMN(J:J))),"")</f>
        <v/>
      </c>
      <c r="M59" s="30" t="str" cm="1">
        <f t="array" aca="1" ref="M59" ca="1">IFERROR(INDEX(organe,SMALL(IF(IF((lieu=$A59)*(ensemble=$B59),IFERROR(MATCH(organe,organe,0),""),"")=ROW(lieu)-4,ROW(lieu)-4,""),COLUMN(K:K))),"")</f>
        <v/>
      </c>
      <c r="N59" s="30" t="str" cm="1">
        <f t="array" aca="1" ref="N59" ca="1">IFERROR(INDEX(organe,SMALL(IF(IF((lieu=$A59)*(ensemble=$B59),IFERROR(MATCH(organe,organe,0),""),"")=ROW(lieu)-4,ROW(lieu)-4,""),COLUMN(L:L))),"")</f>
        <v/>
      </c>
      <c r="O59" s="30" t="str" cm="1">
        <f t="array" aca="1" ref="O59" ca="1">IFERROR(INDEX(organe,SMALL(IF(IF((lieu=$A59)*(ensemble=$B59),IFERROR(MATCH(organe,organe,0),""),"")=ROW(lieu)-4,ROW(lieu)-4,""),COLUMN(M:M))),"")</f>
        <v/>
      </c>
      <c r="P59" s="30" t="str" cm="1">
        <f t="array" aca="1" ref="P59" ca="1">IFERROR(INDEX(organe,SMALL(IF(IF((lieu=$A59)*(ensemble=$B59),IFERROR(MATCH(organe,organe,0),""),"")=ROW(lieu)-4,ROW(lieu)-4,""),COLUMN(N:N))),"")</f>
        <v/>
      </c>
      <c r="Q59" s="30" t="str" cm="1">
        <f t="array" aca="1" ref="Q59" ca="1">IFERROR(INDEX(organe,SMALL(IF(IF((lieu=$A59)*(ensemble=$B59),IFERROR(MATCH(organe,organe,0),""),"")=ROW(lieu)-4,ROW(lieu)-4,""),COLUMN(O:O))),"")</f>
        <v/>
      </c>
      <c r="R59" s="30" t="str" cm="1">
        <f t="array" aca="1" ref="R59" ca="1">IFERROR(INDEX(organe,SMALL(IF(IF((lieu=$A59)*(ensemble=$B59),IFERROR(MATCH(organe,organe,0),""),"")=ROW(lieu)-4,ROW(lieu)-4,""),COLUMN(P:P))),"")</f>
        <v/>
      </c>
      <c r="S59" s="30" t="str" cm="1">
        <f t="array" aca="1" ref="S59" ca="1">IFERROR(INDEX(organe,SMALL(IF(IF((lieu=$A59)*(ensemble=$B59),IFERROR(MATCH(organe,organe,0),""),"")=ROW(lieu)-4,ROW(lieu)-4,""),COLUMN(Q:Q))),"")</f>
        <v/>
      </c>
      <c r="T59" s="30" t="str" cm="1">
        <f t="array" aca="1" ref="T59" ca="1">IFERROR(INDEX(organe,SMALL(IF(IF((lieu=$A59)*(ensemble=$B59),IFERROR(MATCH(organe,organe,0),""),"")=ROW(lieu)-4,ROW(lieu)-4,""),COLUMN(R:R))),"")</f>
        <v/>
      </c>
      <c r="U59" s="30" t="str" cm="1">
        <f t="array" aca="1" ref="U59" ca="1">IFERROR(INDEX(organe,SMALL(IF(IF((lieu=$A59)*(ensemble=$B59),IFERROR(MATCH(organe,organe,0),""),"")=ROW(lieu)-4,ROW(lieu)-4,""),COLUMN(S:S))),"")</f>
        <v/>
      </c>
      <c r="V59" s="30" t="str" cm="1">
        <f t="array" aca="1" ref="V59" ca="1">IFERROR(INDEX(organe,SMALL(IF(IF((lieu=$A59)*(ensemble=$B59),IFERROR(MATCH(organe,organe,0),""),"")=ROW(lieu)-4,ROW(lieu)-4,""),COLUMN(T:T))),"")</f>
        <v/>
      </c>
      <c r="W59" s="30" t="str" cm="1">
        <f t="array" aca="1" ref="W59" ca="1">IFERROR(INDEX(organe,SMALL(IF(IF((lieu=$A59)*(ensemble=$B59),IFERROR(MATCH(organe,organe,0),""),"")=ROW(lieu)-4,ROW(lieu)-4,""),COLUMN(U:U))),"")</f>
        <v/>
      </c>
      <c r="X59" s="30" t="str" cm="1">
        <f t="array" aca="1" ref="X59" ca="1">IFERROR(INDEX(organe,SMALL(IF(IF((lieu=$A59)*(ensemble=$B59),IFERROR(MATCH(organe,organe,0),""),"")=ROW(lieu)-4,ROW(lieu)-4,""),COLUMN(V:V))),"")</f>
        <v/>
      </c>
      <c r="Y59" s="30" t="str" cm="1">
        <f t="array" aca="1" ref="Y59" ca="1">IFERROR(INDEX(organe,SMALL(IF(IF((lieu=$A59)*(ensemble=$B59),IFERROR(MATCH(organe,organe,0),""),"")=ROW(lieu)-4,ROW(lieu)-4,""),COLUMN(W:W))),"")</f>
        <v/>
      </c>
      <c r="Z59" s="30" t="str" cm="1">
        <f t="array" aca="1" ref="Z59" ca="1">IFERROR(INDEX(organe,SMALL(IF(IF((lieu=$A59)*(ensemble=$B59),IFERROR(MATCH(organe,organe,0),""),"")=ROW(lieu)-4,ROW(lieu)-4,""),COLUMN(X:X))),"")</f>
        <v/>
      </c>
      <c r="AA59" s="30" t="str" cm="1">
        <f t="array" aca="1" ref="AA59" ca="1">IFERROR(INDEX(organe,SMALL(IF(IF((lieu=$A59)*(ensemble=$B59),IFERROR(MATCH(organe,organe,0),""),"")=ROW(lieu)-4,ROW(lieu)-4,""),COLUMN(Y:Y))),"")</f>
        <v/>
      </c>
      <c r="AB59" s="30" t="str" cm="1">
        <f t="array" aca="1" ref="AB59" ca="1">IFERROR(INDEX(organe,SMALL(IF(IF((lieu=$A59)*(ensemble=$B59),IFERROR(MATCH(organe,organe,0),""),"")=ROW(lieu)-4,ROW(lieu)-4,""),COLUMN(Z:Z))),"")</f>
        <v/>
      </c>
      <c r="AC59" s="30" t="str" cm="1">
        <f t="array" aca="1" ref="AC59" ca="1">IFERROR(INDEX(organe,SMALL(IF(IF((lieu=$A59)*(ensemble=$B59),IFERROR(MATCH(organe,organe,0),""),"")=ROW(lieu)-4,ROW(lieu)-4,""),COLUMN(AA:AA))),"")</f>
        <v/>
      </c>
      <c r="AD59" s="30" t="str" cm="1">
        <f t="array" aca="1" ref="AD59" ca="1">IFERROR(INDEX(organe,SMALL(IF(IF((lieu=$A59)*(ensemble=$B59),IFERROR(MATCH(organe,organe,0),""),"")=ROW(lieu)-4,ROW(lieu)-4,""),COLUMN(AB:AB))),"")</f>
        <v/>
      </c>
      <c r="AE59" s="30" t="str" cm="1">
        <f t="array" aca="1" ref="AE59" ca="1">IFERROR(INDEX(organe,SMALL(IF(IF((lieu=$A59)*(ensemble=$B59),IFERROR(MATCH(organe,organe,0),""),"")=ROW(lieu)-4,ROW(lieu)-4,""),COLUMN(AC:AC))),"")</f>
        <v/>
      </c>
      <c r="AF59" s="30" t="str" cm="1">
        <f t="array" aca="1" ref="AF59" ca="1">IFERROR(INDEX(organe,SMALL(IF(IF((lieu=$A59)*(ensemble=$B59),IFERROR(MATCH(organe,organe,0),""),"")=ROW(lieu)-4,ROW(lieu)-4,""),COLUMN(AD:AD))),"")</f>
        <v/>
      </c>
    </row>
    <row r="60" spans="1:32" x14ac:dyDescent="0.3">
      <c r="A60" t="str" cm="1">
        <f t="array" aca="1" ref="A60" ca="1">OFFSET(dept,,INT(ROW(A74)/champ)-1,)</f>
        <v>SR</v>
      </c>
      <c r="B60" t="str" cm="1">
        <f t="array" aca="1" ref="B60" ca="1">IFERROR(INDEX(ensemble,SMALL(IF(IF(lieu=A60,IFERROR(MATCH(ensemble,ensemble,0),""),"")=ROW(ensemble)-4,ROW(ensemble)-4,""),COUNTIF(A$2:A60,A60))),"")</f>
        <v/>
      </c>
      <c r="C60">
        <f t="shared" ca="1" si="0"/>
        <v>0</v>
      </c>
      <c r="D60" s="30" t="str" cm="1">
        <f t="array" aca="1" ref="D60" ca="1">IFERROR(INDEX(organe,SMALL(IF(IF((lieu=$A60)*(ensemble=$B60),IFERROR(MATCH(organe,organe,0),""),"")=ROW(lieu)-4,ROW(lieu)-4,""),COLUMN(A:A))),"")</f>
        <v/>
      </c>
      <c r="E60" s="30" t="str" cm="1">
        <f t="array" aca="1" ref="E60" ca="1">IFERROR(INDEX(organe,SMALL(IF(IF((lieu=$A60)*(ensemble=$B60),IFERROR(MATCH(organe,organe,0),""),"")=ROW(lieu)-4,ROW(lieu)-4,""),COLUMN(B:B))),"")</f>
        <v/>
      </c>
      <c r="F60" s="30" t="str" cm="1">
        <f t="array" aca="1" ref="F60" ca="1">IFERROR(INDEX(organe,SMALL(IF(IF((lieu=$A60)*(ensemble=$B60),IFERROR(MATCH(organe,organe,0),""),"")=ROW(lieu)-4,ROW(lieu)-4,""),COLUMN(D:D))),"")</f>
        <v/>
      </c>
      <c r="G60" s="30" t="str" cm="1">
        <f t="array" aca="1" ref="G60" ca="1">IFERROR(INDEX(organe,SMALL(IF(IF((lieu=$A60)*(ensemble=$B60),IFERROR(MATCH(organe,organe,0),""),"")=ROW(lieu)-4,ROW(lieu)-4,""),COLUMN(E:E))),"")</f>
        <v/>
      </c>
      <c r="H60" s="30" t="str" cm="1">
        <f t="array" aca="1" ref="H60" ca="1">IFERROR(INDEX(organe,SMALL(IF(IF((lieu=$A60)*(ensemble=$B60),IFERROR(MATCH(organe,organe,0),""),"")=ROW(lieu)-4,ROW(lieu)-4,""),COLUMN(F:F))),"")</f>
        <v/>
      </c>
      <c r="I60" s="30" t="str" cm="1">
        <f t="array" aca="1" ref="I60" ca="1">IFERROR(INDEX(organe,SMALL(IF(IF((lieu=$A60)*(ensemble=$B60),IFERROR(MATCH(organe,organe,0),""),"")=ROW(lieu)-4,ROW(lieu)-4,""),COLUMN(G:G))),"")</f>
        <v/>
      </c>
      <c r="J60" s="30" t="str" cm="1">
        <f t="array" aca="1" ref="J60" ca="1">IFERROR(INDEX(organe,SMALL(IF(IF((lieu=$A60)*(ensemble=$B60),IFERROR(MATCH(organe,organe,0),""),"")=ROW(lieu)-4,ROW(lieu)-4,""),COLUMN(H:H))),"")</f>
        <v/>
      </c>
      <c r="K60" s="30" t="str" cm="1">
        <f t="array" aca="1" ref="K60" ca="1">IFERROR(INDEX(organe,SMALL(IF(IF((lieu=$A60)*(ensemble=$B60),IFERROR(MATCH(organe,organe,0),""),"")=ROW(lieu)-4,ROW(lieu)-4,""),COLUMN(I:I))),"")</f>
        <v/>
      </c>
      <c r="L60" s="30" t="str" cm="1">
        <f t="array" aca="1" ref="L60" ca="1">IFERROR(INDEX(organe,SMALL(IF(IF((lieu=$A60)*(ensemble=$B60),IFERROR(MATCH(organe,organe,0),""),"")=ROW(lieu)-4,ROW(lieu)-4,""),COLUMN(J:J))),"")</f>
        <v/>
      </c>
      <c r="M60" s="30" t="str" cm="1">
        <f t="array" aca="1" ref="M60" ca="1">IFERROR(INDEX(organe,SMALL(IF(IF((lieu=$A60)*(ensemble=$B60),IFERROR(MATCH(organe,organe,0),""),"")=ROW(lieu)-4,ROW(lieu)-4,""),COLUMN(K:K))),"")</f>
        <v/>
      </c>
      <c r="N60" s="30" t="str" cm="1">
        <f t="array" aca="1" ref="N60" ca="1">IFERROR(INDEX(organe,SMALL(IF(IF((lieu=$A60)*(ensemble=$B60),IFERROR(MATCH(organe,organe,0),""),"")=ROW(lieu)-4,ROW(lieu)-4,""),COLUMN(L:L))),"")</f>
        <v/>
      </c>
      <c r="O60" s="30" t="str" cm="1">
        <f t="array" aca="1" ref="O60" ca="1">IFERROR(INDEX(organe,SMALL(IF(IF((lieu=$A60)*(ensemble=$B60),IFERROR(MATCH(organe,organe,0),""),"")=ROW(lieu)-4,ROW(lieu)-4,""),COLUMN(M:M))),"")</f>
        <v/>
      </c>
      <c r="P60" s="30" t="str" cm="1">
        <f t="array" aca="1" ref="P60" ca="1">IFERROR(INDEX(organe,SMALL(IF(IF((lieu=$A60)*(ensemble=$B60),IFERROR(MATCH(organe,organe,0),""),"")=ROW(lieu)-4,ROW(lieu)-4,""),COLUMN(N:N))),"")</f>
        <v/>
      </c>
      <c r="Q60" s="30" t="str" cm="1">
        <f t="array" aca="1" ref="Q60" ca="1">IFERROR(INDEX(organe,SMALL(IF(IF((lieu=$A60)*(ensemble=$B60),IFERROR(MATCH(organe,organe,0),""),"")=ROW(lieu)-4,ROW(lieu)-4,""),COLUMN(O:O))),"")</f>
        <v/>
      </c>
      <c r="R60" s="30" t="str" cm="1">
        <f t="array" aca="1" ref="R60" ca="1">IFERROR(INDEX(organe,SMALL(IF(IF((lieu=$A60)*(ensemble=$B60),IFERROR(MATCH(organe,organe,0),""),"")=ROW(lieu)-4,ROW(lieu)-4,""),COLUMN(P:P))),"")</f>
        <v/>
      </c>
      <c r="S60" s="30" t="str" cm="1">
        <f t="array" aca="1" ref="S60" ca="1">IFERROR(INDEX(organe,SMALL(IF(IF((lieu=$A60)*(ensemble=$B60),IFERROR(MATCH(organe,organe,0),""),"")=ROW(lieu)-4,ROW(lieu)-4,""),COLUMN(Q:Q))),"")</f>
        <v/>
      </c>
      <c r="T60" s="30" t="str" cm="1">
        <f t="array" aca="1" ref="T60" ca="1">IFERROR(INDEX(organe,SMALL(IF(IF((lieu=$A60)*(ensemble=$B60),IFERROR(MATCH(organe,organe,0),""),"")=ROW(lieu)-4,ROW(lieu)-4,""),COLUMN(R:R))),"")</f>
        <v/>
      </c>
      <c r="U60" s="30" t="str" cm="1">
        <f t="array" aca="1" ref="U60" ca="1">IFERROR(INDEX(organe,SMALL(IF(IF((lieu=$A60)*(ensemble=$B60),IFERROR(MATCH(organe,organe,0),""),"")=ROW(lieu)-4,ROW(lieu)-4,""),COLUMN(S:S))),"")</f>
        <v/>
      </c>
      <c r="V60" s="30" t="str" cm="1">
        <f t="array" aca="1" ref="V60" ca="1">IFERROR(INDEX(organe,SMALL(IF(IF((lieu=$A60)*(ensemble=$B60),IFERROR(MATCH(organe,organe,0),""),"")=ROW(lieu)-4,ROW(lieu)-4,""),COLUMN(T:T))),"")</f>
        <v/>
      </c>
      <c r="W60" s="30" t="str" cm="1">
        <f t="array" aca="1" ref="W60" ca="1">IFERROR(INDEX(organe,SMALL(IF(IF((lieu=$A60)*(ensemble=$B60),IFERROR(MATCH(organe,organe,0),""),"")=ROW(lieu)-4,ROW(lieu)-4,""),COLUMN(U:U))),"")</f>
        <v/>
      </c>
      <c r="X60" s="30" t="str" cm="1">
        <f t="array" aca="1" ref="X60" ca="1">IFERROR(INDEX(organe,SMALL(IF(IF((lieu=$A60)*(ensemble=$B60),IFERROR(MATCH(organe,organe,0),""),"")=ROW(lieu)-4,ROW(lieu)-4,""),COLUMN(V:V))),"")</f>
        <v/>
      </c>
      <c r="Y60" s="30" t="str" cm="1">
        <f t="array" aca="1" ref="Y60" ca="1">IFERROR(INDEX(organe,SMALL(IF(IF((lieu=$A60)*(ensemble=$B60),IFERROR(MATCH(organe,organe,0),""),"")=ROW(lieu)-4,ROW(lieu)-4,""),COLUMN(W:W))),"")</f>
        <v/>
      </c>
      <c r="Z60" s="30" t="str" cm="1">
        <f t="array" aca="1" ref="Z60" ca="1">IFERROR(INDEX(organe,SMALL(IF(IF((lieu=$A60)*(ensemble=$B60),IFERROR(MATCH(organe,organe,0),""),"")=ROW(lieu)-4,ROW(lieu)-4,""),COLUMN(X:X))),"")</f>
        <v/>
      </c>
      <c r="AA60" s="30" t="str" cm="1">
        <f t="array" aca="1" ref="AA60" ca="1">IFERROR(INDEX(organe,SMALL(IF(IF((lieu=$A60)*(ensemble=$B60),IFERROR(MATCH(organe,organe,0),""),"")=ROW(lieu)-4,ROW(lieu)-4,""),COLUMN(Y:Y))),"")</f>
        <v/>
      </c>
      <c r="AB60" s="30" t="str" cm="1">
        <f t="array" aca="1" ref="AB60" ca="1">IFERROR(INDEX(organe,SMALL(IF(IF((lieu=$A60)*(ensemble=$B60),IFERROR(MATCH(organe,organe,0),""),"")=ROW(lieu)-4,ROW(lieu)-4,""),COLUMN(Z:Z))),"")</f>
        <v/>
      </c>
      <c r="AC60" s="30" t="str" cm="1">
        <f t="array" aca="1" ref="AC60" ca="1">IFERROR(INDEX(organe,SMALL(IF(IF((lieu=$A60)*(ensemble=$B60),IFERROR(MATCH(organe,organe,0),""),"")=ROW(lieu)-4,ROW(lieu)-4,""),COLUMN(AA:AA))),"")</f>
        <v/>
      </c>
      <c r="AD60" s="30" t="str" cm="1">
        <f t="array" aca="1" ref="AD60" ca="1">IFERROR(INDEX(organe,SMALL(IF(IF((lieu=$A60)*(ensemble=$B60),IFERROR(MATCH(organe,organe,0),""),"")=ROW(lieu)-4,ROW(lieu)-4,""),COLUMN(AB:AB))),"")</f>
        <v/>
      </c>
      <c r="AE60" s="30" t="str" cm="1">
        <f t="array" aca="1" ref="AE60" ca="1">IFERROR(INDEX(organe,SMALL(IF(IF((lieu=$A60)*(ensemble=$B60),IFERROR(MATCH(organe,organe,0),""),"")=ROW(lieu)-4,ROW(lieu)-4,""),COLUMN(AC:AC))),"")</f>
        <v/>
      </c>
      <c r="AF60" s="30" t="str" cm="1">
        <f t="array" aca="1" ref="AF60" ca="1">IFERROR(INDEX(organe,SMALL(IF(IF((lieu=$A60)*(ensemble=$B60),IFERROR(MATCH(organe,organe,0),""),"")=ROW(lieu)-4,ROW(lieu)-4,""),COLUMN(AD:AD))),"")</f>
        <v/>
      </c>
    </row>
    <row r="61" spans="1:32" x14ac:dyDescent="0.3">
      <c r="A61" t="str" cm="1">
        <f t="array" aca="1" ref="A61" ca="1">OFFSET(dept,,INT(ROW(A75)/champ)-1,)</f>
        <v>Perches</v>
      </c>
      <c r="B61" t="str" cm="1">
        <f t="array" aca="1" ref="B61" ca="1">IFERROR(INDEX(ensemble,SMALL(IF(IF(lieu=A61,IFERROR(MATCH(ensemble,ensemble,0),""),"")=ROW(ensemble)-4,ROW(ensemble)-4,""),COUNTIF(A$2:A61,A61))),"")</f>
        <v/>
      </c>
      <c r="C61">
        <f t="shared" ca="1" si="0"/>
        <v>0</v>
      </c>
      <c r="D61" s="30" t="str" cm="1">
        <f t="array" aca="1" ref="D61" ca="1">IFERROR(INDEX(organe,SMALL(IF(IF((lieu=$A61)*(ensemble=$B61),IFERROR(MATCH(organe,organe,0),""),"")=ROW(lieu)-4,ROW(lieu)-4,""),COLUMN(A:A))),"")</f>
        <v/>
      </c>
      <c r="E61" s="30" t="str" cm="1">
        <f t="array" aca="1" ref="E61" ca="1">IFERROR(INDEX(organe,SMALL(IF(IF((lieu=$A61)*(ensemble=$B61),IFERROR(MATCH(organe,organe,0),""),"")=ROW(lieu)-4,ROW(lieu)-4,""),COLUMN(B:B))),"")</f>
        <v/>
      </c>
      <c r="F61" s="30" t="str" cm="1">
        <f t="array" aca="1" ref="F61" ca="1">IFERROR(INDEX(organe,SMALL(IF(IF((lieu=$A61)*(ensemble=$B61),IFERROR(MATCH(organe,organe,0),""),"")=ROW(lieu)-4,ROW(lieu)-4,""),COLUMN(D:D))),"")</f>
        <v/>
      </c>
      <c r="G61" s="30" t="str" cm="1">
        <f t="array" aca="1" ref="G61" ca="1">IFERROR(INDEX(organe,SMALL(IF(IF((lieu=$A61)*(ensemble=$B61),IFERROR(MATCH(organe,organe,0),""),"")=ROW(lieu)-4,ROW(lieu)-4,""),COLUMN(E:E))),"")</f>
        <v/>
      </c>
      <c r="H61" s="30" t="str" cm="1">
        <f t="array" aca="1" ref="H61" ca="1">IFERROR(INDEX(organe,SMALL(IF(IF((lieu=$A61)*(ensemble=$B61),IFERROR(MATCH(organe,organe,0),""),"")=ROW(lieu)-4,ROW(lieu)-4,""),COLUMN(F:F))),"")</f>
        <v/>
      </c>
      <c r="I61" s="30" t="str" cm="1">
        <f t="array" aca="1" ref="I61" ca="1">IFERROR(INDEX(organe,SMALL(IF(IF((lieu=$A61)*(ensemble=$B61),IFERROR(MATCH(organe,organe,0),""),"")=ROW(lieu)-4,ROW(lieu)-4,""),COLUMN(G:G))),"")</f>
        <v/>
      </c>
      <c r="J61" s="30" t="str" cm="1">
        <f t="array" aca="1" ref="J61" ca="1">IFERROR(INDEX(organe,SMALL(IF(IF((lieu=$A61)*(ensemble=$B61),IFERROR(MATCH(organe,organe,0),""),"")=ROW(lieu)-4,ROW(lieu)-4,""),COLUMN(H:H))),"")</f>
        <v/>
      </c>
      <c r="K61" s="30" t="str" cm="1">
        <f t="array" aca="1" ref="K61" ca="1">IFERROR(INDEX(organe,SMALL(IF(IF((lieu=$A61)*(ensemble=$B61),IFERROR(MATCH(organe,organe,0),""),"")=ROW(lieu)-4,ROW(lieu)-4,""),COLUMN(I:I))),"")</f>
        <v/>
      </c>
      <c r="L61" s="30" t="str" cm="1">
        <f t="array" aca="1" ref="L61" ca="1">IFERROR(INDEX(organe,SMALL(IF(IF((lieu=$A61)*(ensemble=$B61),IFERROR(MATCH(organe,organe,0),""),"")=ROW(lieu)-4,ROW(lieu)-4,""),COLUMN(J:J))),"")</f>
        <v/>
      </c>
      <c r="M61" s="30" t="str" cm="1">
        <f t="array" aca="1" ref="M61" ca="1">IFERROR(INDEX(organe,SMALL(IF(IF((lieu=$A61)*(ensemble=$B61),IFERROR(MATCH(organe,organe,0),""),"")=ROW(lieu)-4,ROW(lieu)-4,""),COLUMN(K:K))),"")</f>
        <v/>
      </c>
      <c r="N61" s="30" t="str" cm="1">
        <f t="array" aca="1" ref="N61" ca="1">IFERROR(INDEX(organe,SMALL(IF(IF((lieu=$A61)*(ensemble=$B61),IFERROR(MATCH(organe,organe,0),""),"")=ROW(lieu)-4,ROW(lieu)-4,""),COLUMN(L:L))),"")</f>
        <v/>
      </c>
      <c r="O61" s="30" t="str" cm="1">
        <f t="array" aca="1" ref="O61" ca="1">IFERROR(INDEX(organe,SMALL(IF(IF((lieu=$A61)*(ensemble=$B61),IFERROR(MATCH(organe,organe,0),""),"")=ROW(lieu)-4,ROW(lieu)-4,""),COLUMN(M:M))),"")</f>
        <v/>
      </c>
      <c r="P61" s="30" t="str" cm="1">
        <f t="array" aca="1" ref="P61" ca="1">IFERROR(INDEX(organe,SMALL(IF(IF((lieu=$A61)*(ensemble=$B61),IFERROR(MATCH(organe,organe,0),""),"")=ROW(lieu)-4,ROW(lieu)-4,""),COLUMN(N:N))),"")</f>
        <v/>
      </c>
      <c r="Q61" s="30" t="str" cm="1">
        <f t="array" aca="1" ref="Q61" ca="1">IFERROR(INDEX(organe,SMALL(IF(IF((lieu=$A61)*(ensemble=$B61),IFERROR(MATCH(organe,organe,0),""),"")=ROW(lieu)-4,ROW(lieu)-4,""),COLUMN(O:O))),"")</f>
        <v/>
      </c>
      <c r="R61" s="30" t="str" cm="1">
        <f t="array" aca="1" ref="R61" ca="1">IFERROR(INDEX(organe,SMALL(IF(IF((lieu=$A61)*(ensemble=$B61),IFERROR(MATCH(organe,organe,0),""),"")=ROW(lieu)-4,ROW(lieu)-4,""),COLUMN(P:P))),"")</f>
        <v/>
      </c>
      <c r="S61" s="30" t="str" cm="1">
        <f t="array" aca="1" ref="S61" ca="1">IFERROR(INDEX(organe,SMALL(IF(IF((lieu=$A61)*(ensemble=$B61),IFERROR(MATCH(organe,organe,0),""),"")=ROW(lieu)-4,ROW(lieu)-4,""),COLUMN(Q:Q))),"")</f>
        <v/>
      </c>
      <c r="T61" s="30" t="str" cm="1">
        <f t="array" aca="1" ref="T61" ca="1">IFERROR(INDEX(organe,SMALL(IF(IF((lieu=$A61)*(ensemble=$B61),IFERROR(MATCH(organe,organe,0),""),"")=ROW(lieu)-4,ROW(lieu)-4,""),COLUMN(R:R))),"")</f>
        <v/>
      </c>
      <c r="U61" s="30" t="str" cm="1">
        <f t="array" aca="1" ref="U61" ca="1">IFERROR(INDEX(organe,SMALL(IF(IF((lieu=$A61)*(ensemble=$B61),IFERROR(MATCH(organe,organe,0),""),"")=ROW(lieu)-4,ROW(lieu)-4,""),COLUMN(S:S))),"")</f>
        <v/>
      </c>
      <c r="V61" s="30" t="str" cm="1">
        <f t="array" aca="1" ref="V61" ca="1">IFERROR(INDEX(organe,SMALL(IF(IF((lieu=$A61)*(ensemble=$B61),IFERROR(MATCH(organe,organe,0),""),"")=ROW(lieu)-4,ROW(lieu)-4,""),COLUMN(T:T))),"")</f>
        <v/>
      </c>
      <c r="W61" s="30" t="str" cm="1">
        <f t="array" aca="1" ref="W61" ca="1">IFERROR(INDEX(organe,SMALL(IF(IF((lieu=$A61)*(ensemble=$B61),IFERROR(MATCH(organe,organe,0),""),"")=ROW(lieu)-4,ROW(lieu)-4,""),COLUMN(U:U))),"")</f>
        <v/>
      </c>
      <c r="X61" s="30" t="str" cm="1">
        <f t="array" aca="1" ref="X61" ca="1">IFERROR(INDEX(organe,SMALL(IF(IF((lieu=$A61)*(ensemble=$B61),IFERROR(MATCH(organe,organe,0),""),"")=ROW(lieu)-4,ROW(lieu)-4,""),COLUMN(V:V))),"")</f>
        <v/>
      </c>
      <c r="Y61" s="30" t="str" cm="1">
        <f t="array" aca="1" ref="Y61" ca="1">IFERROR(INDEX(organe,SMALL(IF(IF((lieu=$A61)*(ensemble=$B61),IFERROR(MATCH(organe,organe,0),""),"")=ROW(lieu)-4,ROW(lieu)-4,""),COLUMN(W:W))),"")</f>
        <v/>
      </c>
      <c r="Z61" s="30" t="str" cm="1">
        <f t="array" aca="1" ref="Z61" ca="1">IFERROR(INDEX(organe,SMALL(IF(IF((lieu=$A61)*(ensemble=$B61),IFERROR(MATCH(organe,organe,0),""),"")=ROW(lieu)-4,ROW(lieu)-4,""),COLUMN(X:X))),"")</f>
        <v/>
      </c>
      <c r="AA61" s="30" t="str" cm="1">
        <f t="array" aca="1" ref="AA61" ca="1">IFERROR(INDEX(organe,SMALL(IF(IF((lieu=$A61)*(ensemble=$B61),IFERROR(MATCH(organe,organe,0),""),"")=ROW(lieu)-4,ROW(lieu)-4,""),COLUMN(Y:Y))),"")</f>
        <v/>
      </c>
      <c r="AB61" s="30" t="str" cm="1">
        <f t="array" aca="1" ref="AB61" ca="1">IFERROR(INDEX(organe,SMALL(IF(IF((lieu=$A61)*(ensemble=$B61),IFERROR(MATCH(organe,organe,0),""),"")=ROW(lieu)-4,ROW(lieu)-4,""),COLUMN(Z:Z))),"")</f>
        <v/>
      </c>
      <c r="AC61" s="30" t="str" cm="1">
        <f t="array" aca="1" ref="AC61" ca="1">IFERROR(INDEX(organe,SMALL(IF(IF((lieu=$A61)*(ensemble=$B61),IFERROR(MATCH(organe,organe,0),""),"")=ROW(lieu)-4,ROW(lieu)-4,""),COLUMN(AA:AA))),"")</f>
        <v/>
      </c>
      <c r="AD61" s="30" t="str" cm="1">
        <f t="array" aca="1" ref="AD61" ca="1">IFERROR(INDEX(organe,SMALL(IF(IF((lieu=$A61)*(ensemble=$B61),IFERROR(MATCH(organe,organe,0),""),"")=ROW(lieu)-4,ROW(lieu)-4,""),COLUMN(AB:AB))),"")</f>
        <v/>
      </c>
      <c r="AE61" s="30" t="str" cm="1">
        <f t="array" aca="1" ref="AE61" ca="1">IFERROR(INDEX(organe,SMALL(IF(IF((lieu=$A61)*(ensemble=$B61),IFERROR(MATCH(organe,organe,0),""),"")=ROW(lieu)-4,ROW(lieu)-4,""),COLUMN(AC:AC))),"")</f>
        <v/>
      </c>
      <c r="AF61" s="30" t="str" cm="1">
        <f t="array" aca="1" ref="AF61" ca="1">IFERROR(INDEX(organe,SMALL(IF(IF((lieu=$A61)*(ensemble=$B61),IFERROR(MATCH(organe,organe,0),""),"")=ROW(lieu)-4,ROW(lieu)-4,""),COLUMN(AD:AD))),"")</f>
        <v/>
      </c>
    </row>
    <row r="62" spans="1:32" x14ac:dyDescent="0.3">
      <c r="A62" t="str" cm="1">
        <f t="array" aca="1" ref="A62" ca="1">OFFSET(dept,,INT(ROW(A76)/champ)-1,)</f>
        <v>Perches</v>
      </c>
      <c r="B62" t="str" cm="1">
        <f t="array" aca="1" ref="B62" ca="1">IFERROR(INDEX(ensemble,SMALL(IF(IF(lieu=A62,IFERROR(MATCH(ensemble,ensemble,0),""),"")=ROW(ensemble)-4,ROW(ensemble)-4,""),COUNTIF(A$2:A62,A62))),"")</f>
        <v/>
      </c>
      <c r="C62">
        <f t="shared" ca="1" si="0"/>
        <v>0</v>
      </c>
      <c r="D62" s="30" t="str" cm="1">
        <f t="array" aca="1" ref="D62" ca="1">IFERROR(INDEX(organe,SMALL(IF(IF((lieu=$A62)*(ensemble=$B62),IFERROR(MATCH(organe,organe,0),""),"")=ROW(lieu)-4,ROW(lieu)-4,""),COLUMN(A:A))),"")</f>
        <v/>
      </c>
      <c r="E62" s="30" t="str" cm="1">
        <f t="array" aca="1" ref="E62" ca="1">IFERROR(INDEX(organe,SMALL(IF(IF((lieu=$A62)*(ensemble=$B62),IFERROR(MATCH(organe,organe,0),""),"")=ROW(lieu)-4,ROW(lieu)-4,""),COLUMN(B:B))),"")</f>
        <v/>
      </c>
      <c r="F62" s="30" t="str" cm="1">
        <f t="array" aca="1" ref="F62" ca="1">IFERROR(INDEX(organe,SMALL(IF(IF((lieu=$A62)*(ensemble=$B62),IFERROR(MATCH(organe,organe,0),""),"")=ROW(lieu)-4,ROW(lieu)-4,""),COLUMN(D:D))),"")</f>
        <v/>
      </c>
      <c r="G62" s="30" t="str" cm="1">
        <f t="array" aca="1" ref="G62" ca="1">IFERROR(INDEX(organe,SMALL(IF(IF((lieu=$A62)*(ensemble=$B62),IFERROR(MATCH(organe,organe,0),""),"")=ROW(lieu)-4,ROW(lieu)-4,""),COLUMN(E:E))),"")</f>
        <v/>
      </c>
      <c r="H62" s="30" t="str" cm="1">
        <f t="array" aca="1" ref="H62" ca="1">IFERROR(INDEX(organe,SMALL(IF(IF((lieu=$A62)*(ensemble=$B62),IFERROR(MATCH(organe,organe,0),""),"")=ROW(lieu)-4,ROW(lieu)-4,""),COLUMN(F:F))),"")</f>
        <v/>
      </c>
      <c r="I62" s="30" t="str" cm="1">
        <f t="array" aca="1" ref="I62" ca="1">IFERROR(INDEX(organe,SMALL(IF(IF((lieu=$A62)*(ensemble=$B62),IFERROR(MATCH(organe,organe,0),""),"")=ROW(lieu)-4,ROW(lieu)-4,""),COLUMN(G:G))),"")</f>
        <v/>
      </c>
      <c r="J62" s="30" t="str" cm="1">
        <f t="array" aca="1" ref="J62" ca="1">IFERROR(INDEX(organe,SMALL(IF(IF((lieu=$A62)*(ensemble=$B62),IFERROR(MATCH(organe,organe,0),""),"")=ROW(lieu)-4,ROW(lieu)-4,""),COLUMN(H:H))),"")</f>
        <v/>
      </c>
      <c r="K62" s="30" t="str" cm="1">
        <f t="array" aca="1" ref="K62" ca="1">IFERROR(INDEX(organe,SMALL(IF(IF((lieu=$A62)*(ensemble=$B62),IFERROR(MATCH(organe,organe,0),""),"")=ROW(lieu)-4,ROW(lieu)-4,""),COLUMN(I:I))),"")</f>
        <v/>
      </c>
      <c r="L62" s="30" t="str" cm="1">
        <f t="array" aca="1" ref="L62" ca="1">IFERROR(INDEX(organe,SMALL(IF(IF((lieu=$A62)*(ensemble=$B62),IFERROR(MATCH(organe,organe,0),""),"")=ROW(lieu)-4,ROW(lieu)-4,""),COLUMN(J:J))),"")</f>
        <v/>
      </c>
      <c r="M62" s="30" t="str" cm="1">
        <f t="array" aca="1" ref="M62" ca="1">IFERROR(INDEX(organe,SMALL(IF(IF((lieu=$A62)*(ensemble=$B62),IFERROR(MATCH(organe,organe,0),""),"")=ROW(lieu)-4,ROW(lieu)-4,""),COLUMN(K:K))),"")</f>
        <v/>
      </c>
      <c r="N62" s="30" t="str" cm="1">
        <f t="array" aca="1" ref="N62" ca="1">IFERROR(INDEX(organe,SMALL(IF(IF((lieu=$A62)*(ensemble=$B62),IFERROR(MATCH(organe,organe,0),""),"")=ROW(lieu)-4,ROW(lieu)-4,""),COLUMN(L:L))),"")</f>
        <v/>
      </c>
      <c r="O62" s="30" t="str" cm="1">
        <f t="array" aca="1" ref="O62" ca="1">IFERROR(INDEX(organe,SMALL(IF(IF((lieu=$A62)*(ensemble=$B62),IFERROR(MATCH(organe,organe,0),""),"")=ROW(lieu)-4,ROW(lieu)-4,""),COLUMN(M:M))),"")</f>
        <v/>
      </c>
      <c r="P62" s="30" t="str" cm="1">
        <f t="array" aca="1" ref="P62" ca="1">IFERROR(INDEX(organe,SMALL(IF(IF((lieu=$A62)*(ensemble=$B62),IFERROR(MATCH(organe,organe,0),""),"")=ROW(lieu)-4,ROW(lieu)-4,""),COLUMN(N:N))),"")</f>
        <v/>
      </c>
      <c r="Q62" s="30" t="str" cm="1">
        <f t="array" aca="1" ref="Q62" ca="1">IFERROR(INDEX(organe,SMALL(IF(IF((lieu=$A62)*(ensemble=$B62),IFERROR(MATCH(organe,organe,0),""),"")=ROW(lieu)-4,ROW(lieu)-4,""),COLUMN(O:O))),"")</f>
        <v/>
      </c>
      <c r="R62" s="30" t="str" cm="1">
        <f t="array" aca="1" ref="R62" ca="1">IFERROR(INDEX(organe,SMALL(IF(IF((lieu=$A62)*(ensemble=$B62),IFERROR(MATCH(organe,organe,0),""),"")=ROW(lieu)-4,ROW(lieu)-4,""),COLUMN(P:P))),"")</f>
        <v/>
      </c>
      <c r="S62" s="30" t="str" cm="1">
        <f t="array" aca="1" ref="S62" ca="1">IFERROR(INDEX(organe,SMALL(IF(IF((lieu=$A62)*(ensemble=$B62),IFERROR(MATCH(organe,organe,0),""),"")=ROW(lieu)-4,ROW(lieu)-4,""),COLUMN(Q:Q))),"")</f>
        <v/>
      </c>
      <c r="T62" s="30" t="str" cm="1">
        <f t="array" aca="1" ref="T62" ca="1">IFERROR(INDEX(organe,SMALL(IF(IF((lieu=$A62)*(ensemble=$B62),IFERROR(MATCH(organe,organe,0),""),"")=ROW(lieu)-4,ROW(lieu)-4,""),COLUMN(R:R))),"")</f>
        <v/>
      </c>
      <c r="U62" s="30" t="str" cm="1">
        <f t="array" aca="1" ref="U62" ca="1">IFERROR(INDEX(organe,SMALL(IF(IF((lieu=$A62)*(ensemble=$B62),IFERROR(MATCH(organe,organe,0),""),"")=ROW(lieu)-4,ROW(lieu)-4,""),COLUMN(S:S))),"")</f>
        <v/>
      </c>
      <c r="V62" s="30" t="str" cm="1">
        <f t="array" aca="1" ref="V62" ca="1">IFERROR(INDEX(organe,SMALL(IF(IF((lieu=$A62)*(ensemble=$B62),IFERROR(MATCH(organe,organe,0),""),"")=ROW(lieu)-4,ROW(lieu)-4,""),COLUMN(T:T))),"")</f>
        <v/>
      </c>
      <c r="W62" s="30" t="str" cm="1">
        <f t="array" aca="1" ref="W62" ca="1">IFERROR(INDEX(organe,SMALL(IF(IF((lieu=$A62)*(ensemble=$B62),IFERROR(MATCH(organe,organe,0),""),"")=ROW(lieu)-4,ROW(lieu)-4,""),COLUMN(U:U))),"")</f>
        <v/>
      </c>
      <c r="X62" s="30" t="str" cm="1">
        <f t="array" aca="1" ref="X62" ca="1">IFERROR(INDEX(organe,SMALL(IF(IF((lieu=$A62)*(ensemble=$B62),IFERROR(MATCH(organe,organe,0),""),"")=ROW(lieu)-4,ROW(lieu)-4,""),COLUMN(V:V))),"")</f>
        <v/>
      </c>
      <c r="Y62" s="30" t="str" cm="1">
        <f t="array" aca="1" ref="Y62" ca="1">IFERROR(INDEX(organe,SMALL(IF(IF((lieu=$A62)*(ensemble=$B62),IFERROR(MATCH(organe,organe,0),""),"")=ROW(lieu)-4,ROW(lieu)-4,""),COLUMN(W:W))),"")</f>
        <v/>
      </c>
      <c r="Z62" s="30" t="str" cm="1">
        <f t="array" aca="1" ref="Z62" ca="1">IFERROR(INDEX(organe,SMALL(IF(IF((lieu=$A62)*(ensemble=$B62),IFERROR(MATCH(organe,organe,0),""),"")=ROW(lieu)-4,ROW(lieu)-4,""),COLUMN(X:X))),"")</f>
        <v/>
      </c>
      <c r="AA62" s="30" t="str" cm="1">
        <f t="array" aca="1" ref="AA62" ca="1">IFERROR(INDEX(organe,SMALL(IF(IF((lieu=$A62)*(ensemble=$B62),IFERROR(MATCH(organe,organe,0),""),"")=ROW(lieu)-4,ROW(lieu)-4,""),COLUMN(Y:Y))),"")</f>
        <v/>
      </c>
      <c r="AB62" s="30" t="str" cm="1">
        <f t="array" aca="1" ref="AB62" ca="1">IFERROR(INDEX(organe,SMALL(IF(IF((lieu=$A62)*(ensemble=$B62),IFERROR(MATCH(organe,organe,0),""),"")=ROW(lieu)-4,ROW(lieu)-4,""),COLUMN(Z:Z))),"")</f>
        <v/>
      </c>
      <c r="AC62" s="30" t="str" cm="1">
        <f t="array" aca="1" ref="AC62" ca="1">IFERROR(INDEX(organe,SMALL(IF(IF((lieu=$A62)*(ensemble=$B62),IFERROR(MATCH(organe,organe,0),""),"")=ROW(lieu)-4,ROW(lieu)-4,""),COLUMN(AA:AA))),"")</f>
        <v/>
      </c>
      <c r="AD62" s="30" t="str" cm="1">
        <f t="array" aca="1" ref="AD62" ca="1">IFERROR(INDEX(organe,SMALL(IF(IF((lieu=$A62)*(ensemble=$B62),IFERROR(MATCH(organe,organe,0),""),"")=ROW(lieu)-4,ROW(lieu)-4,""),COLUMN(AB:AB))),"")</f>
        <v/>
      </c>
      <c r="AE62" s="30" t="str" cm="1">
        <f t="array" aca="1" ref="AE62" ca="1">IFERROR(INDEX(organe,SMALL(IF(IF((lieu=$A62)*(ensemble=$B62),IFERROR(MATCH(organe,organe,0),""),"")=ROW(lieu)-4,ROW(lieu)-4,""),COLUMN(AC:AC))),"")</f>
        <v/>
      </c>
      <c r="AF62" s="30" t="str" cm="1">
        <f t="array" aca="1" ref="AF62" ca="1">IFERROR(INDEX(organe,SMALL(IF(IF((lieu=$A62)*(ensemble=$B62),IFERROR(MATCH(organe,organe,0),""),"")=ROW(lieu)-4,ROW(lieu)-4,""),COLUMN(AD:AD))),"")</f>
        <v/>
      </c>
    </row>
    <row r="63" spans="1:32" x14ac:dyDescent="0.3">
      <c r="A63" t="str" cm="1">
        <f t="array" aca="1" ref="A63" ca="1">OFFSET(dept,,INT(ROW(A77)/champ)-1,)</f>
        <v>Perches</v>
      </c>
      <c r="B63" t="str" cm="1">
        <f t="array" aca="1" ref="B63" ca="1">IFERROR(INDEX(ensemble,SMALL(IF(IF(lieu=A63,IFERROR(MATCH(ensemble,ensemble,0),""),"")=ROW(ensemble)-4,ROW(ensemble)-4,""),COUNTIF(A$2:A63,A63))),"")</f>
        <v/>
      </c>
      <c r="C63">
        <f t="shared" ca="1" si="0"/>
        <v>0</v>
      </c>
      <c r="D63" s="30" t="str" cm="1">
        <f t="array" aca="1" ref="D63" ca="1">IFERROR(INDEX(organe,SMALL(IF(IF((lieu=$A63)*(ensemble=$B63),IFERROR(MATCH(organe,organe,0),""),"")=ROW(lieu)-4,ROW(lieu)-4,""),COLUMN(A:A))),"")</f>
        <v/>
      </c>
      <c r="E63" s="30" t="str" cm="1">
        <f t="array" aca="1" ref="E63" ca="1">IFERROR(INDEX(organe,SMALL(IF(IF((lieu=$A63)*(ensemble=$B63),IFERROR(MATCH(organe,organe,0),""),"")=ROW(lieu)-4,ROW(lieu)-4,""),COLUMN(B:B))),"")</f>
        <v/>
      </c>
      <c r="F63" s="30" t="str" cm="1">
        <f t="array" aca="1" ref="F63" ca="1">IFERROR(INDEX(organe,SMALL(IF(IF((lieu=$A63)*(ensemble=$B63),IFERROR(MATCH(organe,organe,0),""),"")=ROW(lieu)-4,ROW(lieu)-4,""),COLUMN(D:D))),"")</f>
        <v/>
      </c>
      <c r="G63" s="30" t="str" cm="1">
        <f t="array" aca="1" ref="G63" ca="1">IFERROR(INDEX(organe,SMALL(IF(IF((lieu=$A63)*(ensemble=$B63),IFERROR(MATCH(organe,organe,0),""),"")=ROW(lieu)-4,ROW(lieu)-4,""),COLUMN(E:E))),"")</f>
        <v/>
      </c>
      <c r="H63" s="30" t="str" cm="1">
        <f t="array" aca="1" ref="H63" ca="1">IFERROR(INDEX(organe,SMALL(IF(IF((lieu=$A63)*(ensemble=$B63),IFERROR(MATCH(organe,organe,0),""),"")=ROW(lieu)-4,ROW(lieu)-4,""),COLUMN(F:F))),"")</f>
        <v/>
      </c>
      <c r="I63" s="30" t="str" cm="1">
        <f t="array" aca="1" ref="I63" ca="1">IFERROR(INDEX(organe,SMALL(IF(IF((lieu=$A63)*(ensemble=$B63),IFERROR(MATCH(organe,organe,0),""),"")=ROW(lieu)-4,ROW(lieu)-4,""),COLUMN(G:G))),"")</f>
        <v/>
      </c>
      <c r="J63" s="30" t="str" cm="1">
        <f t="array" aca="1" ref="J63" ca="1">IFERROR(INDEX(organe,SMALL(IF(IF((lieu=$A63)*(ensemble=$B63),IFERROR(MATCH(organe,organe,0),""),"")=ROW(lieu)-4,ROW(lieu)-4,""),COLUMN(H:H))),"")</f>
        <v/>
      </c>
      <c r="K63" s="30" t="str" cm="1">
        <f t="array" aca="1" ref="K63" ca="1">IFERROR(INDEX(organe,SMALL(IF(IF((lieu=$A63)*(ensemble=$B63),IFERROR(MATCH(organe,organe,0),""),"")=ROW(lieu)-4,ROW(lieu)-4,""),COLUMN(I:I))),"")</f>
        <v/>
      </c>
      <c r="L63" s="30" t="str" cm="1">
        <f t="array" aca="1" ref="L63" ca="1">IFERROR(INDEX(organe,SMALL(IF(IF((lieu=$A63)*(ensemble=$B63),IFERROR(MATCH(organe,organe,0),""),"")=ROW(lieu)-4,ROW(lieu)-4,""),COLUMN(J:J))),"")</f>
        <v/>
      </c>
      <c r="M63" s="30" t="str" cm="1">
        <f t="array" aca="1" ref="M63" ca="1">IFERROR(INDEX(organe,SMALL(IF(IF((lieu=$A63)*(ensemble=$B63),IFERROR(MATCH(organe,organe,0),""),"")=ROW(lieu)-4,ROW(lieu)-4,""),COLUMN(K:K))),"")</f>
        <v/>
      </c>
      <c r="N63" s="30" t="str" cm="1">
        <f t="array" aca="1" ref="N63" ca="1">IFERROR(INDEX(organe,SMALL(IF(IF((lieu=$A63)*(ensemble=$B63),IFERROR(MATCH(organe,organe,0),""),"")=ROW(lieu)-4,ROW(lieu)-4,""),COLUMN(L:L))),"")</f>
        <v/>
      </c>
      <c r="O63" s="30" t="str" cm="1">
        <f t="array" aca="1" ref="O63" ca="1">IFERROR(INDEX(organe,SMALL(IF(IF((lieu=$A63)*(ensemble=$B63),IFERROR(MATCH(organe,organe,0),""),"")=ROW(lieu)-4,ROW(lieu)-4,""),COLUMN(M:M))),"")</f>
        <v/>
      </c>
      <c r="P63" s="30" t="str" cm="1">
        <f t="array" aca="1" ref="P63" ca="1">IFERROR(INDEX(organe,SMALL(IF(IF((lieu=$A63)*(ensemble=$B63),IFERROR(MATCH(organe,organe,0),""),"")=ROW(lieu)-4,ROW(lieu)-4,""),COLUMN(N:N))),"")</f>
        <v/>
      </c>
      <c r="Q63" s="30" t="str" cm="1">
        <f t="array" aca="1" ref="Q63" ca="1">IFERROR(INDEX(organe,SMALL(IF(IF((lieu=$A63)*(ensemble=$B63),IFERROR(MATCH(organe,organe,0),""),"")=ROW(lieu)-4,ROW(lieu)-4,""),COLUMN(O:O))),"")</f>
        <v/>
      </c>
      <c r="R63" s="30" t="str" cm="1">
        <f t="array" aca="1" ref="R63" ca="1">IFERROR(INDEX(organe,SMALL(IF(IF((lieu=$A63)*(ensemble=$B63),IFERROR(MATCH(organe,organe,0),""),"")=ROW(lieu)-4,ROW(lieu)-4,""),COLUMN(P:P))),"")</f>
        <v/>
      </c>
      <c r="S63" s="30" t="str" cm="1">
        <f t="array" aca="1" ref="S63" ca="1">IFERROR(INDEX(organe,SMALL(IF(IF((lieu=$A63)*(ensemble=$B63),IFERROR(MATCH(organe,organe,0),""),"")=ROW(lieu)-4,ROW(lieu)-4,""),COLUMN(Q:Q))),"")</f>
        <v/>
      </c>
      <c r="T63" s="30" t="str" cm="1">
        <f t="array" aca="1" ref="T63" ca="1">IFERROR(INDEX(organe,SMALL(IF(IF((lieu=$A63)*(ensemble=$B63),IFERROR(MATCH(organe,organe,0),""),"")=ROW(lieu)-4,ROW(lieu)-4,""),COLUMN(R:R))),"")</f>
        <v/>
      </c>
      <c r="U63" s="30" t="str" cm="1">
        <f t="array" aca="1" ref="U63" ca="1">IFERROR(INDEX(organe,SMALL(IF(IF((lieu=$A63)*(ensemble=$B63),IFERROR(MATCH(organe,organe,0),""),"")=ROW(lieu)-4,ROW(lieu)-4,""),COLUMN(S:S))),"")</f>
        <v/>
      </c>
      <c r="V63" s="30" t="str" cm="1">
        <f t="array" aca="1" ref="V63" ca="1">IFERROR(INDEX(organe,SMALL(IF(IF((lieu=$A63)*(ensemble=$B63),IFERROR(MATCH(organe,organe,0),""),"")=ROW(lieu)-4,ROW(lieu)-4,""),COLUMN(T:T))),"")</f>
        <v/>
      </c>
      <c r="W63" s="30" t="str" cm="1">
        <f t="array" aca="1" ref="W63" ca="1">IFERROR(INDEX(organe,SMALL(IF(IF((lieu=$A63)*(ensemble=$B63),IFERROR(MATCH(organe,organe,0),""),"")=ROW(lieu)-4,ROW(lieu)-4,""),COLUMN(U:U))),"")</f>
        <v/>
      </c>
      <c r="X63" s="30" t="str" cm="1">
        <f t="array" aca="1" ref="X63" ca="1">IFERROR(INDEX(organe,SMALL(IF(IF((lieu=$A63)*(ensemble=$B63),IFERROR(MATCH(organe,organe,0),""),"")=ROW(lieu)-4,ROW(lieu)-4,""),COLUMN(V:V))),"")</f>
        <v/>
      </c>
      <c r="Y63" s="30" t="str" cm="1">
        <f t="array" aca="1" ref="Y63" ca="1">IFERROR(INDEX(organe,SMALL(IF(IF((lieu=$A63)*(ensemble=$B63),IFERROR(MATCH(organe,organe,0),""),"")=ROW(lieu)-4,ROW(lieu)-4,""),COLUMN(W:W))),"")</f>
        <v/>
      </c>
      <c r="Z63" s="30" t="str" cm="1">
        <f t="array" aca="1" ref="Z63" ca="1">IFERROR(INDEX(organe,SMALL(IF(IF((lieu=$A63)*(ensemble=$B63),IFERROR(MATCH(organe,organe,0),""),"")=ROW(lieu)-4,ROW(lieu)-4,""),COLUMN(X:X))),"")</f>
        <v/>
      </c>
      <c r="AA63" s="30" t="str" cm="1">
        <f t="array" aca="1" ref="AA63" ca="1">IFERROR(INDEX(organe,SMALL(IF(IF((lieu=$A63)*(ensemble=$B63),IFERROR(MATCH(organe,organe,0),""),"")=ROW(lieu)-4,ROW(lieu)-4,""),COLUMN(Y:Y))),"")</f>
        <v/>
      </c>
      <c r="AB63" s="30" t="str" cm="1">
        <f t="array" aca="1" ref="AB63" ca="1">IFERROR(INDEX(organe,SMALL(IF(IF((lieu=$A63)*(ensemble=$B63),IFERROR(MATCH(organe,organe,0),""),"")=ROW(lieu)-4,ROW(lieu)-4,""),COLUMN(Z:Z))),"")</f>
        <v/>
      </c>
      <c r="AC63" s="30" t="str" cm="1">
        <f t="array" aca="1" ref="AC63" ca="1">IFERROR(INDEX(organe,SMALL(IF(IF((lieu=$A63)*(ensemble=$B63),IFERROR(MATCH(organe,organe,0),""),"")=ROW(lieu)-4,ROW(lieu)-4,""),COLUMN(AA:AA))),"")</f>
        <v/>
      </c>
      <c r="AD63" s="30" t="str" cm="1">
        <f t="array" aca="1" ref="AD63" ca="1">IFERROR(INDEX(organe,SMALL(IF(IF((lieu=$A63)*(ensemble=$B63),IFERROR(MATCH(organe,organe,0),""),"")=ROW(lieu)-4,ROW(lieu)-4,""),COLUMN(AB:AB))),"")</f>
        <v/>
      </c>
      <c r="AE63" s="30" t="str" cm="1">
        <f t="array" aca="1" ref="AE63" ca="1">IFERROR(INDEX(organe,SMALL(IF(IF((lieu=$A63)*(ensemble=$B63),IFERROR(MATCH(organe,organe,0),""),"")=ROW(lieu)-4,ROW(lieu)-4,""),COLUMN(AC:AC))),"")</f>
        <v/>
      </c>
      <c r="AF63" s="30" t="str" cm="1">
        <f t="array" aca="1" ref="AF63" ca="1">IFERROR(INDEX(organe,SMALL(IF(IF((lieu=$A63)*(ensemble=$B63),IFERROR(MATCH(organe,organe,0),""),"")=ROW(lieu)-4,ROW(lieu)-4,""),COLUMN(AD:AD))),"")</f>
        <v/>
      </c>
    </row>
    <row r="64" spans="1:32" x14ac:dyDescent="0.3">
      <c r="A64" t="str" cm="1">
        <f t="array" aca="1" ref="A64" ca="1">OFFSET(dept,,INT(ROW(A78)/champ)-1,)</f>
        <v>Perches</v>
      </c>
      <c r="B64" t="str" cm="1">
        <f t="array" aca="1" ref="B64" ca="1">IFERROR(INDEX(ensemble,SMALL(IF(IF(lieu=A64,IFERROR(MATCH(ensemble,ensemble,0),""),"")=ROW(ensemble)-4,ROW(ensemble)-4,""),COUNTIF(A$2:A64,A64))),"")</f>
        <v/>
      </c>
      <c r="C64">
        <f t="shared" ca="1" si="0"/>
        <v>0</v>
      </c>
      <c r="D64" s="30" t="str" cm="1">
        <f t="array" aca="1" ref="D64" ca="1">IFERROR(INDEX(organe,SMALL(IF(IF((lieu=$A64)*(ensemble=$B64),IFERROR(MATCH(organe,organe,0),""),"")=ROW(lieu)-4,ROW(lieu)-4,""),COLUMN(A:A))),"")</f>
        <v/>
      </c>
      <c r="E64" s="30" t="str" cm="1">
        <f t="array" aca="1" ref="E64" ca="1">IFERROR(INDEX(organe,SMALL(IF(IF((lieu=$A64)*(ensemble=$B64),IFERROR(MATCH(organe,organe,0),""),"")=ROW(lieu)-4,ROW(lieu)-4,""),COLUMN(B:B))),"")</f>
        <v/>
      </c>
      <c r="F64" s="30" t="str" cm="1">
        <f t="array" aca="1" ref="F64" ca="1">IFERROR(INDEX(organe,SMALL(IF(IF((lieu=$A64)*(ensemble=$B64),IFERROR(MATCH(organe,organe,0),""),"")=ROW(lieu)-4,ROW(lieu)-4,""),COLUMN(D:D))),"")</f>
        <v/>
      </c>
      <c r="G64" s="30" t="str" cm="1">
        <f t="array" aca="1" ref="G64" ca="1">IFERROR(INDEX(organe,SMALL(IF(IF((lieu=$A64)*(ensemble=$B64),IFERROR(MATCH(organe,organe,0),""),"")=ROW(lieu)-4,ROW(lieu)-4,""),COLUMN(E:E))),"")</f>
        <v/>
      </c>
      <c r="H64" s="30" t="str" cm="1">
        <f t="array" aca="1" ref="H64" ca="1">IFERROR(INDEX(organe,SMALL(IF(IF((lieu=$A64)*(ensemble=$B64),IFERROR(MATCH(organe,organe,0),""),"")=ROW(lieu)-4,ROW(lieu)-4,""),COLUMN(F:F))),"")</f>
        <v/>
      </c>
      <c r="I64" s="30" t="str" cm="1">
        <f t="array" aca="1" ref="I64" ca="1">IFERROR(INDEX(organe,SMALL(IF(IF((lieu=$A64)*(ensemble=$B64),IFERROR(MATCH(organe,organe,0),""),"")=ROW(lieu)-4,ROW(lieu)-4,""),COLUMN(G:G))),"")</f>
        <v/>
      </c>
      <c r="J64" s="30" t="str" cm="1">
        <f t="array" aca="1" ref="J64" ca="1">IFERROR(INDEX(organe,SMALL(IF(IF((lieu=$A64)*(ensemble=$B64),IFERROR(MATCH(organe,organe,0),""),"")=ROW(lieu)-4,ROW(lieu)-4,""),COLUMN(H:H))),"")</f>
        <v/>
      </c>
      <c r="K64" s="30" t="str" cm="1">
        <f t="array" aca="1" ref="K64" ca="1">IFERROR(INDEX(organe,SMALL(IF(IF((lieu=$A64)*(ensemble=$B64),IFERROR(MATCH(organe,organe,0),""),"")=ROW(lieu)-4,ROW(lieu)-4,""),COLUMN(I:I))),"")</f>
        <v/>
      </c>
      <c r="L64" s="30" t="str" cm="1">
        <f t="array" aca="1" ref="L64" ca="1">IFERROR(INDEX(organe,SMALL(IF(IF((lieu=$A64)*(ensemble=$B64),IFERROR(MATCH(organe,organe,0),""),"")=ROW(lieu)-4,ROW(lieu)-4,""),COLUMN(J:J))),"")</f>
        <v/>
      </c>
      <c r="M64" s="30" t="str" cm="1">
        <f t="array" aca="1" ref="M64" ca="1">IFERROR(INDEX(organe,SMALL(IF(IF((lieu=$A64)*(ensemble=$B64),IFERROR(MATCH(organe,organe,0),""),"")=ROW(lieu)-4,ROW(lieu)-4,""),COLUMN(K:K))),"")</f>
        <v/>
      </c>
      <c r="N64" s="30" t="str" cm="1">
        <f t="array" aca="1" ref="N64" ca="1">IFERROR(INDEX(organe,SMALL(IF(IF((lieu=$A64)*(ensemble=$B64),IFERROR(MATCH(organe,organe,0),""),"")=ROW(lieu)-4,ROW(lieu)-4,""),COLUMN(L:L))),"")</f>
        <v/>
      </c>
      <c r="O64" s="30" t="str" cm="1">
        <f t="array" aca="1" ref="O64" ca="1">IFERROR(INDEX(organe,SMALL(IF(IF((lieu=$A64)*(ensemble=$B64),IFERROR(MATCH(organe,organe,0),""),"")=ROW(lieu)-4,ROW(lieu)-4,""),COLUMN(M:M))),"")</f>
        <v/>
      </c>
      <c r="P64" s="30" t="str" cm="1">
        <f t="array" aca="1" ref="P64" ca="1">IFERROR(INDEX(organe,SMALL(IF(IF((lieu=$A64)*(ensemble=$B64),IFERROR(MATCH(organe,organe,0),""),"")=ROW(lieu)-4,ROW(lieu)-4,""),COLUMN(N:N))),"")</f>
        <v/>
      </c>
      <c r="Q64" s="30" t="str" cm="1">
        <f t="array" aca="1" ref="Q64" ca="1">IFERROR(INDEX(organe,SMALL(IF(IF((lieu=$A64)*(ensemble=$B64),IFERROR(MATCH(organe,organe,0),""),"")=ROW(lieu)-4,ROW(lieu)-4,""),COLUMN(O:O))),"")</f>
        <v/>
      </c>
      <c r="R64" s="30" t="str" cm="1">
        <f t="array" aca="1" ref="R64" ca="1">IFERROR(INDEX(organe,SMALL(IF(IF((lieu=$A64)*(ensemble=$B64),IFERROR(MATCH(organe,organe,0),""),"")=ROW(lieu)-4,ROW(lieu)-4,""),COLUMN(P:P))),"")</f>
        <v/>
      </c>
      <c r="S64" s="30" t="str" cm="1">
        <f t="array" aca="1" ref="S64" ca="1">IFERROR(INDEX(organe,SMALL(IF(IF((lieu=$A64)*(ensemble=$B64),IFERROR(MATCH(organe,organe,0),""),"")=ROW(lieu)-4,ROW(lieu)-4,""),COLUMN(Q:Q))),"")</f>
        <v/>
      </c>
      <c r="T64" s="30" t="str" cm="1">
        <f t="array" aca="1" ref="T64" ca="1">IFERROR(INDEX(organe,SMALL(IF(IF((lieu=$A64)*(ensemble=$B64),IFERROR(MATCH(organe,organe,0),""),"")=ROW(lieu)-4,ROW(lieu)-4,""),COLUMN(R:R))),"")</f>
        <v/>
      </c>
      <c r="U64" s="30" t="str" cm="1">
        <f t="array" aca="1" ref="U64" ca="1">IFERROR(INDEX(organe,SMALL(IF(IF((lieu=$A64)*(ensemble=$B64),IFERROR(MATCH(organe,organe,0),""),"")=ROW(lieu)-4,ROW(lieu)-4,""),COLUMN(S:S))),"")</f>
        <v/>
      </c>
      <c r="V64" s="30" t="str" cm="1">
        <f t="array" aca="1" ref="V64" ca="1">IFERROR(INDEX(organe,SMALL(IF(IF((lieu=$A64)*(ensemble=$B64),IFERROR(MATCH(organe,organe,0),""),"")=ROW(lieu)-4,ROW(lieu)-4,""),COLUMN(T:T))),"")</f>
        <v/>
      </c>
      <c r="W64" s="30" t="str" cm="1">
        <f t="array" aca="1" ref="W64" ca="1">IFERROR(INDEX(organe,SMALL(IF(IF((lieu=$A64)*(ensemble=$B64),IFERROR(MATCH(organe,organe,0),""),"")=ROW(lieu)-4,ROW(lieu)-4,""),COLUMN(U:U))),"")</f>
        <v/>
      </c>
      <c r="X64" s="30" t="str" cm="1">
        <f t="array" aca="1" ref="X64" ca="1">IFERROR(INDEX(organe,SMALL(IF(IF((lieu=$A64)*(ensemble=$B64),IFERROR(MATCH(organe,organe,0),""),"")=ROW(lieu)-4,ROW(lieu)-4,""),COLUMN(V:V))),"")</f>
        <v/>
      </c>
      <c r="Y64" s="30" t="str" cm="1">
        <f t="array" aca="1" ref="Y64" ca="1">IFERROR(INDEX(organe,SMALL(IF(IF((lieu=$A64)*(ensemble=$B64),IFERROR(MATCH(organe,organe,0),""),"")=ROW(lieu)-4,ROW(lieu)-4,""),COLUMN(W:W))),"")</f>
        <v/>
      </c>
      <c r="Z64" s="30" t="str" cm="1">
        <f t="array" aca="1" ref="Z64" ca="1">IFERROR(INDEX(organe,SMALL(IF(IF((lieu=$A64)*(ensemble=$B64),IFERROR(MATCH(organe,organe,0),""),"")=ROW(lieu)-4,ROW(lieu)-4,""),COLUMN(X:X))),"")</f>
        <v/>
      </c>
      <c r="AA64" s="30" t="str" cm="1">
        <f t="array" aca="1" ref="AA64" ca="1">IFERROR(INDEX(organe,SMALL(IF(IF((lieu=$A64)*(ensemble=$B64),IFERROR(MATCH(organe,organe,0),""),"")=ROW(lieu)-4,ROW(lieu)-4,""),COLUMN(Y:Y))),"")</f>
        <v/>
      </c>
      <c r="AB64" s="30" t="str" cm="1">
        <f t="array" aca="1" ref="AB64" ca="1">IFERROR(INDEX(organe,SMALL(IF(IF((lieu=$A64)*(ensemble=$B64),IFERROR(MATCH(organe,organe,0),""),"")=ROW(lieu)-4,ROW(lieu)-4,""),COLUMN(Z:Z))),"")</f>
        <v/>
      </c>
      <c r="AC64" s="30" t="str" cm="1">
        <f t="array" aca="1" ref="AC64" ca="1">IFERROR(INDEX(organe,SMALL(IF(IF((lieu=$A64)*(ensemble=$B64),IFERROR(MATCH(organe,organe,0),""),"")=ROW(lieu)-4,ROW(lieu)-4,""),COLUMN(AA:AA))),"")</f>
        <v/>
      </c>
      <c r="AD64" s="30" t="str" cm="1">
        <f t="array" aca="1" ref="AD64" ca="1">IFERROR(INDEX(organe,SMALL(IF(IF((lieu=$A64)*(ensemble=$B64),IFERROR(MATCH(organe,organe,0),""),"")=ROW(lieu)-4,ROW(lieu)-4,""),COLUMN(AB:AB))),"")</f>
        <v/>
      </c>
      <c r="AE64" s="30" t="str" cm="1">
        <f t="array" aca="1" ref="AE64" ca="1">IFERROR(INDEX(organe,SMALL(IF(IF((lieu=$A64)*(ensemble=$B64),IFERROR(MATCH(organe,organe,0),""),"")=ROW(lieu)-4,ROW(lieu)-4,""),COLUMN(AC:AC))),"")</f>
        <v/>
      </c>
      <c r="AF64" s="30" t="str" cm="1">
        <f t="array" aca="1" ref="AF64" ca="1">IFERROR(INDEX(organe,SMALL(IF(IF((lieu=$A64)*(ensemble=$B64),IFERROR(MATCH(organe,organe,0),""),"")=ROW(lieu)-4,ROW(lieu)-4,""),COLUMN(AD:AD))),"")</f>
        <v/>
      </c>
    </row>
    <row r="65" spans="1:32" x14ac:dyDescent="0.3">
      <c r="A65" t="str" cm="1">
        <f t="array" aca="1" ref="A65" ca="1">OFFSET(dept,,INT(ROW(A79)/champ)-1,)</f>
        <v>Perches</v>
      </c>
      <c r="B65" t="str" cm="1">
        <f t="array" aca="1" ref="B65" ca="1">IFERROR(INDEX(ensemble,SMALL(IF(IF(lieu=A65,IFERROR(MATCH(ensemble,ensemble,0),""),"")=ROW(ensemble)-4,ROW(ensemble)-4,""),COUNTIF(A$2:A65,A65))),"")</f>
        <v/>
      </c>
      <c r="C65">
        <f t="shared" ca="1" si="0"/>
        <v>0</v>
      </c>
      <c r="D65" s="30" t="str" cm="1">
        <f t="array" aca="1" ref="D65" ca="1">IFERROR(INDEX(organe,SMALL(IF(IF((lieu=$A65)*(ensemble=$B65),IFERROR(MATCH(organe,organe,0),""),"")=ROW(lieu)-4,ROW(lieu)-4,""),COLUMN(A:A))),"")</f>
        <v/>
      </c>
      <c r="E65" s="30" t="str" cm="1">
        <f t="array" aca="1" ref="E65" ca="1">IFERROR(INDEX(organe,SMALL(IF(IF((lieu=$A65)*(ensemble=$B65),IFERROR(MATCH(organe,organe,0),""),"")=ROW(lieu)-4,ROW(lieu)-4,""),COLUMN(B:B))),"")</f>
        <v/>
      </c>
      <c r="F65" s="30" t="str" cm="1">
        <f t="array" aca="1" ref="F65" ca="1">IFERROR(INDEX(organe,SMALL(IF(IF((lieu=$A65)*(ensemble=$B65),IFERROR(MATCH(organe,organe,0),""),"")=ROW(lieu)-4,ROW(lieu)-4,""),COLUMN(D:D))),"")</f>
        <v/>
      </c>
      <c r="G65" s="30" t="str" cm="1">
        <f t="array" aca="1" ref="G65" ca="1">IFERROR(INDEX(organe,SMALL(IF(IF((lieu=$A65)*(ensemble=$B65),IFERROR(MATCH(organe,organe,0),""),"")=ROW(lieu)-4,ROW(lieu)-4,""),COLUMN(E:E))),"")</f>
        <v/>
      </c>
      <c r="H65" s="30" t="str" cm="1">
        <f t="array" aca="1" ref="H65" ca="1">IFERROR(INDEX(organe,SMALL(IF(IF((lieu=$A65)*(ensemble=$B65),IFERROR(MATCH(organe,organe,0),""),"")=ROW(lieu)-4,ROW(lieu)-4,""),COLUMN(F:F))),"")</f>
        <v/>
      </c>
      <c r="I65" s="30" t="str" cm="1">
        <f t="array" aca="1" ref="I65" ca="1">IFERROR(INDEX(organe,SMALL(IF(IF((lieu=$A65)*(ensemble=$B65),IFERROR(MATCH(organe,organe,0),""),"")=ROW(lieu)-4,ROW(lieu)-4,""),COLUMN(G:G))),"")</f>
        <v/>
      </c>
      <c r="J65" s="30" t="str" cm="1">
        <f t="array" aca="1" ref="J65" ca="1">IFERROR(INDEX(organe,SMALL(IF(IF((lieu=$A65)*(ensemble=$B65),IFERROR(MATCH(organe,organe,0),""),"")=ROW(lieu)-4,ROW(lieu)-4,""),COLUMN(H:H))),"")</f>
        <v/>
      </c>
      <c r="K65" s="30" t="str" cm="1">
        <f t="array" aca="1" ref="K65" ca="1">IFERROR(INDEX(organe,SMALL(IF(IF((lieu=$A65)*(ensemble=$B65),IFERROR(MATCH(organe,organe,0),""),"")=ROW(lieu)-4,ROW(lieu)-4,""),COLUMN(I:I))),"")</f>
        <v/>
      </c>
      <c r="L65" s="30" t="str" cm="1">
        <f t="array" aca="1" ref="L65" ca="1">IFERROR(INDEX(organe,SMALL(IF(IF((lieu=$A65)*(ensemble=$B65),IFERROR(MATCH(organe,organe,0),""),"")=ROW(lieu)-4,ROW(lieu)-4,""),COLUMN(J:J))),"")</f>
        <v/>
      </c>
      <c r="M65" s="30" t="str" cm="1">
        <f t="array" aca="1" ref="M65" ca="1">IFERROR(INDEX(organe,SMALL(IF(IF((lieu=$A65)*(ensemble=$B65),IFERROR(MATCH(organe,organe,0),""),"")=ROW(lieu)-4,ROW(lieu)-4,""),COLUMN(K:K))),"")</f>
        <v/>
      </c>
      <c r="N65" s="30" t="str" cm="1">
        <f t="array" aca="1" ref="N65" ca="1">IFERROR(INDEX(organe,SMALL(IF(IF((lieu=$A65)*(ensemble=$B65),IFERROR(MATCH(organe,organe,0),""),"")=ROW(lieu)-4,ROW(lieu)-4,""),COLUMN(L:L))),"")</f>
        <v/>
      </c>
      <c r="O65" s="30" t="str" cm="1">
        <f t="array" aca="1" ref="O65" ca="1">IFERROR(INDEX(organe,SMALL(IF(IF((lieu=$A65)*(ensemble=$B65),IFERROR(MATCH(organe,organe,0),""),"")=ROW(lieu)-4,ROW(lieu)-4,""),COLUMN(M:M))),"")</f>
        <v/>
      </c>
      <c r="P65" s="30" t="str" cm="1">
        <f t="array" aca="1" ref="P65" ca="1">IFERROR(INDEX(organe,SMALL(IF(IF((lieu=$A65)*(ensemble=$B65),IFERROR(MATCH(organe,organe,0),""),"")=ROW(lieu)-4,ROW(lieu)-4,""),COLUMN(N:N))),"")</f>
        <v/>
      </c>
      <c r="Q65" s="30" t="str" cm="1">
        <f t="array" aca="1" ref="Q65" ca="1">IFERROR(INDEX(organe,SMALL(IF(IF((lieu=$A65)*(ensemble=$B65),IFERROR(MATCH(organe,organe,0),""),"")=ROW(lieu)-4,ROW(lieu)-4,""),COLUMN(O:O))),"")</f>
        <v/>
      </c>
      <c r="R65" s="30" t="str" cm="1">
        <f t="array" aca="1" ref="R65" ca="1">IFERROR(INDEX(organe,SMALL(IF(IF((lieu=$A65)*(ensemble=$B65),IFERROR(MATCH(organe,organe,0),""),"")=ROW(lieu)-4,ROW(lieu)-4,""),COLUMN(P:P))),"")</f>
        <v/>
      </c>
      <c r="S65" s="30" t="str" cm="1">
        <f t="array" aca="1" ref="S65" ca="1">IFERROR(INDEX(organe,SMALL(IF(IF((lieu=$A65)*(ensemble=$B65),IFERROR(MATCH(organe,organe,0),""),"")=ROW(lieu)-4,ROW(lieu)-4,""),COLUMN(Q:Q))),"")</f>
        <v/>
      </c>
      <c r="T65" s="30" t="str" cm="1">
        <f t="array" aca="1" ref="T65" ca="1">IFERROR(INDEX(organe,SMALL(IF(IF((lieu=$A65)*(ensemble=$B65),IFERROR(MATCH(organe,organe,0),""),"")=ROW(lieu)-4,ROW(lieu)-4,""),COLUMN(R:R))),"")</f>
        <v/>
      </c>
      <c r="U65" s="30" t="str" cm="1">
        <f t="array" aca="1" ref="U65" ca="1">IFERROR(INDEX(organe,SMALL(IF(IF((lieu=$A65)*(ensemble=$B65),IFERROR(MATCH(organe,organe,0),""),"")=ROW(lieu)-4,ROW(lieu)-4,""),COLUMN(S:S))),"")</f>
        <v/>
      </c>
      <c r="V65" s="30" t="str" cm="1">
        <f t="array" aca="1" ref="V65" ca="1">IFERROR(INDEX(organe,SMALL(IF(IF((lieu=$A65)*(ensemble=$B65),IFERROR(MATCH(organe,organe,0),""),"")=ROW(lieu)-4,ROW(lieu)-4,""),COLUMN(T:T))),"")</f>
        <v/>
      </c>
      <c r="W65" s="30" t="str" cm="1">
        <f t="array" aca="1" ref="W65" ca="1">IFERROR(INDEX(organe,SMALL(IF(IF((lieu=$A65)*(ensemble=$B65),IFERROR(MATCH(organe,organe,0),""),"")=ROW(lieu)-4,ROW(lieu)-4,""),COLUMN(U:U))),"")</f>
        <v/>
      </c>
      <c r="X65" s="30" t="str" cm="1">
        <f t="array" aca="1" ref="X65" ca="1">IFERROR(INDEX(organe,SMALL(IF(IF((lieu=$A65)*(ensemble=$B65),IFERROR(MATCH(organe,organe,0),""),"")=ROW(lieu)-4,ROW(lieu)-4,""),COLUMN(V:V))),"")</f>
        <v/>
      </c>
      <c r="Y65" s="30" t="str" cm="1">
        <f t="array" aca="1" ref="Y65" ca="1">IFERROR(INDEX(organe,SMALL(IF(IF((lieu=$A65)*(ensemble=$B65),IFERROR(MATCH(organe,organe,0),""),"")=ROW(lieu)-4,ROW(lieu)-4,""),COLUMN(W:W))),"")</f>
        <v/>
      </c>
      <c r="Z65" s="30" t="str" cm="1">
        <f t="array" aca="1" ref="Z65" ca="1">IFERROR(INDEX(organe,SMALL(IF(IF((lieu=$A65)*(ensemble=$B65),IFERROR(MATCH(organe,organe,0),""),"")=ROW(lieu)-4,ROW(lieu)-4,""),COLUMN(X:X))),"")</f>
        <v/>
      </c>
      <c r="AA65" s="30" t="str" cm="1">
        <f t="array" aca="1" ref="AA65" ca="1">IFERROR(INDEX(organe,SMALL(IF(IF((lieu=$A65)*(ensemble=$B65),IFERROR(MATCH(organe,organe,0),""),"")=ROW(lieu)-4,ROW(lieu)-4,""),COLUMN(Y:Y))),"")</f>
        <v/>
      </c>
      <c r="AB65" s="30" t="str" cm="1">
        <f t="array" aca="1" ref="AB65" ca="1">IFERROR(INDEX(organe,SMALL(IF(IF((lieu=$A65)*(ensemble=$B65),IFERROR(MATCH(organe,organe,0),""),"")=ROW(lieu)-4,ROW(lieu)-4,""),COLUMN(Z:Z))),"")</f>
        <v/>
      </c>
      <c r="AC65" s="30" t="str" cm="1">
        <f t="array" aca="1" ref="AC65" ca="1">IFERROR(INDEX(organe,SMALL(IF(IF((lieu=$A65)*(ensemble=$B65),IFERROR(MATCH(organe,organe,0),""),"")=ROW(lieu)-4,ROW(lieu)-4,""),COLUMN(AA:AA))),"")</f>
        <v/>
      </c>
      <c r="AD65" s="30" t="str" cm="1">
        <f t="array" aca="1" ref="AD65" ca="1">IFERROR(INDEX(organe,SMALL(IF(IF((lieu=$A65)*(ensemble=$B65),IFERROR(MATCH(organe,organe,0),""),"")=ROW(lieu)-4,ROW(lieu)-4,""),COLUMN(AB:AB))),"")</f>
        <v/>
      </c>
      <c r="AE65" s="30" t="str" cm="1">
        <f t="array" aca="1" ref="AE65" ca="1">IFERROR(INDEX(organe,SMALL(IF(IF((lieu=$A65)*(ensemble=$B65),IFERROR(MATCH(organe,organe,0),""),"")=ROW(lieu)-4,ROW(lieu)-4,""),COLUMN(AC:AC))),"")</f>
        <v/>
      </c>
      <c r="AF65" s="30" t="str" cm="1">
        <f t="array" aca="1" ref="AF65" ca="1">IFERROR(INDEX(organe,SMALL(IF(IF((lieu=$A65)*(ensemble=$B65),IFERROR(MATCH(organe,organe,0),""),"")=ROW(lieu)-4,ROW(lieu)-4,""),COLUMN(AD:AD))),"")</f>
        <v/>
      </c>
    </row>
    <row r="66" spans="1:32" x14ac:dyDescent="0.3">
      <c r="A66" t="str" cm="1">
        <f t="array" aca="1" ref="A66" ca="1">OFFSET(dept,,INT(ROW(A80)/champ)-1,)</f>
        <v>Perches</v>
      </c>
      <c r="B66" t="str" cm="1">
        <f t="array" aca="1" ref="B66" ca="1">IFERROR(INDEX(ensemble,SMALL(IF(IF(lieu=A66,IFERROR(MATCH(ensemble,ensemble,0),""),"")=ROW(ensemble)-4,ROW(ensemble)-4,""),COUNTIF(A$2:A66,A66))),"")</f>
        <v/>
      </c>
      <c r="C66">
        <f t="shared" ca="1" si="0"/>
        <v>0</v>
      </c>
      <c r="D66" s="30" t="str" cm="1">
        <f t="array" aca="1" ref="D66" ca="1">IFERROR(INDEX(organe,SMALL(IF(IF((lieu=$A66)*(ensemble=$B66),IFERROR(MATCH(organe,organe,0),""),"")=ROW(lieu)-4,ROW(lieu)-4,""),COLUMN(A:A))),"")</f>
        <v/>
      </c>
      <c r="E66" s="30" t="str" cm="1">
        <f t="array" aca="1" ref="E66" ca="1">IFERROR(INDEX(organe,SMALL(IF(IF((lieu=$A66)*(ensemble=$B66),IFERROR(MATCH(organe,organe,0),""),"")=ROW(lieu)-4,ROW(lieu)-4,""),COLUMN(B:B))),"")</f>
        <v/>
      </c>
      <c r="F66" s="30" t="str" cm="1">
        <f t="array" aca="1" ref="F66" ca="1">IFERROR(INDEX(organe,SMALL(IF(IF((lieu=$A66)*(ensemble=$B66),IFERROR(MATCH(organe,organe,0),""),"")=ROW(lieu)-4,ROW(lieu)-4,""),COLUMN(D:D))),"")</f>
        <v/>
      </c>
      <c r="G66" s="30" t="str" cm="1">
        <f t="array" aca="1" ref="G66" ca="1">IFERROR(INDEX(organe,SMALL(IF(IF((lieu=$A66)*(ensemble=$B66),IFERROR(MATCH(organe,organe,0),""),"")=ROW(lieu)-4,ROW(lieu)-4,""),COLUMN(E:E))),"")</f>
        <v/>
      </c>
      <c r="H66" s="30" t="str" cm="1">
        <f t="array" aca="1" ref="H66" ca="1">IFERROR(INDEX(organe,SMALL(IF(IF((lieu=$A66)*(ensemble=$B66),IFERROR(MATCH(organe,organe,0),""),"")=ROW(lieu)-4,ROW(lieu)-4,""),COLUMN(F:F))),"")</f>
        <v/>
      </c>
      <c r="I66" s="30" t="str" cm="1">
        <f t="array" aca="1" ref="I66" ca="1">IFERROR(INDEX(organe,SMALL(IF(IF((lieu=$A66)*(ensemble=$B66),IFERROR(MATCH(organe,organe,0),""),"")=ROW(lieu)-4,ROW(lieu)-4,""),COLUMN(G:G))),"")</f>
        <v/>
      </c>
      <c r="J66" s="30" t="str" cm="1">
        <f t="array" aca="1" ref="J66" ca="1">IFERROR(INDEX(organe,SMALL(IF(IF((lieu=$A66)*(ensemble=$B66),IFERROR(MATCH(organe,organe,0),""),"")=ROW(lieu)-4,ROW(lieu)-4,""),COLUMN(H:H))),"")</f>
        <v/>
      </c>
      <c r="K66" s="30" t="str" cm="1">
        <f t="array" aca="1" ref="K66" ca="1">IFERROR(INDEX(organe,SMALL(IF(IF((lieu=$A66)*(ensemble=$B66),IFERROR(MATCH(organe,organe,0),""),"")=ROW(lieu)-4,ROW(lieu)-4,""),COLUMN(I:I))),"")</f>
        <v/>
      </c>
      <c r="L66" s="30" t="str" cm="1">
        <f t="array" aca="1" ref="L66" ca="1">IFERROR(INDEX(organe,SMALL(IF(IF((lieu=$A66)*(ensemble=$B66),IFERROR(MATCH(organe,organe,0),""),"")=ROW(lieu)-4,ROW(lieu)-4,""),COLUMN(J:J))),"")</f>
        <v/>
      </c>
      <c r="M66" s="30" t="str" cm="1">
        <f t="array" aca="1" ref="M66" ca="1">IFERROR(INDEX(organe,SMALL(IF(IF((lieu=$A66)*(ensemble=$B66),IFERROR(MATCH(organe,organe,0),""),"")=ROW(lieu)-4,ROW(lieu)-4,""),COLUMN(K:K))),"")</f>
        <v/>
      </c>
      <c r="N66" s="30" t="str" cm="1">
        <f t="array" aca="1" ref="N66" ca="1">IFERROR(INDEX(organe,SMALL(IF(IF((lieu=$A66)*(ensemble=$B66),IFERROR(MATCH(organe,organe,0),""),"")=ROW(lieu)-4,ROW(lieu)-4,""),COLUMN(L:L))),"")</f>
        <v/>
      </c>
      <c r="O66" s="30" t="str" cm="1">
        <f t="array" aca="1" ref="O66" ca="1">IFERROR(INDEX(organe,SMALL(IF(IF((lieu=$A66)*(ensemble=$B66),IFERROR(MATCH(organe,organe,0),""),"")=ROW(lieu)-4,ROW(lieu)-4,""),COLUMN(M:M))),"")</f>
        <v/>
      </c>
      <c r="P66" s="30" t="str" cm="1">
        <f t="array" aca="1" ref="P66" ca="1">IFERROR(INDEX(organe,SMALL(IF(IF((lieu=$A66)*(ensemble=$B66),IFERROR(MATCH(organe,organe,0),""),"")=ROW(lieu)-4,ROW(lieu)-4,""),COLUMN(N:N))),"")</f>
        <v/>
      </c>
      <c r="Q66" s="30" t="str" cm="1">
        <f t="array" aca="1" ref="Q66" ca="1">IFERROR(INDEX(organe,SMALL(IF(IF((lieu=$A66)*(ensemble=$B66),IFERROR(MATCH(organe,organe,0),""),"")=ROW(lieu)-4,ROW(lieu)-4,""),COLUMN(O:O))),"")</f>
        <v/>
      </c>
      <c r="R66" s="30" t="str" cm="1">
        <f t="array" aca="1" ref="R66" ca="1">IFERROR(INDEX(organe,SMALL(IF(IF((lieu=$A66)*(ensemble=$B66),IFERROR(MATCH(organe,organe,0),""),"")=ROW(lieu)-4,ROW(lieu)-4,""),COLUMN(P:P))),"")</f>
        <v/>
      </c>
      <c r="S66" s="30" t="str" cm="1">
        <f t="array" aca="1" ref="S66" ca="1">IFERROR(INDEX(organe,SMALL(IF(IF((lieu=$A66)*(ensemble=$B66),IFERROR(MATCH(organe,organe,0),""),"")=ROW(lieu)-4,ROW(lieu)-4,""),COLUMN(Q:Q))),"")</f>
        <v/>
      </c>
      <c r="T66" s="30" t="str" cm="1">
        <f t="array" aca="1" ref="T66" ca="1">IFERROR(INDEX(organe,SMALL(IF(IF((lieu=$A66)*(ensemble=$B66),IFERROR(MATCH(organe,organe,0),""),"")=ROW(lieu)-4,ROW(lieu)-4,""),COLUMN(R:R))),"")</f>
        <v/>
      </c>
      <c r="U66" s="30" t="str" cm="1">
        <f t="array" aca="1" ref="U66" ca="1">IFERROR(INDEX(organe,SMALL(IF(IF((lieu=$A66)*(ensemble=$B66),IFERROR(MATCH(organe,organe,0),""),"")=ROW(lieu)-4,ROW(lieu)-4,""),COLUMN(S:S))),"")</f>
        <v/>
      </c>
      <c r="V66" s="30" t="str" cm="1">
        <f t="array" aca="1" ref="V66" ca="1">IFERROR(INDEX(organe,SMALL(IF(IF((lieu=$A66)*(ensemble=$B66),IFERROR(MATCH(organe,organe,0),""),"")=ROW(lieu)-4,ROW(lieu)-4,""),COLUMN(T:T))),"")</f>
        <v/>
      </c>
      <c r="W66" s="30" t="str" cm="1">
        <f t="array" aca="1" ref="W66" ca="1">IFERROR(INDEX(organe,SMALL(IF(IF((lieu=$A66)*(ensemble=$B66),IFERROR(MATCH(organe,organe,0),""),"")=ROW(lieu)-4,ROW(lieu)-4,""),COLUMN(U:U))),"")</f>
        <v/>
      </c>
      <c r="X66" s="30" t="str" cm="1">
        <f t="array" aca="1" ref="X66" ca="1">IFERROR(INDEX(organe,SMALL(IF(IF((lieu=$A66)*(ensemble=$B66),IFERROR(MATCH(organe,organe,0),""),"")=ROW(lieu)-4,ROW(lieu)-4,""),COLUMN(V:V))),"")</f>
        <v/>
      </c>
      <c r="Y66" s="30" t="str" cm="1">
        <f t="array" aca="1" ref="Y66" ca="1">IFERROR(INDEX(organe,SMALL(IF(IF((lieu=$A66)*(ensemble=$B66),IFERROR(MATCH(organe,organe,0),""),"")=ROW(lieu)-4,ROW(lieu)-4,""),COLUMN(W:W))),"")</f>
        <v/>
      </c>
      <c r="Z66" s="30" t="str" cm="1">
        <f t="array" aca="1" ref="Z66" ca="1">IFERROR(INDEX(organe,SMALL(IF(IF((lieu=$A66)*(ensemble=$B66),IFERROR(MATCH(organe,organe,0),""),"")=ROW(lieu)-4,ROW(lieu)-4,""),COLUMN(X:X))),"")</f>
        <v/>
      </c>
      <c r="AA66" s="30" t="str" cm="1">
        <f t="array" aca="1" ref="AA66" ca="1">IFERROR(INDEX(organe,SMALL(IF(IF((lieu=$A66)*(ensemble=$B66),IFERROR(MATCH(organe,organe,0),""),"")=ROW(lieu)-4,ROW(lieu)-4,""),COLUMN(Y:Y))),"")</f>
        <v/>
      </c>
      <c r="AB66" s="30" t="str" cm="1">
        <f t="array" aca="1" ref="AB66" ca="1">IFERROR(INDEX(organe,SMALL(IF(IF((lieu=$A66)*(ensemble=$B66),IFERROR(MATCH(organe,organe,0),""),"")=ROW(lieu)-4,ROW(lieu)-4,""),COLUMN(Z:Z))),"")</f>
        <v/>
      </c>
      <c r="AC66" s="30" t="str" cm="1">
        <f t="array" aca="1" ref="AC66" ca="1">IFERROR(INDEX(organe,SMALL(IF(IF((lieu=$A66)*(ensemble=$B66),IFERROR(MATCH(organe,organe,0),""),"")=ROW(lieu)-4,ROW(lieu)-4,""),COLUMN(AA:AA))),"")</f>
        <v/>
      </c>
      <c r="AD66" s="30" t="str" cm="1">
        <f t="array" aca="1" ref="AD66" ca="1">IFERROR(INDEX(organe,SMALL(IF(IF((lieu=$A66)*(ensemble=$B66),IFERROR(MATCH(organe,organe,0),""),"")=ROW(lieu)-4,ROW(lieu)-4,""),COLUMN(AB:AB))),"")</f>
        <v/>
      </c>
      <c r="AE66" s="30" t="str" cm="1">
        <f t="array" aca="1" ref="AE66" ca="1">IFERROR(INDEX(organe,SMALL(IF(IF((lieu=$A66)*(ensemble=$B66),IFERROR(MATCH(organe,organe,0),""),"")=ROW(lieu)-4,ROW(lieu)-4,""),COLUMN(AC:AC))),"")</f>
        <v/>
      </c>
      <c r="AF66" s="30" t="str" cm="1">
        <f t="array" aca="1" ref="AF66" ca="1">IFERROR(INDEX(organe,SMALL(IF(IF((lieu=$A66)*(ensemble=$B66),IFERROR(MATCH(organe,organe,0),""),"")=ROW(lieu)-4,ROW(lieu)-4,""),COLUMN(AD:AD))),"")</f>
        <v/>
      </c>
    </row>
    <row r="67" spans="1:32" x14ac:dyDescent="0.3">
      <c r="A67" t="str" cm="1">
        <f t="array" aca="1" ref="A67" ca="1">OFFSET(dept,,INT(ROW(A81)/champ)-1,)</f>
        <v>Perches</v>
      </c>
      <c r="B67" t="str" cm="1">
        <f t="array" aca="1" ref="B67" ca="1">IFERROR(INDEX(ensemble,SMALL(IF(IF(lieu=A67,IFERROR(MATCH(ensemble,ensemble,0),""),"")=ROW(ensemble)-4,ROW(ensemble)-4,""),COUNTIF(A$2:A67,A67))),"")</f>
        <v/>
      </c>
      <c r="C67">
        <f t="shared" ref="C67:C130" ca="1" si="1">COUNTIF(D67:AF67,"&gt;&lt;")</f>
        <v>0</v>
      </c>
      <c r="D67" s="30" t="str" cm="1">
        <f t="array" aca="1" ref="D67" ca="1">IFERROR(INDEX(organe,SMALL(IF(IF((lieu=$A67)*(ensemble=$B67),IFERROR(MATCH(organe,organe,0),""),"")=ROW(lieu)-4,ROW(lieu)-4,""),COLUMN(A:A))),"")</f>
        <v/>
      </c>
      <c r="E67" s="30" t="str" cm="1">
        <f t="array" aca="1" ref="E67" ca="1">IFERROR(INDEX(organe,SMALL(IF(IF((lieu=$A67)*(ensemble=$B67),IFERROR(MATCH(organe,organe,0),""),"")=ROW(lieu)-4,ROW(lieu)-4,""),COLUMN(B:B))),"")</f>
        <v/>
      </c>
      <c r="F67" s="30" t="str" cm="1">
        <f t="array" aca="1" ref="F67" ca="1">IFERROR(INDEX(organe,SMALL(IF(IF((lieu=$A67)*(ensemble=$B67),IFERROR(MATCH(organe,organe,0),""),"")=ROW(lieu)-4,ROW(lieu)-4,""),COLUMN(D:D))),"")</f>
        <v/>
      </c>
      <c r="G67" s="30" t="str" cm="1">
        <f t="array" aca="1" ref="G67" ca="1">IFERROR(INDEX(organe,SMALL(IF(IF((lieu=$A67)*(ensemble=$B67),IFERROR(MATCH(organe,organe,0),""),"")=ROW(lieu)-4,ROW(lieu)-4,""),COLUMN(E:E))),"")</f>
        <v/>
      </c>
      <c r="H67" s="30" t="str" cm="1">
        <f t="array" aca="1" ref="H67" ca="1">IFERROR(INDEX(organe,SMALL(IF(IF((lieu=$A67)*(ensemble=$B67),IFERROR(MATCH(organe,organe,0),""),"")=ROW(lieu)-4,ROW(lieu)-4,""),COLUMN(F:F))),"")</f>
        <v/>
      </c>
      <c r="I67" s="30" t="str" cm="1">
        <f t="array" aca="1" ref="I67" ca="1">IFERROR(INDEX(organe,SMALL(IF(IF((lieu=$A67)*(ensemble=$B67),IFERROR(MATCH(organe,organe,0),""),"")=ROW(lieu)-4,ROW(lieu)-4,""),COLUMN(G:G))),"")</f>
        <v/>
      </c>
      <c r="J67" s="30" t="str" cm="1">
        <f t="array" aca="1" ref="J67" ca="1">IFERROR(INDEX(organe,SMALL(IF(IF((lieu=$A67)*(ensemble=$B67),IFERROR(MATCH(organe,organe,0),""),"")=ROW(lieu)-4,ROW(lieu)-4,""),COLUMN(H:H))),"")</f>
        <v/>
      </c>
      <c r="K67" s="30" t="str" cm="1">
        <f t="array" aca="1" ref="K67" ca="1">IFERROR(INDEX(organe,SMALL(IF(IF((lieu=$A67)*(ensemble=$B67),IFERROR(MATCH(organe,organe,0),""),"")=ROW(lieu)-4,ROW(lieu)-4,""),COLUMN(I:I))),"")</f>
        <v/>
      </c>
      <c r="L67" s="30" t="str" cm="1">
        <f t="array" aca="1" ref="L67" ca="1">IFERROR(INDEX(organe,SMALL(IF(IF((lieu=$A67)*(ensemble=$B67),IFERROR(MATCH(organe,organe,0),""),"")=ROW(lieu)-4,ROW(lieu)-4,""),COLUMN(J:J))),"")</f>
        <v/>
      </c>
      <c r="M67" s="30" t="str" cm="1">
        <f t="array" aca="1" ref="M67" ca="1">IFERROR(INDEX(organe,SMALL(IF(IF((lieu=$A67)*(ensemble=$B67),IFERROR(MATCH(organe,organe,0),""),"")=ROW(lieu)-4,ROW(lieu)-4,""),COLUMN(K:K))),"")</f>
        <v/>
      </c>
      <c r="N67" s="30" t="str" cm="1">
        <f t="array" aca="1" ref="N67" ca="1">IFERROR(INDEX(organe,SMALL(IF(IF((lieu=$A67)*(ensemble=$B67),IFERROR(MATCH(organe,organe,0),""),"")=ROW(lieu)-4,ROW(lieu)-4,""),COLUMN(L:L))),"")</f>
        <v/>
      </c>
      <c r="O67" s="30" t="str" cm="1">
        <f t="array" aca="1" ref="O67" ca="1">IFERROR(INDEX(organe,SMALL(IF(IF((lieu=$A67)*(ensemble=$B67),IFERROR(MATCH(organe,organe,0),""),"")=ROW(lieu)-4,ROW(lieu)-4,""),COLUMN(M:M))),"")</f>
        <v/>
      </c>
      <c r="P67" s="30" t="str" cm="1">
        <f t="array" aca="1" ref="P67" ca="1">IFERROR(INDEX(organe,SMALL(IF(IF((lieu=$A67)*(ensemble=$B67),IFERROR(MATCH(organe,organe,0),""),"")=ROW(lieu)-4,ROW(lieu)-4,""),COLUMN(N:N))),"")</f>
        <v/>
      </c>
      <c r="Q67" s="30" t="str" cm="1">
        <f t="array" aca="1" ref="Q67" ca="1">IFERROR(INDEX(organe,SMALL(IF(IF((lieu=$A67)*(ensemble=$B67),IFERROR(MATCH(organe,organe,0),""),"")=ROW(lieu)-4,ROW(lieu)-4,""),COLUMN(O:O))),"")</f>
        <v/>
      </c>
      <c r="R67" s="30" t="str" cm="1">
        <f t="array" aca="1" ref="R67" ca="1">IFERROR(INDEX(organe,SMALL(IF(IF((lieu=$A67)*(ensemble=$B67),IFERROR(MATCH(organe,organe,0),""),"")=ROW(lieu)-4,ROW(lieu)-4,""),COLUMN(P:P))),"")</f>
        <v/>
      </c>
      <c r="S67" s="30" t="str" cm="1">
        <f t="array" aca="1" ref="S67" ca="1">IFERROR(INDEX(organe,SMALL(IF(IF((lieu=$A67)*(ensemble=$B67),IFERROR(MATCH(organe,organe,0),""),"")=ROW(lieu)-4,ROW(lieu)-4,""),COLUMN(Q:Q))),"")</f>
        <v/>
      </c>
      <c r="T67" s="30" t="str" cm="1">
        <f t="array" aca="1" ref="T67" ca="1">IFERROR(INDEX(organe,SMALL(IF(IF((lieu=$A67)*(ensemble=$B67),IFERROR(MATCH(organe,organe,0),""),"")=ROW(lieu)-4,ROW(lieu)-4,""),COLUMN(R:R))),"")</f>
        <v/>
      </c>
      <c r="U67" s="30" t="str" cm="1">
        <f t="array" aca="1" ref="U67" ca="1">IFERROR(INDEX(organe,SMALL(IF(IF((lieu=$A67)*(ensemble=$B67),IFERROR(MATCH(organe,organe,0),""),"")=ROW(lieu)-4,ROW(lieu)-4,""),COLUMN(S:S))),"")</f>
        <v/>
      </c>
      <c r="V67" s="30" t="str" cm="1">
        <f t="array" aca="1" ref="V67" ca="1">IFERROR(INDEX(organe,SMALL(IF(IF((lieu=$A67)*(ensemble=$B67),IFERROR(MATCH(organe,organe,0),""),"")=ROW(lieu)-4,ROW(lieu)-4,""),COLUMN(T:T))),"")</f>
        <v/>
      </c>
      <c r="W67" s="30" t="str" cm="1">
        <f t="array" aca="1" ref="W67" ca="1">IFERROR(INDEX(organe,SMALL(IF(IF((lieu=$A67)*(ensemble=$B67),IFERROR(MATCH(organe,organe,0),""),"")=ROW(lieu)-4,ROW(lieu)-4,""),COLUMN(U:U))),"")</f>
        <v/>
      </c>
      <c r="X67" s="30" t="str" cm="1">
        <f t="array" aca="1" ref="X67" ca="1">IFERROR(INDEX(organe,SMALL(IF(IF((lieu=$A67)*(ensemble=$B67),IFERROR(MATCH(organe,organe,0),""),"")=ROW(lieu)-4,ROW(lieu)-4,""),COLUMN(V:V))),"")</f>
        <v/>
      </c>
      <c r="Y67" s="30" t="str" cm="1">
        <f t="array" aca="1" ref="Y67" ca="1">IFERROR(INDEX(organe,SMALL(IF(IF((lieu=$A67)*(ensemble=$B67),IFERROR(MATCH(organe,organe,0),""),"")=ROW(lieu)-4,ROW(lieu)-4,""),COLUMN(W:W))),"")</f>
        <v/>
      </c>
      <c r="Z67" s="30" t="str" cm="1">
        <f t="array" aca="1" ref="Z67" ca="1">IFERROR(INDEX(organe,SMALL(IF(IF((lieu=$A67)*(ensemble=$B67),IFERROR(MATCH(organe,organe,0),""),"")=ROW(lieu)-4,ROW(lieu)-4,""),COLUMN(X:X))),"")</f>
        <v/>
      </c>
      <c r="AA67" s="30" t="str" cm="1">
        <f t="array" aca="1" ref="AA67" ca="1">IFERROR(INDEX(organe,SMALL(IF(IF((lieu=$A67)*(ensemble=$B67),IFERROR(MATCH(organe,organe,0),""),"")=ROW(lieu)-4,ROW(lieu)-4,""),COLUMN(Y:Y))),"")</f>
        <v/>
      </c>
      <c r="AB67" s="30" t="str" cm="1">
        <f t="array" aca="1" ref="AB67" ca="1">IFERROR(INDEX(organe,SMALL(IF(IF((lieu=$A67)*(ensemble=$B67),IFERROR(MATCH(organe,organe,0),""),"")=ROW(lieu)-4,ROW(lieu)-4,""),COLUMN(Z:Z))),"")</f>
        <v/>
      </c>
      <c r="AC67" s="30" t="str" cm="1">
        <f t="array" aca="1" ref="AC67" ca="1">IFERROR(INDEX(organe,SMALL(IF(IF((lieu=$A67)*(ensemble=$B67),IFERROR(MATCH(organe,organe,0),""),"")=ROW(lieu)-4,ROW(lieu)-4,""),COLUMN(AA:AA))),"")</f>
        <v/>
      </c>
      <c r="AD67" s="30" t="str" cm="1">
        <f t="array" aca="1" ref="AD67" ca="1">IFERROR(INDEX(organe,SMALL(IF(IF((lieu=$A67)*(ensemble=$B67),IFERROR(MATCH(organe,organe,0),""),"")=ROW(lieu)-4,ROW(lieu)-4,""),COLUMN(AB:AB))),"")</f>
        <v/>
      </c>
      <c r="AE67" s="30" t="str" cm="1">
        <f t="array" aca="1" ref="AE67" ca="1">IFERROR(INDEX(organe,SMALL(IF(IF((lieu=$A67)*(ensemble=$B67),IFERROR(MATCH(organe,organe,0),""),"")=ROW(lieu)-4,ROW(lieu)-4,""),COLUMN(AC:AC))),"")</f>
        <v/>
      </c>
      <c r="AF67" s="30" t="str" cm="1">
        <f t="array" aca="1" ref="AF67" ca="1">IFERROR(INDEX(organe,SMALL(IF(IF((lieu=$A67)*(ensemble=$B67),IFERROR(MATCH(organe,organe,0),""),"")=ROW(lieu)-4,ROW(lieu)-4,""),COLUMN(AD:AD))),"")</f>
        <v/>
      </c>
    </row>
    <row r="68" spans="1:32" x14ac:dyDescent="0.3">
      <c r="A68" t="str" cm="1">
        <f t="array" aca="1" ref="A68" ca="1">OFFSET(dept,,INT(ROW(A82)/champ)-1,)</f>
        <v>Perches</v>
      </c>
      <c r="B68" t="str" cm="1">
        <f t="array" aca="1" ref="B68" ca="1">IFERROR(INDEX(ensemble,SMALL(IF(IF(lieu=A68,IFERROR(MATCH(ensemble,ensemble,0),""),"")=ROW(ensemble)-4,ROW(ensemble)-4,""),COUNTIF(A$2:A68,A68))),"")</f>
        <v/>
      </c>
      <c r="C68">
        <f t="shared" ca="1" si="1"/>
        <v>0</v>
      </c>
      <c r="D68" s="30" t="str" cm="1">
        <f t="array" aca="1" ref="D68" ca="1">IFERROR(INDEX(organe,SMALL(IF(IF((lieu=$A68)*(ensemble=$B68),IFERROR(MATCH(organe,organe,0),""),"")=ROW(lieu)-4,ROW(lieu)-4,""),COLUMN(A:A))),"")</f>
        <v/>
      </c>
      <c r="E68" s="30" t="str" cm="1">
        <f t="array" aca="1" ref="E68" ca="1">IFERROR(INDEX(organe,SMALL(IF(IF((lieu=$A68)*(ensemble=$B68),IFERROR(MATCH(organe,organe,0),""),"")=ROW(lieu)-4,ROW(lieu)-4,""),COLUMN(B:B))),"")</f>
        <v/>
      </c>
      <c r="F68" s="30" t="str" cm="1">
        <f t="array" aca="1" ref="F68" ca="1">IFERROR(INDEX(organe,SMALL(IF(IF((lieu=$A68)*(ensemble=$B68),IFERROR(MATCH(organe,organe,0),""),"")=ROW(lieu)-4,ROW(lieu)-4,""),COLUMN(D:D))),"")</f>
        <v/>
      </c>
      <c r="G68" s="30" t="str" cm="1">
        <f t="array" aca="1" ref="G68" ca="1">IFERROR(INDEX(organe,SMALL(IF(IF((lieu=$A68)*(ensemble=$B68),IFERROR(MATCH(organe,organe,0),""),"")=ROW(lieu)-4,ROW(lieu)-4,""),COLUMN(E:E))),"")</f>
        <v/>
      </c>
      <c r="H68" s="30" t="str" cm="1">
        <f t="array" aca="1" ref="H68" ca="1">IFERROR(INDEX(organe,SMALL(IF(IF((lieu=$A68)*(ensemble=$B68),IFERROR(MATCH(organe,organe,0),""),"")=ROW(lieu)-4,ROW(lieu)-4,""),COLUMN(F:F))),"")</f>
        <v/>
      </c>
      <c r="I68" s="30" t="str" cm="1">
        <f t="array" aca="1" ref="I68" ca="1">IFERROR(INDEX(organe,SMALL(IF(IF((lieu=$A68)*(ensemble=$B68),IFERROR(MATCH(organe,organe,0),""),"")=ROW(lieu)-4,ROW(lieu)-4,""),COLUMN(G:G))),"")</f>
        <v/>
      </c>
      <c r="J68" s="30" t="str" cm="1">
        <f t="array" aca="1" ref="J68" ca="1">IFERROR(INDEX(organe,SMALL(IF(IF((lieu=$A68)*(ensemble=$B68),IFERROR(MATCH(organe,organe,0),""),"")=ROW(lieu)-4,ROW(lieu)-4,""),COLUMN(H:H))),"")</f>
        <v/>
      </c>
      <c r="K68" s="30" t="str" cm="1">
        <f t="array" aca="1" ref="K68" ca="1">IFERROR(INDEX(organe,SMALL(IF(IF((lieu=$A68)*(ensemble=$B68),IFERROR(MATCH(organe,organe,0),""),"")=ROW(lieu)-4,ROW(lieu)-4,""),COLUMN(I:I))),"")</f>
        <v/>
      </c>
      <c r="L68" s="30" t="str" cm="1">
        <f t="array" aca="1" ref="L68" ca="1">IFERROR(INDEX(organe,SMALL(IF(IF((lieu=$A68)*(ensemble=$B68),IFERROR(MATCH(organe,organe,0),""),"")=ROW(lieu)-4,ROW(lieu)-4,""),COLUMN(J:J))),"")</f>
        <v/>
      </c>
      <c r="M68" s="30" t="str" cm="1">
        <f t="array" aca="1" ref="M68" ca="1">IFERROR(INDEX(organe,SMALL(IF(IF((lieu=$A68)*(ensemble=$B68),IFERROR(MATCH(organe,organe,0),""),"")=ROW(lieu)-4,ROW(lieu)-4,""),COLUMN(K:K))),"")</f>
        <v/>
      </c>
      <c r="N68" s="30" t="str" cm="1">
        <f t="array" aca="1" ref="N68" ca="1">IFERROR(INDEX(organe,SMALL(IF(IF((lieu=$A68)*(ensemble=$B68),IFERROR(MATCH(organe,organe,0),""),"")=ROW(lieu)-4,ROW(lieu)-4,""),COLUMN(L:L))),"")</f>
        <v/>
      </c>
      <c r="O68" s="30" t="str" cm="1">
        <f t="array" aca="1" ref="O68" ca="1">IFERROR(INDEX(organe,SMALL(IF(IF((lieu=$A68)*(ensemble=$B68),IFERROR(MATCH(organe,organe,0),""),"")=ROW(lieu)-4,ROW(lieu)-4,""),COLUMN(M:M))),"")</f>
        <v/>
      </c>
      <c r="P68" s="30" t="str" cm="1">
        <f t="array" aca="1" ref="P68" ca="1">IFERROR(INDEX(organe,SMALL(IF(IF((lieu=$A68)*(ensemble=$B68),IFERROR(MATCH(organe,organe,0),""),"")=ROW(lieu)-4,ROW(lieu)-4,""),COLUMN(N:N))),"")</f>
        <v/>
      </c>
      <c r="Q68" s="30" t="str" cm="1">
        <f t="array" aca="1" ref="Q68" ca="1">IFERROR(INDEX(organe,SMALL(IF(IF((lieu=$A68)*(ensemble=$B68),IFERROR(MATCH(organe,organe,0),""),"")=ROW(lieu)-4,ROW(lieu)-4,""),COLUMN(O:O))),"")</f>
        <v/>
      </c>
      <c r="R68" s="30" t="str" cm="1">
        <f t="array" aca="1" ref="R68" ca="1">IFERROR(INDEX(organe,SMALL(IF(IF((lieu=$A68)*(ensemble=$B68),IFERROR(MATCH(organe,organe,0),""),"")=ROW(lieu)-4,ROW(lieu)-4,""),COLUMN(P:P))),"")</f>
        <v/>
      </c>
      <c r="S68" s="30" t="str" cm="1">
        <f t="array" aca="1" ref="S68" ca="1">IFERROR(INDEX(organe,SMALL(IF(IF((lieu=$A68)*(ensemble=$B68),IFERROR(MATCH(organe,organe,0),""),"")=ROW(lieu)-4,ROW(lieu)-4,""),COLUMN(Q:Q))),"")</f>
        <v/>
      </c>
      <c r="T68" s="30" t="str" cm="1">
        <f t="array" aca="1" ref="T68" ca="1">IFERROR(INDEX(organe,SMALL(IF(IF((lieu=$A68)*(ensemble=$B68),IFERROR(MATCH(organe,organe,0),""),"")=ROW(lieu)-4,ROW(lieu)-4,""),COLUMN(R:R))),"")</f>
        <v/>
      </c>
      <c r="U68" s="30" t="str" cm="1">
        <f t="array" aca="1" ref="U68" ca="1">IFERROR(INDEX(organe,SMALL(IF(IF((lieu=$A68)*(ensemble=$B68),IFERROR(MATCH(organe,organe,0),""),"")=ROW(lieu)-4,ROW(lieu)-4,""),COLUMN(S:S))),"")</f>
        <v/>
      </c>
      <c r="V68" s="30" t="str" cm="1">
        <f t="array" aca="1" ref="V68" ca="1">IFERROR(INDEX(organe,SMALL(IF(IF((lieu=$A68)*(ensemble=$B68),IFERROR(MATCH(organe,organe,0),""),"")=ROW(lieu)-4,ROW(lieu)-4,""),COLUMN(T:T))),"")</f>
        <v/>
      </c>
      <c r="W68" s="30" t="str" cm="1">
        <f t="array" aca="1" ref="W68" ca="1">IFERROR(INDEX(organe,SMALL(IF(IF((lieu=$A68)*(ensemble=$B68),IFERROR(MATCH(organe,organe,0),""),"")=ROW(lieu)-4,ROW(lieu)-4,""),COLUMN(U:U))),"")</f>
        <v/>
      </c>
      <c r="X68" s="30" t="str" cm="1">
        <f t="array" aca="1" ref="X68" ca="1">IFERROR(INDEX(organe,SMALL(IF(IF((lieu=$A68)*(ensemble=$B68),IFERROR(MATCH(organe,organe,0),""),"")=ROW(lieu)-4,ROW(lieu)-4,""),COLUMN(V:V))),"")</f>
        <v/>
      </c>
      <c r="Y68" s="30" t="str" cm="1">
        <f t="array" aca="1" ref="Y68" ca="1">IFERROR(INDEX(organe,SMALL(IF(IF((lieu=$A68)*(ensemble=$B68),IFERROR(MATCH(organe,organe,0),""),"")=ROW(lieu)-4,ROW(lieu)-4,""),COLUMN(W:W))),"")</f>
        <v/>
      </c>
      <c r="Z68" s="30" t="str" cm="1">
        <f t="array" aca="1" ref="Z68" ca="1">IFERROR(INDEX(organe,SMALL(IF(IF((lieu=$A68)*(ensemble=$B68),IFERROR(MATCH(organe,organe,0),""),"")=ROW(lieu)-4,ROW(lieu)-4,""),COLUMN(X:X))),"")</f>
        <v/>
      </c>
      <c r="AA68" s="30" t="str" cm="1">
        <f t="array" aca="1" ref="AA68" ca="1">IFERROR(INDEX(organe,SMALL(IF(IF((lieu=$A68)*(ensemble=$B68),IFERROR(MATCH(organe,organe,0),""),"")=ROW(lieu)-4,ROW(lieu)-4,""),COLUMN(Y:Y))),"")</f>
        <v/>
      </c>
      <c r="AB68" s="30" t="str" cm="1">
        <f t="array" aca="1" ref="AB68" ca="1">IFERROR(INDEX(organe,SMALL(IF(IF((lieu=$A68)*(ensemble=$B68),IFERROR(MATCH(organe,organe,0),""),"")=ROW(lieu)-4,ROW(lieu)-4,""),COLUMN(Z:Z))),"")</f>
        <v/>
      </c>
      <c r="AC68" s="30" t="str" cm="1">
        <f t="array" aca="1" ref="AC68" ca="1">IFERROR(INDEX(organe,SMALL(IF(IF((lieu=$A68)*(ensemble=$B68),IFERROR(MATCH(organe,organe,0),""),"")=ROW(lieu)-4,ROW(lieu)-4,""),COLUMN(AA:AA))),"")</f>
        <v/>
      </c>
      <c r="AD68" s="30" t="str" cm="1">
        <f t="array" aca="1" ref="AD68" ca="1">IFERROR(INDEX(organe,SMALL(IF(IF((lieu=$A68)*(ensemble=$B68),IFERROR(MATCH(organe,organe,0),""),"")=ROW(lieu)-4,ROW(lieu)-4,""),COLUMN(AB:AB))),"")</f>
        <v/>
      </c>
      <c r="AE68" s="30" t="str" cm="1">
        <f t="array" aca="1" ref="AE68" ca="1">IFERROR(INDEX(organe,SMALL(IF(IF((lieu=$A68)*(ensemble=$B68),IFERROR(MATCH(organe,organe,0),""),"")=ROW(lieu)-4,ROW(lieu)-4,""),COLUMN(AC:AC))),"")</f>
        <v/>
      </c>
      <c r="AF68" s="30" t="str" cm="1">
        <f t="array" aca="1" ref="AF68" ca="1">IFERROR(INDEX(organe,SMALL(IF(IF((lieu=$A68)*(ensemble=$B68),IFERROR(MATCH(organe,organe,0),""),"")=ROW(lieu)-4,ROW(lieu)-4,""),COLUMN(AD:AD))),"")</f>
        <v/>
      </c>
    </row>
    <row r="69" spans="1:32" x14ac:dyDescent="0.3">
      <c r="A69" t="str" cm="1">
        <f t="array" aca="1" ref="A69" ca="1">OFFSET(dept,,INT(ROW(A83)/champ)-1,)</f>
        <v>Perches</v>
      </c>
      <c r="B69" t="str" cm="1">
        <f t="array" aca="1" ref="B69" ca="1">IFERROR(INDEX(ensemble,SMALL(IF(IF(lieu=A69,IFERROR(MATCH(ensemble,ensemble,0),""),"")=ROW(ensemble)-4,ROW(ensemble)-4,""),COUNTIF(A$2:A69,A69))),"")</f>
        <v/>
      </c>
      <c r="C69">
        <f t="shared" ca="1" si="1"/>
        <v>0</v>
      </c>
      <c r="D69" s="30" t="str" cm="1">
        <f t="array" aca="1" ref="D69" ca="1">IFERROR(INDEX(organe,SMALL(IF(IF((lieu=$A69)*(ensemble=$B69),IFERROR(MATCH(organe,organe,0),""),"")=ROW(lieu)-4,ROW(lieu)-4,""),COLUMN(A:A))),"")</f>
        <v/>
      </c>
      <c r="E69" s="30" t="str" cm="1">
        <f t="array" aca="1" ref="E69" ca="1">IFERROR(INDEX(organe,SMALL(IF(IF((lieu=$A69)*(ensemble=$B69),IFERROR(MATCH(organe,organe,0),""),"")=ROW(lieu)-4,ROW(lieu)-4,""),COLUMN(B:B))),"")</f>
        <v/>
      </c>
      <c r="F69" s="30" t="str" cm="1">
        <f t="array" aca="1" ref="F69" ca="1">IFERROR(INDEX(organe,SMALL(IF(IF((lieu=$A69)*(ensemble=$B69),IFERROR(MATCH(organe,organe,0),""),"")=ROW(lieu)-4,ROW(lieu)-4,""),COLUMN(D:D))),"")</f>
        <v/>
      </c>
      <c r="G69" s="30" t="str" cm="1">
        <f t="array" aca="1" ref="G69" ca="1">IFERROR(INDEX(organe,SMALL(IF(IF((lieu=$A69)*(ensemble=$B69),IFERROR(MATCH(organe,organe,0),""),"")=ROW(lieu)-4,ROW(lieu)-4,""),COLUMN(E:E))),"")</f>
        <v/>
      </c>
      <c r="H69" s="30" t="str" cm="1">
        <f t="array" aca="1" ref="H69" ca="1">IFERROR(INDEX(organe,SMALL(IF(IF((lieu=$A69)*(ensemble=$B69),IFERROR(MATCH(organe,organe,0),""),"")=ROW(lieu)-4,ROW(lieu)-4,""),COLUMN(F:F))),"")</f>
        <v/>
      </c>
      <c r="I69" s="30" t="str" cm="1">
        <f t="array" aca="1" ref="I69" ca="1">IFERROR(INDEX(organe,SMALL(IF(IF((lieu=$A69)*(ensemble=$B69),IFERROR(MATCH(organe,organe,0),""),"")=ROW(lieu)-4,ROW(lieu)-4,""),COLUMN(G:G))),"")</f>
        <v/>
      </c>
      <c r="J69" s="30" t="str" cm="1">
        <f t="array" aca="1" ref="J69" ca="1">IFERROR(INDEX(organe,SMALL(IF(IF((lieu=$A69)*(ensemble=$B69),IFERROR(MATCH(organe,organe,0),""),"")=ROW(lieu)-4,ROW(lieu)-4,""),COLUMN(H:H))),"")</f>
        <v/>
      </c>
      <c r="K69" s="30" t="str" cm="1">
        <f t="array" aca="1" ref="K69" ca="1">IFERROR(INDEX(organe,SMALL(IF(IF((lieu=$A69)*(ensemble=$B69),IFERROR(MATCH(organe,organe,0),""),"")=ROW(lieu)-4,ROW(lieu)-4,""),COLUMN(I:I))),"")</f>
        <v/>
      </c>
      <c r="L69" s="30" t="str" cm="1">
        <f t="array" aca="1" ref="L69" ca="1">IFERROR(INDEX(organe,SMALL(IF(IF((lieu=$A69)*(ensemble=$B69),IFERROR(MATCH(organe,organe,0),""),"")=ROW(lieu)-4,ROW(lieu)-4,""),COLUMN(J:J))),"")</f>
        <v/>
      </c>
      <c r="M69" s="30" t="str" cm="1">
        <f t="array" aca="1" ref="M69" ca="1">IFERROR(INDEX(organe,SMALL(IF(IF((lieu=$A69)*(ensemble=$B69),IFERROR(MATCH(organe,organe,0),""),"")=ROW(lieu)-4,ROW(lieu)-4,""),COLUMN(K:K))),"")</f>
        <v/>
      </c>
      <c r="N69" s="30" t="str" cm="1">
        <f t="array" aca="1" ref="N69" ca="1">IFERROR(INDEX(organe,SMALL(IF(IF((lieu=$A69)*(ensemble=$B69),IFERROR(MATCH(organe,organe,0),""),"")=ROW(lieu)-4,ROW(lieu)-4,""),COLUMN(L:L))),"")</f>
        <v/>
      </c>
      <c r="O69" s="30" t="str" cm="1">
        <f t="array" aca="1" ref="O69" ca="1">IFERROR(INDEX(organe,SMALL(IF(IF((lieu=$A69)*(ensemble=$B69),IFERROR(MATCH(organe,organe,0),""),"")=ROW(lieu)-4,ROW(lieu)-4,""),COLUMN(M:M))),"")</f>
        <v/>
      </c>
      <c r="P69" s="30" t="str" cm="1">
        <f t="array" aca="1" ref="P69" ca="1">IFERROR(INDEX(organe,SMALL(IF(IF((lieu=$A69)*(ensemble=$B69),IFERROR(MATCH(organe,organe,0),""),"")=ROW(lieu)-4,ROW(lieu)-4,""),COLUMN(N:N))),"")</f>
        <v/>
      </c>
      <c r="Q69" s="30" t="str" cm="1">
        <f t="array" aca="1" ref="Q69" ca="1">IFERROR(INDEX(organe,SMALL(IF(IF((lieu=$A69)*(ensemble=$B69),IFERROR(MATCH(organe,organe,0),""),"")=ROW(lieu)-4,ROW(lieu)-4,""),COLUMN(O:O))),"")</f>
        <v/>
      </c>
      <c r="R69" s="30" t="str" cm="1">
        <f t="array" aca="1" ref="R69" ca="1">IFERROR(INDEX(organe,SMALL(IF(IF((lieu=$A69)*(ensemble=$B69),IFERROR(MATCH(organe,organe,0),""),"")=ROW(lieu)-4,ROW(lieu)-4,""),COLUMN(P:P))),"")</f>
        <v/>
      </c>
      <c r="S69" s="30" t="str" cm="1">
        <f t="array" aca="1" ref="S69" ca="1">IFERROR(INDEX(organe,SMALL(IF(IF((lieu=$A69)*(ensemble=$B69),IFERROR(MATCH(organe,organe,0),""),"")=ROW(lieu)-4,ROW(lieu)-4,""),COLUMN(Q:Q))),"")</f>
        <v/>
      </c>
      <c r="T69" s="30" t="str" cm="1">
        <f t="array" aca="1" ref="T69" ca="1">IFERROR(INDEX(organe,SMALL(IF(IF((lieu=$A69)*(ensemble=$B69),IFERROR(MATCH(organe,organe,0),""),"")=ROW(lieu)-4,ROW(lieu)-4,""),COLUMN(R:R))),"")</f>
        <v/>
      </c>
      <c r="U69" s="30" t="str" cm="1">
        <f t="array" aca="1" ref="U69" ca="1">IFERROR(INDEX(organe,SMALL(IF(IF((lieu=$A69)*(ensemble=$B69),IFERROR(MATCH(organe,organe,0),""),"")=ROW(lieu)-4,ROW(lieu)-4,""),COLUMN(S:S))),"")</f>
        <v/>
      </c>
      <c r="V69" s="30" t="str" cm="1">
        <f t="array" aca="1" ref="V69" ca="1">IFERROR(INDEX(organe,SMALL(IF(IF((lieu=$A69)*(ensemble=$B69),IFERROR(MATCH(organe,organe,0),""),"")=ROW(lieu)-4,ROW(lieu)-4,""),COLUMN(T:T))),"")</f>
        <v/>
      </c>
      <c r="W69" s="30" t="str" cm="1">
        <f t="array" aca="1" ref="W69" ca="1">IFERROR(INDEX(organe,SMALL(IF(IF((lieu=$A69)*(ensemble=$B69),IFERROR(MATCH(organe,organe,0),""),"")=ROW(lieu)-4,ROW(lieu)-4,""),COLUMN(U:U))),"")</f>
        <v/>
      </c>
      <c r="X69" s="30" t="str" cm="1">
        <f t="array" aca="1" ref="X69" ca="1">IFERROR(INDEX(organe,SMALL(IF(IF((lieu=$A69)*(ensemble=$B69),IFERROR(MATCH(organe,organe,0),""),"")=ROW(lieu)-4,ROW(lieu)-4,""),COLUMN(V:V))),"")</f>
        <v/>
      </c>
      <c r="Y69" s="30" t="str" cm="1">
        <f t="array" aca="1" ref="Y69" ca="1">IFERROR(INDEX(organe,SMALL(IF(IF((lieu=$A69)*(ensemble=$B69),IFERROR(MATCH(organe,organe,0),""),"")=ROW(lieu)-4,ROW(lieu)-4,""),COLUMN(W:W))),"")</f>
        <v/>
      </c>
      <c r="Z69" s="30" t="str" cm="1">
        <f t="array" aca="1" ref="Z69" ca="1">IFERROR(INDEX(organe,SMALL(IF(IF((lieu=$A69)*(ensemble=$B69),IFERROR(MATCH(organe,organe,0),""),"")=ROW(lieu)-4,ROW(lieu)-4,""),COLUMN(X:X))),"")</f>
        <v/>
      </c>
      <c r="AA69" s="30" t="str" cm="1">
        <f t="array" aca="1" ref="AA69" ca="1">IFERROR(INDEX(organe,SMALL(IF(IF((lieu=$A69)*(ensemble=$B69),IFERROR(MATCH(organe,organe,0),""),"")=ROW(lieu)-4,ROW(lieu)-4,""),COLUMN(Y:Y))),"")</f>
        <v/>
      </c>
      <c r="AB69" s="30" t="str" cm="1">
        <f t="array" aca="1" ref="AB69" ca="1">IFERROR(INDEX(organe,SMALL(IF(IF((lieu=$A69)*(ensemble=$B69),IFERROR(MATCH(organe,organe,0),""),"")=ROW(lieu)-4,ROW(lieu)-4,""),COLUMN(Z:Z))),"")</f>
        <v/>
      </c>
      <c r="AC69" s="30" t="str" cm="1">
        <f t="array" aca="1" ref="AC69" ca="1">IFERROR(INDEX(organe,SMALL(IF(IF((lieu=$A69)*(ensemble=$B69),IFERROR(MATCH(organe,organe,0),""),"")=ROW(lieu)-4,ROW(lieu)-4,""),COLUMN(AA:AA))),"")</f>
        <v/>
      </c>
      <c r="AD69" s="30" t="str" cm="1">
        <f t="array" aca="1" ref="AD69" ca="1">IFERROR(INDEX(organe,SMALL(IF(IF((lieu=$A69)*(ensemble=$B69),IFERROR(MATCH(organe,organe,0),""),"")=ROW(lieu)-4,ROW(lieu)-4,""),COLUMN(AB:AB))),"")</f>
        <v/>
      </c>
      <c r="AE69" s="30" t="str" cm="1">
        <f t="array" aca="1" ref="AE69" ca="1">IFERROR(INDEX(organe,SMALL(IF(IF((lieu=$A69)*(ensemble=$B69),IFERROR(MATCH(organe,organe,0),""),"")=ROW(lieu)-4,ROW(lieu)-4,""),COLUMN(AC:AC))),"")</f>
        <v/>
      </c>
      <c r="AF69" s="30" t="str" cm="1">
        <f t="array" aca="1" ref="AF69" ca="1">IFERROR(INDEX(organe,SMALL(IF(IF((lieu=$A69)*(ensemble=$B69),IFERROR(MATCH(organe,organe,0),""),"")=ROW(lieu)-4,ROW(lieu)-4,""),COLUMN(AD:AD))),"")</f>
        <v/>
      </c>
    </row>
    <row r="70" spans="1:32" x14ac:dyDescent="0.3">
      <c r="A70" t="str" cm="1">
        <f t="array" aca="1" ref="A70" ca="1">OFFSET(dept,,INT(ROW(A84)/champ)-1,)</f>
        <v>Perches</v>
      </c>
      <c r="B70" t="str" cm="1">
        <f t="array" aca="1" ref="B70" ca="1">IFERROR(INDEX(ensemble,SMALL(IF(IF(lieu=A70,IFERROR(MATCH(ensemble,ensemble,0),""),"")=ROW(ensemble)-4,ROW(ensemble)-4,""),COUNTIF(A$2:A70,A70))),"")</f>
        <v/>
      </c>
      <c r="C70">
        <f t="shared" ca="1" si="1"/>
        <v>0</v>
      </c>
      <c r="D70" s="30" t="str" cm="1">
        <f t="array" aca="1" ref="D70" ca="1">IFERROR(INDEX(organe,SMALL(IF(IF((lieu=$A70)*(ensemble=$B70),IFERROR(MATCH(organe,organe,0),""),"")=ROW(lieu)-4,ROW(lieu)-4,""),COLUMN(A:A))),"")</f>
        <v/>
      </c>
      <c r="E70" s="30" t="str" cm="1">
        <f t="array" aca="1" ref="E70" ca="1">IFERROR(INDEX(organe,SMALL(IF(IF((lieu=$A70)*(ensemble=$B70),IFERROR(MATCH(organe,organe,0),""),"")=ROW(lieu)-4,ROW(lieu)-4,""),COLUMN(B:B))),"")</f>
        <v/>
      </c>
      <c r="F70" s="30" t="str" cm="1">
        <f t="array" aca="1" ref="F70" ca="1">IFERROR(INDEX(organe,SMALL(IF(IF((lieu=$A70)*(ensemble=$B70),IFERROR(MATCH(organe,organe,0),""),"")=ROW(lieu)-4,ROW(lieu)-4,""),COLUMN(D:D))),"")</f>
        <v/>
      </c>
      <c r="G70" s="30" t="str" cm="1">
        <f t="array" aca="1" ref="G70" ca="1">IFERROR(INDEX(organe,SMALL(IF(IF((lieu=$A70)*(ensemble=$B70),IFERROR(MATCH(organe,organe,0),""),"")=ROW(lieu)-4,ROW(lieu)-4,""),COLUMN(E:E))),"")</f>
        <v/>
      </c>
      <c r="H70" s="30" t="str" cm="1">
        <f t="array" aca="1" ref="H70" ca="1">IFERROR(INDEX(organe,SMALL(IF(IF((lieu=$A70)*(ensemble=$B70),IFERROR(MATCH(organe,organe,0),""),"")=ROW(lieu)-4,ROW(lieu)-4,""),COLUMN(F:F))),"")</f>
        <v/>
      </c>
      <c r="I70" s="30" t="str" cm="1">
        <f t="array" aca="1" ref="I70" ca="1">IFERROR(INDEX(organe,SMALL(IF(IF((lieu=$A70)*(ensemble=$B70),IFERROR(MATCH(organe,organe,0),""),"")=ROW(lieu)-4,ROW(lieu)-4,""),COLUMN(G:G))),"")</f>
        <v/>
      </c>
      <c r="J70" s="30" t="str" cm="1">
        <f t="array" aca="1" ref="J70" ca="1">IFERROR(INDEX(organe,SMALL(IF(IF((lieu=$A70)*(ensemble=$B70),IFERROR(MATCH(organe,organe,0),""),"")=ROW(lieu)-4,ROW(lieu)-4,""),COLUMN(H:H))),"")</f>
        <v/>
      </c>
      <c r="K70" s="30" t="str" cm="1">
        <f t="array" aca="1" ref="K70" ca="1">IFERROR(INDEX(organe,SMALL(IF(IF((lieu=$A70)*(ensemble=$B70),IFERROR(MATCH(organe,organe,0),""),"")=ROW(lieu)-4,ROW(lieu)-4,""),COLUMN(I:I))),"")</f>
        <v/>
      </c>
      <c r="L70" s="30" t="str" cm="1">
        <f t="array" aca="1" ref="L70" ca="1">IFERROR(INDEX(organe,SMALL(IF(IF((lieu=$A70)*(ensemble=$B70),IFERROR(MATCH(organe,organe,0),""),"")=ROW(lieu)-4,ROW(lieu)-4,""),COLUMN(J:J))),"")</f>
        <v/>
      </c>
      <c r="M70" s="30" t="str" cm="1">
        <f t="array" aca="1" ref="M70" ca="1">IFERROR(INDEX(organe,SMALL(IF(IF((lieu=$A70)*(ensemble=$B70),IFERROR(MATCH(organe,organe,0),""),"")=ROW(lieu)-4,ROW(lieu)-4,""),COLUMN(K:K))),"")</f>
        <v/>
      </c>
      <c r="N70" s="30" t="str" cm="1">
        <f t="array" aca="1" ref="N70" ca="1">IFERROR(INDEX(organe,SMALL(IF(IF((lieu=$A70)*(ensemble=$B70),IFERROR(MATCH(organe,organe,0),""),"")=ROW(lieu)-4,ROW(lieu)-4,""),COLUMN(L:L))),"")</f>
        <v/>
      </c>
      <c r="O70" s="30" t="str" cm="1">
        <f t="array" aca="1" ref="O70" ca="1">IFERROR(INDEX(organe,SMALL(IF(IF((lieu=$A70)*(ensemble=$B70),IFERROR(MATCH(organe,organe,0),""),"")=ROW(lieu)-4,ROW(lieu)-4,""),COLUMN(M:M))),"")</f>
        <v/>
      </c>
      <c r="P70" s="30" t="str" cm="1">
        <f t="array" aca="1" ref="P70" ca="1">IFERROR(INDEX(organe,SMALL(IF(IF((lieu=$A70)*(ensemble=$B70),IFERROR(MATCH(organe,organe,0),""),"")=ROW(lieu)-4,ROW(lieu)-4,""),COLUMN(N:N))),"")</f>
        <v/>
      </c>
      <c r="Q70" s="30" t="str" cm="1">
        <f t="array" aca="1" ref="Q70" ca="1">IFERROR(INDEX(organe,SMALL(IF(IF((lieu=$A70)*(ensemble=$B70),IFERROR(MATCH(organe,organe,0),""),"")=ROW(lieu)-4,ROW(lieu)-4,""),COLUMN(O:O))),"")</f>
        <v/>
      </c>
      <c r="R70" s="30" t="str" cm="1">
        <f t="array" aca="1" ref="R70" ca="1">IFERROR(INDEX(organe,SMALL(IF(IF((lieu=$A70)*(ensemble=$B70),IFERROR(MATCH(organe,organe,0),""),"")=ROW(lieu)-4,ROW(lieu)-4,""),COLUMN(P:P))),"")</f>
        <v/>
      </c>
      <c r="S70" s="30" t="str" cm="1">
        <f t="array" aca="1" ref="S70" ca="1">IFERROR(INDEX(organe,SMALL(IF(IF((lieu=$A70)*(ensemble=$B70),IFERROR(MATCH(organe,organe,0),""),"")=ROW(lieu)-4,ROW(lieu)-4,""),COLUMN(Q:Q))),"")</f>
        <v/>
      </c>
      <c r="T70" s="30" t="str" cm="1">
        <f t="array" aca="1" ref="T70" ca="1">IFERROR(INDEX(organe,SMALL(IF(IF((lieu=$A70)*(ensemble=$B70),IFERROR(MATCH(organe,organe,0),""),"")=ROW(lieu)-4,ROW(lieu)-4,""),COLUMN(R:R))),"")</f>
        <v/>
      </c>
      <c r="U70" s="30" t="str" cm="1">
        <f t="array" aca="1" ref="U70" ca="1">IFERROR(INDEX(organe,SMALL(IF(IF((lieu=$A70)*(ensemble=$B70),IFERROR(MATCH(organe,organe,0),""),"")=ROW(lieu)-4,ROW(lieu)-4,""),COLUMN(S:S))),"")</f>
        <v/>
      </c>
      <c r="V70" s="30" t="str" cm="1">
        <f t="array" aca="1" ref="V70" ca="1">IFERROR(INDEX(organe,SMALL(IF(IF((lieu=$A70)*(ensemble=$B70),IFERROR(MATCH(organe,organe,0),""),"")=ROW(lieu)-4,ROW(lieu)-4,""),COLUMN(T:T))),"")</f>
        <v/>
      </c>
      <c r="W70" s="30" t="str" cm="1">
        <f t="array" aca="1" ref="W70" ca="1">IFERROR(INDEX(organe,SMALL(IF(IF((lieu=$A70)*(ensemble=$B70),IFERROR(MATCH(organe,organe,0),""),"")=ROW(lieu)-4,ROW(lieu)-4,""),COLUMN(U:U))),"")</f>
        <v/>
      </c>
      <c r="X70" s="30" t="str" cm="1">
        <f t="array" aca="1" ref="X70" ca="1">IFERROR(INDEX(organe,SMALL(IF(IF((lieu=$A70)*(ensemble=$B70),IFERROR(MATCH(organe,organe,0),""),"")=ROW(lieu)-4,ROW(lieu)-4,""),COLUMN(V:V))),"")</f>
        <v/>
      </c>
      <c r="Y70" s="30" t="str" cm="1">
        <f t="array" aca="1" ref="Y70" ca="1">IFERROR(INDEX(organe,SMALL(IF(IF((lieu=$A70)*(ensemble=$B70),IFERROR(MATCH(organe,organe,0),""),"")=ROW(lieu)-4,ROW(lieu)-4,""),COLUMN(W:W))),"")</f>
        <v/>
      </c>
      <c r="Z70" s="30" t="str" cm="1">
        <f t="array" aca="1" ref="Z70" ca="1">IFERROR(INDEX(organe,SMALL(IF(IF((lieu=$A70)*(ensemble=$B70),IFERROR(MATCH(organe,organe,0),""),"")=ROW(lieu)-4,ROW(lieu)-4,""),COLUMN(X:X))),"")</f>
        <v/>
      </c>
      <c r="AA70" s="30" t="str" cm="1">
        <f t="array" aca="1" ref="AA70" ca="1">IFERROR(INDEX(organe,SMALL(IF(IF((lieu=$A70)*(ensemble=$B70),IFERROR(MATCH(organe,organe,0),""),"")=ROW(lieu)-4,ROW(lieu)-4,""),COLUMN(Y:Y))),"")</f>
        <v/>
      </c>
      <c r="AB70" s="30" t="str" cm="1">
        <f t="array" aca="1" ref="AB70" ca="1">IFERROR(INDEX(organe,SMALL(IF(IF((lieu=$A70)*(ensemble=$B70),IFERROR(MATCH(organe,organe,0),""),"")=ROW(lieu)-4,ROW(lieu)-4,""),COLUMN(Z:Z))),"")</f>
        <v/>
      </c>
      <c r="AC70" s="30" t="str" cm="1">
        <f t="array" aca="1" ref="AC70" ca="1">IFERROR(INDEX(organe,SMALL(IF(IF((lieu=$A70)*(ensemble=$B70),IFERROR(MATCH(organe,organe,0),""),"")=ROW(lieu)-4,ROW(lieu)-4,""),COLUMN(AA:AA))),"")</f>
        <v/>
      </c>
      <c r="AD70" s="30" t="str" cm="1">
        <f t="array" aca="1" ref="AD70" ca="1">IFERROR(INDEX(organe,SMALL(IF(IF((lieu=$A70)*(ensemble=$B70),IFERROR(MATCH(organe,organe,0),""),"")=ROW(lieu)-4,ROW(lieu)-4,""),COLUMN(AB:AB))),"")</f>
        <v/>
      </c>
      <c r="AE70" s="30" t="str" cm="1">
        <f t="array" aca="1" ref="AE70" ca="1">IFERROR(INDEX(organe,SMALL(IF(IF((lieu=$A70)*(ensemble=$B70),IFERROR(MATCH(organe,organe,0),""),"")=ROW(lieu)-4,ROW(lieu)-4,""),COLUMN(AC:AC))),"")</f>
        <v/>
      </c>
      <c r="AF70" s="30" t="str" cm="1">
        <f t="array" aca="1" ref="AF70" ca="1">IFERROR(INDEX(organe,SMALL(IF(IF((lieu=$A70)*(ensemble=$B70),IFERROR(MATCH(organe,organe,0),""),"")=ROW(lieu)-4,ROW(lieu)-4,""),COLUMN(AD:AD))),"")</f>
        <v/>
      </c>
    </row>
    <row r="71" spans="1:32" x14ac:dyDescent="0.3">
      <c r="A71" t="str" cm="1">
        <f t="array" aca="1" ref="A71" ca="1">OFFSET(dept,,INT(ROW(A85)/champ)-1,)</f>
        <v>Perches</v>
      </c>
      <c r="B71" t="str" cm="1">
        <f t="array" aca="1" ref="B71" ca="1">IFERROR(INDEX(ensemble,SMALL(IF(IF(lieu=A71,IFERROR(MATCH(ensemble,ensemble,0),""),"")=ROW(ensemble)-4,ROW(ensemble)-4,""),COUNTIF(A$2:A71,A71))),"")</f>
        <v/>
      </c>
      <c r="C71">
        <f t="shared" ca="1" si="1"/>
        <v>0</v>
      </c>
      <c r="D71" s="30" t="str" cm="1">
        <f t="array" aca="1" ref="D71" ca="1">IFERROR(INDEX(organe,SMALL(IF(IF((lieu=$A71)*(ensemble=$B71),IFERROR(MATCH(organe,organe,0),""),"")=ROW(lieu)-4,ROW(lieu)-4,""),COLUMN(A:A))),"")</f>
        <v/>
      </c>
      <c r="E71" s="30" t="str" cm="1">
        <f t="array" aca="1" ref="E71" ca="1">IFERROR(INDEX(organe,SMALL(IF(IF((lieu=$A71)*(ensemble=$B71),IFERROR(MATCH(organe,organe,0),""),"")=ROW(lieu)-4,ROW(lieu)-4,""),COLUMN(B:B))),"")</f>
        <v/>
      </c>
      <c r="F71" s="30" t="str" cm="1">
        <f t="array" aca="1" ref="F71" ca="1">IFERROR(INDEX(organe,SMALL(IF(IF((lieu=$A71)*(ensemble=$B71),IFERROR(MATCH(organe,organe,0),""),"")=ROW(lieu)-4,ROW(lieu)-4,""),COLUMN(D:D))),"")</f>
        <v/>
      </c>
      <c r="G71" s="30" t="str" cm="1">
        <f t="array" aca="1" ref="G71" ca="1">IFERROR(INDEX(organe,SMALL(IF(IF((lieu=$A71)*(ensemble=$B71),IFERROR(MATCH(organe,organe,0),""),"")=ROW(lieu)-4,ROW(lieu)-4,""),COLUMN(E:E))),"")</f>
        <v/>
      </c>
      <c r="H71" s="30" t="str" cm="1">
        <f t="array" aca="1" ref="H71" ca="1">IFERROR(INDEX(organe,SMALL(IF(IF((lieu=$A71)*(ensemble=$B71),IFERROR(MATCH(organe,organe,0),""),"")=ROW(lieu)-4,ROW(lieu)-4,""),COLUMN(F:F))),"")</f>
        <v/>
      </c>
      <c r="I71" s="30" t="str" cm="1">
        <f t="array" aca="1" ref="I71" ca="1">IFERROR(INDEX(organe,SMALL(IF(IF((lieu=$A71)*(ensemble=$B71),IFERROR(MATCH(organe,organe,0),""),"")=ROW(lieu)-4,ROW(lieu)-4,""),COLUMN(G:G))),"")</f>
        <v/>
      </c>
      <c r="J71" s="30" t="str" cm="1">
        <f t="array" aca="1" ref="J71" ca="1">IFERROR(INDEX(organe,SMALL(IF(IF((lieu=$A71)*(ensemble=$B71),IFERROR(MATCH(organe,organe,0),""),"")=ROW(lieu)-4,ROW(lieu)-4,""),COLUMN(H:H))),"")</f>
        <v/>
      </c>
      <c r="K71" s="30" t="str" cm="1">
        <f t="array" aca="1" ref="K71" ca="1">IFERROR(INDEX(organe,SMALL(IF(IF((lieu=$A71)*(ensemble=$B71),IFERROR(MATCH(organe,organe,0),""),"")=ROW(lieu)-4,ROW(lieu)-4,""),COLUMN(I:I))),"")</f>
        <v/>
      </c>
      <c r="L71" s="30" t="str" cm="1">
        <f t="array" aca="1" ref="L71" ca="1">IFERROR(INDEX(organe,SMALL(IF(IF((lieu=$A71)*(ensemble=$B71),IFERROR(MATCH(organe,organe,0),""),"")=ROW(lieu)-4,ROW(lieu)-4,""),COLUMN(J:J))),"")</f>
        <v/>
      </c>
      <c r="M71" s="30" t="str" cm="1">
        <f t="array" aca="1" ref="M71" ca="1">IFERROR(INDEX(organe,SMALL(IF(IF((lieu=$A71)*(ensemble=$B71),IFERROR(MATCH(organe,organe,0),""),"")=ROW(lieu)-4,ROW(lieu)-4,""),COLUMN(K:K))),"")</f>
        <v/>
      </c>
      <c r="N71" s="30" t="str" cm="1">
        <f t="array" aca="1" ref="N71" ca="1">IFERROR(INDEX(organe,SMALL(IF(IF((lieu=$A71)*(ensemble=$B71),IFERROR(MATCH(organe,organe,0),""),"")=ROW(lieu)-4,ROW(lieu)-4,""),COLUMN(L:L))),"")</f>
        <v/>
      </c>
      <c r="O71" s="30" t="str" cm="1">
        <f t="array" aca="1" ref="O71" ca="1">IFERROR(INDEX(organe,SMALL(IF(IF((lieu=$A71)*(ensemble=$B71),IFERROR(MATCH(organe,organe,0),""),"")=ROW(lieu)-4,ROW(lieu)-4,""),COLUMN(M:M))),"")</f>
        <v/>
      </c>
      <c r="P71" s="30" t="str" cm="1">
        <f t="array" aca="1" ref="P71" ca="1">IFERROR(INDEX(organe,SMALL(IF(IF((lieu=$A71)*(ensemble=$B71),IFERROR(MATCH(organe,organe,0),""),"")=ROW(lieu)-4,ROW(lieu)-4,""),COLUMN(N:N))),"")</f>
        <v/>
      </c>
      <c r="Q71" s="30" t="str" cm="1">
        <f t="array" aca="1" ref="Q71" ca="1">IFERROR(INDEX(organe,SMALL(IF(IF((lieu=$A71)*(ensemble=$B71),IFERROR(MATCH(organe,organe,0),""),"")=ROW(lieu)-4,ROW(lieu)-4,""),COLUMN(O:O))),"")</f>
        <v/>
      </c>
      <c r="R71" s="30" t="str" cm="1">
        <f t="array" aca="1" ref="R71" ca="1">IFERROR(INDEX(organe,SMALL(IF(IF((lieu=$A71)*(ensemble=$B71),IFERROR(MATCH(organe,organe,0),""),"")=ROW(lieu)-4,ROW(lieu)-4,""),COLUMN(P:P))),"")</f>
        <v/>
      </c>
      <c r="S71" s="30" t="str" cm="1">
        <f t="array" aca="1" ref="S71" ca="1">IFERROR(INDEX(organe,SMALL(IF(IF((lieu=$A71)*(ensemble=$B71),IFERROR(MATCH(organe,organe,0),""),"")=ROW(lieu)-4,ROW(lieu)-4,""),COLUMN(Q:Q))),"")</f>
        <v/>
      </c>
      <c r="T71" s="30" t="str" cm="1">
        <f t="array" aca="1" ref="T71" ca="1">IFERROR(INDEX(organe,SMALL(IF(IF((lieu=$A71)*(ensemble=$B71),IFERROR(MATCH(organe,organe,0),""),"")=ROW(lieu)-4,ROW(lieu)-4,""),COLUMN(R:R))),"")</f>
        <v/>
      </c>
      <c r="U71" s="30" t="str" cm="1">
        <f t="array" aca="1" ref="U71" ca="1">IFERROR(INDEX(organe,SMALL(IF(IF((lieu=$A71)*(ensemble=$B71),IFERROR(MATCH(organe,organe,0),""),"")=ROW(lieu)-4,ROW(lieu)-4,""),COLUMN(S:S))),"")</f>
        <v/>
      </c>
      <c r="V71" s="30" t="str" cm="1">
        <f t="array" aca="1" ref="V71" ca="1">IFERROR(INDEX(organe,SMALL(IF(IF((lieu=$A71)*(ensemble=$B71),IFERROR(MATCH(organe,organe,0),""),"")=ROW(lieu)-4,ROW(lieu)-4,""),COLUMN(T:T))),"")</f>
        <v/>
      </c>
      <c r="W71" s="30" t="str" cm="1">
        <f t="array" aca="1" ref="W71" ca="1">IFERROR(INDEX(organe,SMALL(IF(IF((lieu=$A71)*(ensemble=$B71),IFERROR(MATCH(organe,organe,0),""),"")=ROW(lieu)-4,ROW(lieu)-4,""),COLUMN(U:U))),"")</f>
        <v/>
      </c>
      <c r="X71" s="30" t="str" cm="1">
        <f t="array" aca="1" ref="X71" ca="1">IFERROR(INDEX(organe,SMALL(IF(IF((lieu=$A71)*(ensemble=$B71),IFERROR(MATCH(organe,organe,0),""),"")=ROW(lieu)-4,ROW(lieu)-4,""),COLUMN(V:V))),"")</f>
        <v/>
      </c>
      <c r="Y71" s="30" t="str" cm="1">
        <f t="array" aca="1" ref="Y71" ca="1">IFERROR(INDEX(organe,SMALL(IF(IF((lieu=$A71)*(ensemble=$B71),IFERROR(MATCH(organe,organe,0),""),"")=ROW(lieu)-4,ROW(lieu)-4,""),COLUMN(W:W))),"")</f>
        <v/>
      </c>
      <c r="Z71" s="30" t="str" cm="1">
        <f t="array" aca="1" ref="Z71" ca="1">IFERROR(INDEX(organe,SMALL(IF(IF((lieu=$A71)*(ensemble=$B71),IFERROR(MATCH(organe,organe,0),""),"")=ROW(lieu)-4,ROW(lieu)-4,""),COLUMN(X:X))),"")</f>
        <v/>
      </c>
      <c r="AA71" s="30" t="str" cm="1">
        <f t="array" aca="1" ref="AA71" ca="1">IFERROR(INDEX(organe,SMALL(IF(IF((lieu=$A71)*(ensemble=$B71),IFERROR(MATCH(organe,organe,0),""),"")=ROW(lieu)-4,ROW(lieu)-4,""),COLUMN(Y:Y))),"")</f>
        <v/>
      </c>
      <c r="AB71" s="30" t="str" cm="1">
        <f t="array" aca="1" ref="AB71" ca="1">IFERROR(INDEX(organe,SMALL(IF(IF((lieu=$A71)*(ensemble=$B71),IFERROR(MATCH(organe,organe,0),""),"")=ROW(lieu)-4,ROW(lieu)-4,""),COLUMN(Z:Z))),"")</f>
        <v/>
      </c>
      <c r="AC71" s="30" t="str" cm="1">
        <f t="array" aca="1" ref="AC71" ca="1">IFERROR(INDEX(organe,SMALL(IF(IF((lieu=$A71)*(ensemble=$B71),IFERROR(MATCH(organe,organe,0),""),"")=ROW(lieu)-4,ROW(lieu)-4,""),COLUMN(AA:AA))),"")</f>
        <v/>
      </c>
      <c r="AD71" s="30" t="str" cm="1">
        <f t="array" aca="1" ref="AD71" ca="1">IFERROR(INDEX(organe,SMALL(IF(IF((lieu=$A71)*(ensemble=$B71),IFERROR(MATCH(organe,organe,0),""),"")=ROW(lieu)-4,ROW(lieu)-4,""),COLUMN(AB:AB))),"")</f>
        <v/>
      </c>
      <c r="AE71" s="30" t="str" cm="1">
        <f t="array" aca="1" ref="AE71" ca="1">IFERROR(INDEX(organe,SMALL(IF(IF((lieu=$A71)*(ensemble=$B71),IFERROR(MATCH(organe,organe,0),""),"")=ROW(lieu)-4,ROW(lieu)-4,""),COLUMN(AC:AC))),"")</f>
        <v/>
      </c>
      <c r="AF71" s="30" t="str" cm="1">
        <f t="array" aca="1" ref="AF71" ca="1">IFERROR(INDEX(organe,SMALL(IF(IF((lieu=$A71)*(ensemble=$B71),IFERROR(MATCH(organe,organe,0),""),"")=ROW(lieu)-4,ROW(lieu)-4,""),COLUMN(AD:AD))),"")</f>
        <v/>
      </c>
    </row>
    <row r="72" spans="1:32" x14ac:dyDescent="0.3">
      <c r="A72" t="str" cm="1">
        <f t="array" aca="1" ref="A72" ca="1">OFFSET(dept,,INT(ROW(A86)/champ)-1,)</f>
        <v>Perches</v>
      </c>
      <c r="B72" t="str" cm="1">
        <f t="array" aca="1" ref="B72" ca="1">IFERROR(INDEX(ensemble,SMALL(IF(IF(lieu=A72,IFERROR(MATCH(ensemble,ensemble,0),""),"")=ROW(ensemble)-4,ROW(ensemble)-4,""),COUNTIF(A$2:A72,A72))),"")</f>
        <v/>
      </c>
      <c r="C72">
        <f t="shared" ca="1" si="1"/>
        <v>0</v>
      </c>
      <c r="D72" s="30" t="str" cm="1">
        <f t="array" aca="1" ref="D72" ca="1">IFERROR(INDEX(organe,SMALL(IF(IF((lieu=$A72)*(ensemble=$B72),IFERROR(MATCH(organe,organe,0),""),"")=ROW(lieu)-4,ROW(lieu)-4,""),COLUMN(A:A))),"")</f>
        <v/>
      </c>
      <c r="E72" s="30" t="str" cm="1">
        <f t="array" aca="1" ref="E72" ca="1">IFERROR(INDEX(organe,SMALL(IF(IF((lieu=$A72)*(ensemble=$B72),IFERROR(MATCH(organe,organe,0),""),"")=ROW(lieu)-4,ROW(lieu)-4,""),COLUMN(B:B))),"")</f>
        <v/>
      </c>
      <c r="F72" s="30" t="str" cm="1">
        <f t="array" aca="1" ref="F72" ca="1">IFERROR(INDEX(organe,SMALL(IF(IF((lieu=$A72)*(ensemble=$B72),IFERROR(MATCH(organe,organe,0),""),"")=ROW(lieu)-4,ROW(lieu)-4,""),COLUMN(D:D))),"")</f>
        <v/>
      </c>
      <c r="G72" s="30" t="str" cm="1">
        <f t="array" aca="1" ref="G72" ca="1">IFERROR(INDEX(organe,SMALL(IF(IF((lieu=$A72)*(ensemble=$B72),IFERROR(MATCH(organe,organe,0),""),"")=ROW(lieu)-4,ROW(lieu)-4,""),COLUMN(E:E))),"")</f>
        <v/>
      </c>
      <c r="H72" s="30" t="str" cm="1">
        <f t="array" aca="1" ref="H72" ca="1">IFERROR(INDEX(organe,SMALL(IF(IF((lieu=$A72)*(ensemble=$B72),IFERROR(MATCH(organe,organe,0),""),"")=ROW(lieu)-4,ROW(lieu)-4,""),COLUMN(F:F))),"")</f>
        <v/>
      </c>
      <c r="I72" s="30" t="str" cm="1">
        <f t="array" aca="1" ref="I72" ca="1">IFERROR(INDEX(organe,SMALL(IF(IF((lieu=$A72)*(ensemble=$B72),IFERROR(MATCH(organe,organe,0),""),"")=ROW(lieu)-4,ROW(lieu)-4,""),COLUMN(G:G))),"")</f>
        <v/>
      </c>
      <c r="J72" s="30" t="str" cm="1">
        <f t="array" aca="1" ref="J72" ca="1">IFERROR(INDEX(organe,SMALL(IF(IF((lieu=$A72)*(ensemble=$B72),IFERROR(MATCH(organe,organe,0),""),"")=ROW(lieu)-4,ROW(lieu)-4,""),COLUMN(H:H))),"")</f>
        <v/>
      </c>
      <c r="K72" s="30" t="str" cm="1">
        <f t="array" aca="1" ref="K72" ca="1">IFERROR(INDEX(organe,SMALL(IF(IF((lieu=$A72)*(ensemble=$B72),IFERROR(MATCH(organe,organe,0),""),"")=ROW(lieu)-4,ROW(lieu)-4,""),COLUMN(I:I))),"")</f>
        <v/>
      </c>
      <c r="L72" s="30" t="str" cm="1">
        <f t="array" aca="1" ref="L72" ca="1">IFERROR(INDEX(organe,SMALL(IF(IF((lieu=$A72)*(ensemble=$B72),IFERROR(MATCH(organe,organe,0),""),"")=ROW(lieu)-4,ROW(lieu)-4,""),COLUMN(J:J))),"")</f>
        <v/>
      </c>
      <c r="M72" s="30" t="str" cm="1">
        <f t="array" aca="1" ref="M72" ca="1">IFERROR(INDEX(organe,SMALL(IF(IF((lieu=$A72)*(ensemble=$B72),IFERROR(MATCH(organe,organe,0),""),"")=ROW(lieu)-4,ROW(lieu)-4,""),COLUMN(K:K))),"")</f>
        <v/>
      </c>
      <c r="N72" s="30" t="str" cm="1">
        <f t="array" aca="1" ref="N72" ca="1">IFERROR(INDEX(organe,SMALL(IF(IF((lieu=$A72)*(ensemble=$B72),IFERROR(MATCH(organe,organe,0),""),"")=ROW(lieu)-4,ROW(lieu)-4,""),COLUMN(L:L))),"")</f>
        <v/>
      </c>
      <c r="O72" s="30" t="str" cm="1">
        <f t="array" aca="1" ref="O72" ca="1">IFERROR(INDEX(organe,SMALL(IF(IF((lieu=$A72)*(ensemble=$B72),IFERROR(MATCH(organe,organe,0),""),"")=ROW(lieu)-4,ROW(lieu)-4,""),COLUMN(M:M))),"")</f>
        <v/>
      </c>
      <c r="P72" s="30" t="str" cm="1">
        <f t="array" aca="1" ref="P72" ca="1">IFERROR(INDEX(organe,SMALL(IF(IF((lieu=$A72)*(ensemble=$B72),IFERROR(MATCH(organe,organe,0),""),"")=ROW(lieu)-4,ROW(lieu)-4,""),COLUMN(N:N))),"")</f>
        <v/>
      </c>
      <c r="Q72" s="30" t="str" cm="1">
        <f t="array" aca="1" ref="Q72" ca="1">IFERROR(INDEX(organe,SMALL(IF(IF((lieu=$A72)*(ensemble=$B72),IFERROR(MATCH(organe,organe,0),""),"")=ROW(lieu)-4,ROW(lieu)-4,""),COLUMN(O:O))),"")</f>
        <v/>
      </c>
      <c r="R72" s="30" t="str" cm="1">
        <f t="array" aca="1" ref="R72" ca="1">IFERROR(INDEX(organe,SMALL(IF(IF((lieu=$A72)*(ensemble=$B72),IFERROR(MATCH(organe,organe,0),""),"")=ROW(lieu)-4,ROW(lieu)-4,""),COLUMN(P:P))),"")</f>
        <v/>
      </c>
      <c r="S72" s="30" t="str" cm="1">
        <f t="array" aca="1" ref="S72" ca="1">IFERROR(INDEX(organe,SMALL(IF(IF((lieu=$A72)*(ensemble=$B72),IFERROR(MATCH(organe,organe,0),""),"")=ROW(lieu)-4,ROW(lieu)-4,""),COLUMN(Q:Q))),"")</f>
        <v/>
      </c>
      <c r="T72" s="30" t="str" cm="1">
        <f t="array" aca="1" ref="T72" ca="1">IFERROR(INDEX(organe,SMALL(IF(IF((lieu=$A72)*(ensemble=$B72),IFERROR(MATCH(organe,organe,0),""),"")=ROW(lieu)-4,ROW(lieu)-4,""),COLUMN(R:R))),"")</f>
        <v/>
      </c>
      <c r="U72" s="30" t="str" cm="1">
        <f t="array" aca="1" ref="U72" ca="1">IFERROR(INDEX(organe,SMALL(IF(IF((lieu=$A72)*(ensemble=$B72),IFERROR(MATCH(organe,organe,0),""),"")=ROW(lieu)-4,ROW(lieu)-4,""),COLUMN(S:S))),"")</f>
        <v/>
      </c>
      <c r="V72" s="30" t="str" cm="1">
        <f t="array" aca="1" ref="V72" ca="1">IFERROR(INDEX(organe,SMALL(IF(IF((lieu=$A72)*(ensemble=$B72),IFERROR(MATCH(organe,organe,0),""),"")=ROW(lieu)-4,ROW(lieu)-4,""),COLUMN(T:T))),"")</f>
        <v/>
      </c>
      <c r="W72" s="30" t="str" cm="1">
        <f t="array" aca="1" ref="W72" ca="1">IFERROR(INDEX(organe,SMALL(IF(IF((lieu=$A72)*(ensemble=$B72),IFERROR(MATCH(organe,organe,0),""),"")=ROW(lieu)-4,ROW(lieu)-4,""),COLUMN(U:U))),"")</f>
        <v/>
      </c>
      <c r="X72" s="30" t="str" cm="1">
        <f t="array" aca="1" ref="X72" ca="1">IFERROR(INDEX(organe,SMALL(IF(IF((lieu=$A72)*(ensemble=$B72),IFERROR(MATCH(organe,organe,0),""),"")=ROW(lieu)-4,ROW(lieu)-4,""),COLUMN(V:V))),"")</f>
        <v/>
      </c>
      <c r="Y72" s="30" t="str" cm="1">
        <f t="array" aca="1" ref="Y72" ca="1">IFERROR(INDEX(organe,SMALL(IF(IF((lieu=$A72)*(ensemble=$B72),IFERROR(MATCH(organe,organe,0),""),"")=ROW(lieu)-4,ROW(lieu)-4,""),COLUMN(W:W))),"")</f>
        <v/>
      </c>
      <c r="Z72" s="30" t="str" cm="1">
        <f t="array" aca="1" ref="Z72" ca="1">IFERROR(INDEX(organe,SMALL(IF(IF((lieu=$A72)*(ensemble=$B72),IFERROR(MATCH(organe,organe,0),""),"")=ROW(lieu)-4,ROW(lieu)-4,""),COLUMN(X:X))),"")</f>
        <v/>
      </c>
      <c r="AA72" s="30" t="str" cm="1">
        <f t="array" aca="1" ref="AA72" ca="1">IFERROR(INDEX(organe,SMALL(IF(IF((lieu=$A72)*(ensemble=$B72),IFERROR(MATCH(organe,organe,0),""),"")=ROW(lieu)-4,ROW(lieu)-4,""),COLUMN(Y:Y))),"")</f>
        <v/>
      </c>
      <c r="AB72" s="30" t="str" cm="1">
        <f t="array" aca="1" ref="AB72" ca="1">IFERROR(INDEX(organe,SMALL(IF(IF((lieu=$A72)*(ensemble=$B72),IFERROR(MATCH(organe,organe,0),""),"")=ROW(lieu)-4,ROW(lieu)-4,""),COLUMN(Z:Z))),"")</f>
        <v/>
      </c>
      <c r="AC72" s="30" t="str" cm="1">
        <f t="array" aca="1" ref="AC72" ca="1">IFERROR(INDEX(organe,SMALL(IF(IF((lieu=$A72)*(ensemble=$B72),IFERROR(MATCH(organe,organe,0),""),"")=ROW(lieu)-4,ROW(lieu)-4,""),COLUMN(AA:AA))),"")</f>
        <v/>
      </c>
      <c r="AD72" s="30" t="str" cm="1">
        <f t="array" aca="1" ref="AD72" ca="1">IFERROR(INDEX(organe,SMALL(IF(IF((lieu=$A72)*(ensemble=$B72),IFERROR(MATCH(organe,organe,0),""),"")=ROW(lieu)-4,ROW(lieu)-4,""),COLUMN(AB:AB))),"")</f>
        <v/>
      </c>
      <c r="AE72" s="30" t="str" cm="1">
        <f t="array" aca="1" ref="AE72" ca="1">IFERROR(INDEX(organe,SMALL(IF(IF((lieu=$A72)*(ensemble=$B72),IFERROR(MATCH(organe,organe,0),""),"")=ROW(lieu)-4,ROW(lieu)-4,""),COLUMN(AC:AC))),"")</f>
        <v/>
      </c>
      <c r="AF72" s="30" t="str" cm="1">
        <f t="array" aca="1" ref="AF72" ca="1">IFERROR(INDEX(organe,SMALL(IF(IF((lieu=$A72)*(ensemble=$B72),IFERROR(MATCH(organe,organe,0),""),"")=ROW(lieu)-4,ROW(lieu)-4,""),COLUMN(AD:AD))),"")</f>
        <v/>
      </c>
    </row>
    <row r="73" spans="1:32" x14ac:dyDescent="0.3">
      <c r="A73" t="str" cm="1">
        <f t="array" aca="1" ref="A73" ca="1">OFFSET(dept,,INT(ROW(A87)/champ)-1,)</f>
        <v>Perches</v>
      </c>
      <c r="B73" t="str" cm="1">
        <f t="array" aca="1" ref="B73" ca="1">IFERROR(INDEX(ensemble,SMALL(IF(IF(lieu=A73,IFERROR(MATCH(ensemble,ensemble,0),""),"")=ROW(ensemble)-4,ROW(ensemble)-4,""),COUNTIF(A$2:A73,A73))),"")</f>
        <v/>
      </c>
      <c r="C73">
        <f t="shared" ca="1" si="1"/>
        <v>0</v>
      </c>
      <c r="D73" s="30" t="str" cm="1">
        <f t="array" aca="1" ref="D73" ca="1">IFERROR(INDEX(organe,SMALL(IF(IF((lieu=$A73)*(ensemble=$B73),IFERROR(MATCH(organe,organe,0),""),"")=ROW(lieu)-4,ROW(lieu)-4,""),COLUMN(A:A))),"")</f>
        <v/>
      </c>
      <c r="E73" s="30" t="str" cm="1">
        <f t="array" aca="1" ref="E73" ca="1">IFERROR(INDEX(organe,SMALL(IF(IF((lieu=$A73)*(ensemble=$B73),IFERROR(MATCH(organe,organe,0),""),"")=ROW(lieu)-4,ROW(lieu)-4,""),COLUMN(B:B))),"")</f>
        <v/>
      </c>
      <c r="F73" s="30" t="str" cm="1">
        <f t="array" aca="1" ref="F73" ca="1">IFERROR(INDEX(organe,SMALL(IF(IF((lieu=$A73)*(ensemble=$B73),IFERROR(MATCH(organe,organe,0),""),"")=ROW(lieu)-4,ROW(lieu)-4,""),COLUMN(D:D))),"")</f>
        <v/>
      </c>
      <c r="G73" s="30" t="str" cm="1">
        <f t="array" aca="1" ref="G73" ca="1">IFERROR(INDEX(organe,SMALL(IF(IF((lieu=$A73)*(ensemble=$B73),IFERROR(MATCH(organe,organe,0),""),"")=ROW(lieu)-4,ROW(lieu)-4,""),COLUMN(E:E))),"")</f>
        <v/>
      </c>
      <c r="H73" s="30" t="str" cm="1">
        <f t="array" aca="1" ref="H73" ca="1">IFERROR(INDEX(organe,SMALL(IF(IF((lieu=$A73)*(ensemble=$B73),IFERROR(MATCH(organe,organe,0),""),"")=ROW(lieu)-4,ROW(lieu)-4,""),COLUMN(F:F))),"")</f>
        <v/>
      </c>
      <c r="I73" s="30" t="str" cm="1">
        <f t="array" aca="1" ref="I73" ca="1">IFERROR(INDEX(organe,SMALL(IF(IF((lieu=$A73)*(ensemble=$B73),IFERROR(MATCH(organe,organe,0),""),"")=ROW(lieu)-4,ROW(lieu)-4,""),COLUMN(G:G))),"")</f>
        <v/>
      </c>
      <c r="J73" s="30" t="str" cm="1">
        <f t="array" aca="1" ref="J73" ca="1">IFERROR(INDEX(organe,SMALL(IF(IF((lieu=$A73)*(ensemble=$B73),IFERROR(MATCH(organe,organe,0),""),"")=ROW(lieu)-4,ROW(lieu)-4,""),COLUMN(H:H))),"")</f>
        <v/>
      </c>
      <c r="K73" s="30" t="str" cm="1">
        <f t="array" aca="1" ref="K73" ca="1">IFERROR(INDEX(organe,SMALL(IF(IF((lieu=$A73)*(ensemble=$B73),IFERROR(MATCH(organe,organe,0),""),"")=ROW(lieu)-4,ROW(lieu)-4,""),COLUMN(I:I))),"")</f>
        <v/>
      </c>
      <c r="L73" s="30" t="str" cm="1">
        <f t="array" aca="1" ref="L73" ca="1">IFERROR(INDEX(organe,SMALL(IF(IF((lieu=$A73)*(ensemble=$B73),IFERROR(MATCH(organe,organe,0),""),"")=ROW(lieu)-4,ROW(lieu)-4,""),COLUMN(J:J))),"")</f>
        <v/>
      </c>
      <c r="M73" s="30" t="str" cm="1">
        <f t="array" aca="1" ref="M73" ca="1">IFERROR(INDEX(organe,SMALL(IF(IF((lieu=$A73)*(ensemble=$B73),IFERROR(MATCH(organe,organe,0),""),"")=ROW(lieu)-4,ROW(lieu)-4,""),COLUMN(K:K))),"")</f>
        <v/>
      </c>
      <c r="N73" s="30" t="str" cm="1">
        <f t="array" aca="1" ref="N73" ca="1">IFERROR(INDEX(organe,SMALL(IF(IF((lieu=$A73)*(ensemble=$B73),IFERROR(MATCH(organe,organe,0),""),"")=ROW(lieu)-4,ROW(lieu)-4,""),COLUMN(L:L))),"")</f>
        <v/>
      </c>
      <c r="O73" s="30" t="str" cm="1">
        <f t="array" aca="1" ref="O73" ca="1">IFERROR(INDEX(organe,SMALL(IF(IF((lieu=$A73)*(ensemble=$B73),IFERROR(MATCH(organe,organe,0),""),"")=ROW(lieu)-4,ROW(lieu)-4,""),COLUMN(M:M))),"")</f>
        <v/>
      </c>
      <c r="P73" s="30" t="str" cm="1">
        <f t="array" aca="1" ref="P73" ca="1">IFERROR(INDEX(organe,SMALL(IF(IF((lieu=$A73)*(ensemble=$B73),IFERROR(MATCH(organe,organe,0),""),"")=ROW(lieu)-4,ROW(lieu)-4,""),COLUMN(N:N))),"")</f>
        <v/>
      </c>
      <c r="Q73" s="30" t="str" cm="1">
        <f t="array" aca="1" ref="Q73" ca="1">IFERROR(INDEX(organe,SMALL(IF(IF((lieu=$A73)*(ensemble=$B73),IFERROR(MATCH(organe,organe,0),""),"")=ROW(lieu)-4,ROW(lieu)-4,""),COLUMN(O:O))),"")</f>
        <v/>
      </c>
      <c r="R73" s="30" t="str" cm="1">
        <f t="array" aca="1" ref="R73" ca="1">IFERROR(INDEX(organe,SMALL(IF(IF((lieu=$A73)*(ensemble=$B73),IFERROR(MATCH(organe,organe,0),""),"")=ROW(lieu)-4,ROW(lieu)-4,""),COLUMN(P:P))),"")</f>
        <v/>
      </c>
      <c r="S73" s="30" t="str" cm="1">
        <f t="array" aca="1" ref="S73" ca="1">IFERROR(INDEX(organe,SMALL(IF(IF((lieu=$A73)*(ensemble=$B73),IFERROR(MATCH(organe,organe,0),""),"")=ROW(lieu)-4,ROW(lieu)-4,""),COLUMN(Q:Q))),"")</f>
        <v/>
      </c>
      <c r="T73" s="30" t="str" cm="1">
        <f t="array" aca="1" ref="T73" ca="1">IFERROR(INDEX(organe,SMALL(IF(IF((lieu=$A73)*(ensemble=$B73),IFERROR(MATCH(organe,organe,0),""),"")=ROW(lieu)-4,ROW(lieu)-4,""),COLUMN(R:R))),"")</f>
        <v/>
      </c>
      <c r="U73" s="30" t="str" cm="1">
        <f t="array" aca="1" ref="U73" ca="1">IFERROR(INDEX(organe,SMALL(IF(IF((lieu=$A73)*(ensemble=$B73),IFERROR(MATCH(organe,organe,0),""),"")=ROW(lieu)-4,ROW(lieu)-4,""),COLUMN(S:S))),"")</f>
        <v/>
      </c>
      <c r="V73" s="30" t="str" cm="1">
        <f t="array" aca="1" ref="V73" ca="1">IFERROR(INDEX(organe,SMALL(IF(IF((lieu=$A73)*(ensemble=$B73),IFERROR(MATCH(organe,organe,0),""),"")=ROW(lieu)-4,ROW(lieu)-4,""),COLUMN(T:T))),"")</f>
        <v/>
      </c>
      <c r="W73" s="30" t="str" cm="1">
        <f t="array" aca="1" ref="W73" ca="1">IFERROR(INDEX(organe,SMALL(IF(IF((lieu=$A73)*(ensemble=$B73),IFERROR(MATCH(organe,organe,0),""),"")=ROW(lieu)-4,ROW(lieu)-4,""),COLUMN(U:U))),"")</f>
        <v/>
      </c>
      <c r="X73" s="30" t="str" cm="1">
        <f t="array" aca="1" ref="X73" ca="1">IFERROR(INDEX(organe,SMALL(IF(IF((lieu=$A73)*(ensemble=$B73),IFERROR(MATCH(organe,organe,0),""),"")=ROW(lieu)-4,ROW(lieu)-4,""),COLUMN(V:V))),"")</f>
        <v/>
      </c>
      <c r="Y73" s="30" t="str" cm="1">
        <f t="array" aca="1" ref="Y73" ca="1">IFERROR(INDEX(organe,SMALL(IF(IF((lieu=$A73)*(ensemble=$B73),IFERROR(MATCH(organe,organe,0),""),"")=ROW(lieu)-4,ROW(lieu)-4,""),COLUMN(W:W))),"")</f>
        <v/>
      </c>
      <c r="Z73" s="30" t="str" cm="1">
        <f t="array" aca="1" ref="Z73" ca="1">IFERROR(INDEX(organe,SMALL(IF(IF((lieu=$A73)*(ensemble=$B73),IFERROR(MATCH(organe,organe,0),""),"")=ROW(lieu)-4,ROW(lieu)-4,""),COLUMN(X:X))),"")</f>
        <v/>
      </c>
      <c r="AA73" s="30" t="str" cm="1">
        <f t="array" aca="1" ref="AA73" ca="1">IFERROR(INDEX(organe,SMALL(IF(IF((lieu=$A73)*(ensemble=$B73),IFERROR(MATCH(organe,organe,0),""),"")=ROW(lieu)-4,ROW(lieu)-4,""),COLUMN(Y:Y))),"")</f>
        <v/>
      </c>
      <c r="AB73" s="30" t="str" cm="1">
        <f t="array" aca="1" ref="AB73" ca="1">IFERROR(INDEX(organe,SMALL(IF(IF((lieu=$A73)*(ensemble=$B73),IFERROR(MATCH(organe,organe,0),""),"")=ROW(lieu)-4,ROW(lieu)-4,""),COLUMN(Z:Z))),"")</f>
        <v/>
      </c>
      <c r="AC73" s="30" t="str" cm="1">
        <f t="array" aca="1" ref="AC73" ca="1">IFERROR(INDEX(organe,SMALL(IF(IF((lieu=$A73)*(ensemble=$B73),IFERROR(MATCH(organe,organe,0),""),"")=ROW(lieu)-4,ROW(lieu)-4,""),COLUMN(AA:AA))),"")</f>
        <v/>
      </c>
      <c r="AD73" s="30" t="str" cm="1">
        <f t="array" aca="1" ref="AD73" ca="1">IFERROR(INDEX(organe,SMALL(IF(IF((lieu=$A73)*(ensemble=$B73),IFERROR(MATCH(organe,organe,0),""),"")=ROW(lieu)-4,ROW(lieu)-4,""),COLUMN(AB:AB))),"")</f>
        <v/>
      </c>
      <c r="AE73" s="30" t="str" cm="1">
        <f t="array" aca="1" ref="AE73" ca="1">IFERROR(INDEX(organe,SMALL(IF(IF((lieu=$A73)*(ensemble=$B73),IFERROR(MATCH(organe,organe,0),""),"")=ROW(lieu)-4,ROW(lieu)-4,""),COLUMN(AC:AC))),"")</f>
        <v/>
      </c>
      <c r="AF73" s="30" t="str" cm="1">
        <f t="array" aca="1" ref="AF73" ca="1">IFERROR(INDEX(organe,SMALL(IF(IF((lieu=$A73)*(ensemble=$B73),IFERROR(MATCH(organe,organe,0),""),"")=ROW(lieu)-4,ROW(lieu)-4,""),COLUMN(AD:AD))),"")</f>
        <v/>
      </c>
    </row>
    <row r="74" spans="1:32" x14ac:dyDescent="0.3">
      <c r="A74" t="str" cm="1">
        <f t="array" aca="1" ref="A74" ca="1">OFFSET(dept,,INT(ROW(A88)/champ)-1,)</f>
        <v>Perches</v>
      </c>
      <c r="B74" t="str" cm="1">
        <f t="array" aca="1" ref="B74" ca="1">IFERROR(INDEX(ensemble,SMALL(IF(IF(lieu=A74,IFERROR(MATCH(ensemble,ensemble,0),""),"")=ROW(ensemble)-4,ROW(ensemble)-4,""),COUNTIF(A$2:A74,A74))),"")</f>
        <v/>
      </c>
      <c r="C74">
        <f t="shared" ca="1" si="1"/>
        <v>0</v>
      </c>
      <c r="D74" s="30" t="str" cm="1">
        <f t="array" aca="1" ref="D74" ca="1">IFERROR(INDEX(organe,SMALL(IF(IF((lieu=$A74)*(ensemble=$B74),IFERROR(MATCH(organe,organe,0),""),"")=ROW(lieu)-4,ROW(lieu)-4,""),COLUMN(A:A))),"")</f>
        <v/>
      </c>
      <c r="E74" s="30" t="str" cm="1">
        <f t="array" aca="1" ref="E74" ca="1">IFERROR(INDEX(organe,SMALL(IF(IF((lieu=$A74)*(ensemble=$B74),IFERROR(MATCH(organe,organe,0),""),"")=ROW(lieu)-4,ROW(lieu)-4,""),COLUMN(B:B))),"")</f>
        <v/>
      </c>
      <c r="F74" s="30" t="str" cm="1">
        <f t="array" aca="1" ref="F74" ca="1">IFERROR(INDEX(organe,SMALL(IF(IF((lieu=$A74)*(ensemble=$B74),IFERROR(MATCH(organe,organe,0),""),"")=ROW(lieu)-4,ROW(lieu)-4,""),COLUMN(D:D))),"")</f>
        <v/>
      </c>
      <c r="G74" s="30" t="str" cm="1">
        <f t="array" aca="1" ref="G74" ca="1">IFERROR(INDEX(organe,SMALL(IF(IF((lieu=$A74)*(ensemble=$B74),IFERROR(MATCH(organe,organe,0),""),"")=ROW(lieu)-4,ROW(lieu)-4,""),COLUMN(E:E))),"")</f>
        <v/>
      </c>
      <c r="H74" s="30" t="str" cm="1">
        <f t="array" aca="1" ref="H74" ca="1">IFERROR(INDEX(organe,SMALL(IF(IF((lieu=$A74)*(ensemble=$B74),IFERROR(MATCH(organe,organe,0),""),"")=ROW(lieu)-4,ROW(lieu)-4,""),COLUMN(F:F))),"")</f>
        <v/>
      </c>
      <c r="I74" s="30" t="str" cm="1">
        <f t="array" aca="1" ref="I74" ca="1">IFERROR(INDEX(organe,SMALL(IF(IF((lieu=$A74)*(ensemble=$B74),IFERROR(MATCH(organe,organe,0),""),"")=ROW(lieu)-4,ROW(lieu)-4,""),COLUMN(G:G))),"")</f>
        <v/>
      </c>
      <c r="J74" s="30" t="str" cm="1">
        <f t="array" aca="1" ref="J74" ca="1">IFERROR(INDEX(organe,SMALL(IF(IF((lieu=$A74)*(ensemble=$B74),IFERROR(MATCH(organe,organe,0),""),"")=ROW(lieu)-4,ROW(lieu)-4,""),COLUMN(H:H))),"")</f>
        <v/>
      </c>
      <c r="K74" s="30" t="str" cm="1">
        <f t="array" aca="1" ref="K74" ca="1">IFERROR(INDEX(organe,SMALL(IF(IF((lieu=$A74)*(ensemble=$B74),IFERROR(MATCH(organe,organe,0),""),"")=ROW(lieu)-4,ROW(lieu)-4,""),COLUMN(I:I))),"")</f>
        <v/>
      </c>
      <c r="L74" s="30" t="str" cm="1">
        <f t="array" aca="1" ref="L74" ca="1">IFERROR(INDEX(organe,SMALL(IF(IF((lieu=$A74)*(ensemble=$B74),IFERROR(MATCH(organe,organe,0),""),"")=ROW(lieu)-4,ROW(lieu)-4,""),COLUMN(J:J))),"")</f>
        <v/>
      </c>
      <c r="M74" s="30" t="str" cm="1">
        <f t="array" aca="1" ref="M74" ca="1">IFERROR(INDEX(organe,SMALL(IF(IF((lieu=$A74)*(ensemble=$B74),IFERROR(MATCH(organe,organe,0),""),"")=ROW(lieu)-4,ROW(lieu)-4,""),COLUMN(K:K))),"")</f>
        <v/>
      </c>
      <c r="N74" s="30" t="str" cm="1">
        <f t="array" aca="1" ref="N74" ca="1">IFERROR(INDEX(organe,SMALL(IF(IF((lieu=$A74)*(ensemble=$B74),IFERROR(MATCH(organe,organe,0),""),"")=ROW(lieu)-4,ROW(lieu)-4,""),COLUMN(L:L))),"")</f>
        <v/>
      </c>
      <c r="O74" s="30" t="str" cm="1">
        <f t="array" aca="1" ref="O74" ca="1">IFERROR(INDEX(organe,SMALL(IF(IF((lieu=$A74)*(ensemble=$B74),IFERROR(MATCH(organe,organe,0),""),"")=ROW(lieu)-4,ROW(lieu)-4,""),COLUMN(M:M))),"")</f>
        <v/>
      </c>
      <c r="P74" s="30" t="str" cm="1">
        <f t="array" aca="1" ref="P74" ca="1">IFERROR(INDEX(organe,SMALL(IF(IF((lieu=$A74)*(ensemble=$B74),IFERROR(MATCH(organe,organe,0),""),"")=ROW(lieu)-4,ROW(lieu)-4,""),COLUMN(N:N))),"")</f>
        <v/>
      </c>
      <c r="Q74" s="30" t="str" cm="1">
        <f t="array" aca="1" ref="Q74" ca="1">IFERROR(INDEX(organe,SMALL(IF(IF((lieu=$A74)*(ensemble=$B74),IFERROR(MATCH(organe,organe,0),""),"")=ROW(lieu)-4,ROW(lieu)-4,""),COLUMN(O:O))),"")</f>
        <v/>
      </c>
      <c r="R74" s="30" t="str" cm="1">
        <f t="array" aca="1" ref="R74" ca="1">IFERROR(INDEX(organe,SMALL(IF(IF((lieu=$A74)*(ensemble=$B74),IFERROR(MATCH(organe,organe,0),""),"")=ROW(lieu)-4,ROW(lieu)-4,""),COLUMN(P:P))),"")</f>
        <v/>
      </c>
      <c r="S74" s="30" t="str" cm="1">
        <f t="array" aca="1" ref="S74" ca="1">IFERROR(INDEX(organe,SMALL(IF(IF((lieu=$A74)*(ensemble=$B74),IFERROR(MATCH(organe,organe,0),""),"")=ROW(lieu)-4,ROW(lieu)-4,""),COLUMN(Q:Q))),"")</f>
        <v/>
      </c>
      <c r="T74" s="30" t="str" cm="1">
        <f t="array" aca="1" ref="T74" ca="1">IFERROR(INDEX(organe,SMALL(IF(IF((lieu=$A74)*(ensemble=$B74),IFERROR(MATCH(organe,organe,0),""),"")=ROW(lieu)-4,ROW(lieu)-4,""),COLUMN(R:R))),"")</f>
        <v/>
      </c>
      <c r="U74" s="30" t="str" cm="1">
        <f t="array" aca="1" ref="U74" ca="1">IFERROR(INDEX(organe,SMALL(IF(IF((lieu=$A74)*(ensemble=$B74),IFERROR(MATCH(organe,organe,0),""),"")=ROW(lieu)-4,ROW(lieu)-4,""),COLUMN(S:S))),"")</f>
        <v/>
      </c>
      <c r="V74" s="30" t="str" cm="1">
        <f t="array" aca="1" ref="V74" ca="1">IFERROR(INDEX(organe,SMALL(IF(IF((lieu=$A74)*(ensemble=$B74),IFERROR(MATCH(organe,organe,0),""),"")=ROW(lieu)-4,ROW(lieu)-4,""),COLUMN(T:T))),"")</f>
        <v/>
      </c>
      <c r="W74" s="30" t="str" cm="1">
        <f t="array" aca="1" ref="W74" ca="1">IFERROR(INDEX(organe,SMALL(IF(IF((lieu=$A74)*(ensemble=$B74),IFERROR(MATCH(organe,organe,0),""),"")=ROW(lieu)-4,ROW(lieu)-4,""),COLUMN(U:U))),"")</f>
        <v/>
      </c>
      <c r="X74" s="30" t="str" cm="1">
        <f t="array" aca="1" ref="X74" ca="1">IFERROR(INDEX(organe,SMALL(IF(IF((lieu=$A74)*(ensemble=$B74),IFERROR(MATCH(organe,organe,0),""),"")=ROW(lieu)-4,ROW(lieu)-4,""),COLUMN(V:V))),"")</f>
        <v/>
      </c>
      <c r="Y74" s="30" t="str" cm="1">
        <f t="array" aca="1" ref="Y74" ca="1">IFERROR(INDEX(organe,SMALL(IF(IF((lieu=$A74)*(ensemble=$B74),IFERROR(MATCH(organe,organe,0),""),"")=ROW(lieu)-4,ROW(lieu)-4,""),COLUMN(W:W))),"")</f>
        <v/>
      </c>
      <c r="Z74" s="30" t="str" cm="1">
        <f t="array" aca="1" ref="Z74" ca="1">IFERROR(INDEX(organe,SMALL(IF(IF((lieu=$A74)*(ensemble=$B74),IFERROR(MATCH(organe,organe,0),""),"")=ROW(lieu)-4,ROW(lieu)-4,""),COLUMN(X:X))),"")</f>
        <v/>
      </c>
      <c r="AA74" s="30" t="str" cm="1">
        <f t="array" aca="1" ref="AA74" ca="1">IFERROR(INDEX(organe,SMALL(IF(IF((lieu=$A74)*(ensemble=$B74),IFERROR(MATCH(organe,organe,0),""),"")=ROW(lieu)-4,ROW(lieu)-4,""),COLUMN(Y:Y))),"")</f>
        <v/>
      </c>
      <c r="AB74" s="30" t="str" cm="1">
        <f t="array" aca="1" ref="AB74" ca="1">IFERROR(INDEX(organe,SMALL(IF(IF((lieu=$A74)*(ensemble=$B74),IFERROR(MATCH(organe,organe,0),""),"")=ROW(lieu)-4,ROW(lieu)-4,""),COLUMN(Z:Z))),"")</f>
        <v/>
      </c>
      <c r="AC74" s="30" t="str" cm="1">
        <f t="array" aca="1" ref="AC74" ca="1">IFERROR(INDEX(organe,SMALL(IF(IF((lieu=$A74)*(ensemble=$B74),IFERROR(MATCH(organe,organe,0),""),"")=ROW(lieu)-4,ROW(lieu)-4,""),COLUMN(AA:AA))),"")</f>
        <v/>
      </c>
      <c r="AD74" s="30" t="str" cm="1">
        <f t="array" aca="1" ref="AD74" ca="1">IFERROR(INDEX(organe,SMALL(IF(IF((lieu=$A74)*(ensemble=$B74),IFERROR(MATCH(organe,organe,0),""),"")=ROW(lieu)-4,ROW(lieu)-4,""),COLUMN(AB:AB))),"")</f>
        <v/>
      </c>
      <c r="AE74" s="30" t="str" cm="1">
        <f t="array" aca="1" ref="AE74" ca="1">IFERROR(INDEX(organe,SMALL(IF(IF((lieu=$A74)*(ensemble=$B74),IFERROR(MATCH(organe,organe,0),""),"")=ROW(lieu)-4,ROW(lieu)-4,""),COLUMN(AC:AC))),"")</f>
        <v/>
      </c>
      <c r="AF74" s="30" t="str" cm="1">
        <f t="array" aca="1" ref="AF74" ca="1">IFERROR(INDEX(organe,SMALL(IF(IF((lieu=$A74)*(ensemble=$B74),IFERROR(MATCH(organe,organe,0),""),"")=ROW(lieu)-4,ROW(lieu)-4,""),COLUMN(AD:AD))),"")</f>
        <v/>
      </c>
    </row>
    <row r="75" spans="1:32" x14ac:dyDescent="0.3">
      <c r="A75" t="str" cm="1">
        <f t="array" aca="1" ref="A75" ca="1">OFFSET(dept,,INT(ROW(A89)/champ)-1,)</f>
        <v>Perches</v>
      </c>
      <c r="B75" t="str" cm="1">
        <f t="array" aca="1" ref="B75" ca="1">IFERROR(INDEX(ensemble,SMALL(IF(IF(lieu=A75,IFERROR(MATCH(ensemble,ensemble,0),""),"")=ROW(ensemble)-4,ROW(ensemble)-4,""),COUNTIF(A$2:A75,A75))),"")</f>
        <v/>
      </c>
      <c r="C75">
        <f t="shared" ca="1" si="1"/>
        <v>0</v>
      </c>
      <c r="D75" s="30" t="str" cm="1">
        <f t="array" aca="1" ref="D75" ca="1">IFERROR(INDEX(organe,SMALL(IF(IF((lieu=$A75)*(ensemble=$B75),IFERROR(MATCH(organe,organe,0),""),"")=ROW(lieu)-4,ROW(lieu)-4,""),COLUMN(A:A))),"")</f>
        <v/>
      </c>
      <c r="E75" s="30" t="str" cm="1">
        <f t="array" aca="1" ref="E75" ca="1">IFERROR(INDEX(organe,SMALL(IF(IF((lieu=$A75)*(ensemble=$B75),IFERROR(MATCH(organe,organe,0),""),"")=ROW(lieu)-4,ROW(lieu)-4,""),COLUMN(B:B))),"")</f>
        <v/>
      </c>
      <c r="F75" s="30" t="str" cm="1">
        <f t="array" aca="1" ref="F75" ca="1">IFERROR(INDEX(organe,SMALL(IF(IF((lieu=$A75)*(ensemble=$B75),IFERROR(MATCH(organe,organe,0),""),"")=ROW(lieu)-4,ROW(lieu)-4,""),COLUMN(D:D))),"")</f>
        <v/>
      </c>
      <c r="G75" s="30" t="str" cm="1">
        <f t="array" aca="1" ref="G75" ca="1">IFERROR(INDEX(organe,SMALL(IF(IF((lieu=$A75)*(ensemble=$B75),IFERROR(MATCH(organe,organe,0),""),"")=ROW(lieu)-4,ROW(lieu)-4,""),COLUMN(E:E))),"")</f>
        <v/>
      </c>
      <c r="H75" s="30" t="str" cm="1">
        <f t="array" aca="1" ref="H75" ca="1">IFERROR(INDEX(organe,SMALL(IF(IF((lieu=$A75)*(ensemble=$B75),IFERROR(MATCH(organe,organe,0),""),"")=ROW(lieu)-4,ROW(lieu)-4,""),COLUMN(F:F))),"")</f>
        <v/>
      </c>
      <c r="I75" s="30" t="str" cm="1">
        <f t="array" aca="1" ref="I75" ca="1">IFERROR(INDEX(organe,SMALL(IF(IF((lieu=$A75)*(ensemble=$B75),IFERROR(MATCH(organe,organe,0),""),"")=ROW(lieu)-4,ROW(lieu)-4,""),COLUMN(G:G))),"")</f>
        <v/>
      </c>
      <c r="J75" s="30" t="str" cm="1">
        <f t="array" aca="1" ref="J75" ca="1">IFERROR(INDEX(organe,SMALL(IF(IF((lieu=$A75)*(ensemble=$B75),IFERROR(MATCH(organe,organe,0),""),"")=ROW(lieu)-4,ROW(lieu)-4,""),COLUMN(H:H))),"")</f>
        <v/>
      </c>
      <c r="K75" s="30" t="str" cm="1">
        <f t="array" aca="1" ref="K75" ca="1">IFERROR(INDEX(organe,SMALL(IF(IF((lieu=$A75)*(ensemble=$B75),IFERROR(MATCH(organe,organe,0),""),"")=ROW(lieu)-4,ROW(lieu)-4,""),COLUMN(I:I))),"")</f>
        <v/>
      </c>
      <c r="L75" s="30" t="str" cm="1">
        <f t="array" aca="1" ref="L75" ca="1">IFERROR(INDEX(organe,SMALL(IF(IF((lieu=$A75)*(ensemble=$B75),IFERROR(MATCH(organe,organe,0),""),"")=ROW(lieu)-4,ROW(lieu)-4,""),COLUMN(J:J))),"")</f>
        <v/>
      </c>
      <c r="M75" s="30" t="str" cm="1">
        <f t="array" aca="1" ref="M75" ca="1">IFERROR(INDEX(organe,SMALL(IF(IF((lieu=$A75)*(ensemble=$B75),IFERROR(MATCH(organe,organe,0),""),"")=ROW(lieu)-4,ROW(lieu)-4,""),COLUMN(K:K))),"")</f>
        <v/>
      </c>
      <c r="N75" s="30" t="str" cm="1">
        <f t="array" aca="1" ref="N75" ca="1">IFERROR(INDEX(organe,SMALL(IF(IF((lieu=$A75)*(ensemble=$B75),IFERROR(MATCH(organe,organe,0),""),"")=ROW(lieu)-4,ROW(lieu)-4,""),COLUMN(L:L))),"")</f>
        <v/>
      </c>
      <c r="O75" s="30" t="str" cm="1">
        <f t="array" aca="1" ref="O75" ca="1">IFERROR(INDEX(organe,SMALL(IF(IF((lieu=$A75)*(ensemble=$B75),IFERROR(MATCH(organe,organe,0),""),"")=ROW(lieu)-4,ROW(lieu)-4,""),COLUMN(M:M))),"")</f>
        <v/>
      </c>
      <c r="P75" s="30" t="str" cm="1">
        <f t="array" aca="1" ref="P75" ca="1">IFERROR(INDEX(organe,SMALL(IF(IF((lieu=$A75)*(ensemble=$B75),IFERROR(MATCH(organe,organe,0),""),"")=ROW(lieu)-4,ROW(lieu)-4,""),COLUMN(N:N))),"")</f>
        <v/>
      </c>
      <c r="Q75" s="30" t="str" cm="1">
        <f t="array" aca="1" ref="Q75" ca="1">IFERROR(INDEX(organe,SMALL(IF(IF((lieu=$A75)*(ensemble=$B75),IFERROR(MATCH(organe,organe,0),""),"")=ROW(lieu)-4,ROW(lieu)-4,""),COLUMN(O:O))),"")</f>
        <v/>
      </c>
      <c r="R75" s="30" t="str" cm="1">
        <f t="array" aca="1" ref="R75" ca="1">IFERROR(INDEX(organe,SMALL(IF(IF((lieu=$A75)*(ensemble=$B75),IFERROR(MATCH(organe,organe,0),""),"")=ROW(lieu)-4,ROW(lieu)-4,""),COLUMN(P:P))),"")</f>
        <v/>
      </c>
      <c r="S75" s="30" t="str" cm="1">
        <f t="array" aca="1" ref="S75" ca="1">IFERROR(INDEX(organe,SMALL(IF(IF((lieu=$A75)*(ensemble=$B75),IFERROR(MATCH(organe,organe,0),""),"")=ROW(lieu)-4,ROW(lieu)-4,""),COLUMN(Q:Q))),"")</f>
        <v/>
      </c>
      <c r="T75" s="30" t="str" cm="1">
        <f t="array" aca="1" ref="T75" ca="1">IFERROR(INDEX(organe,SMALL(IF(IF((lieu=$A75)*(ensemble=$B75),IFERROR(MATCH(organe,organe,0),""),"")=ROW(lieu)-4,ROW(lieu)-4,""),COLUMN(R:R))),"")</f>
        <v/>
      </c>
      <c r="U75" s="30" t="str" cm="1">
        <f t="array" aca="1" ref="U75" ca="1">IFERROR(INDEX(organe,SMALL(IF(IF((lieu=$A75)*(ensemble=$B75),IFERROR(MATCH(organe,organe,0),""),"")=ROW(lieu)-4,ROW(lieu)-4,""),COLUMN(S:S))),"")</f>
        <v/>
      </c>
      <c r="V75" s="30" t="str" cm="1">
        <f t="array" aca="1" ref="V75" ca="1">IFERROR(INDEX(organe,SMALL(IF(IF((lieu=$A75)*(ensemble=$B75),IFERROR(MATCH(organe,organe,0),""),"")=ROW(lieu)-4,ROW(lieu)-4,""),COLUMN(T:T))),"")</f>
        <v/>
      </c>
      <c r="W75" s="30" t="str" cm="1">
        <f t="array" aca="1" ref="W75" ca="1">IFERROR(INDEX(organe,SMALL(IF(IF((lieu=$A75)*(ensemble=$B75),IFERROR(MATCH(organe,organe,0),""),"")=ROW(lieu)-4,ROW(lieu)-4,""),COLUMN(U:U))),"")</f>
        <v/>
      </c>
      <c r="X75" s="30" t="str" cm="1">
        <f t="array" aca="1" ref="X75" ca="1">IFERROR(INDEX(organe,SMALL(IF(IF((lieu=$A75)*(ensemble=$B75),IFERROR(MATCH(organe,organe,0),""),"")=ROW(lieu)-4,ROW(lieu)-4,""),COLUMN(V:V))),"")</f>
        <v/>
      </c>
      <c r="Y75" s="30" t="str" cm="1">
        <f t="array" aca="1" ref="Y75" ca="1">IFERROR(INDEX(organe,SMALL(IF(IF((lieu=$A75)*(ensemble=$B75),IFERROR(MATCH(organe,organe,0),""),"")=ROW(lieu)-4,ROW(lieu)-4,""),COLUMN(W:W))),"")</f>
        <v/>
      </c>
      <c r="Z75" s="30" t="str" cm="1">
        <f t="array" aca="1" ref="Z75" ca="1">IFERROR(INDEX(organe,SMALL(IF(IF((lieu=$A75)*(ensemble=$B75),IFERROR(MATCH(organe,organe,0),""),"")=ROW(lieu)-4,ROW(lieu)-4,""),COLUMN(X:X))),"")</f>
        <v/>
      </c>
      <c r="AA75" s="30" t="str" cm="1">
        <f t="array" aca="1" ref="AA75" ca="1">IFERROR(INDEX(organe,SMALL(IF(IF((lieu=$A75)*(ensemble=$B75),IFERROR(MATCH(organe,organe,0),""),"")=ROW(lieu)-4,ROW(lieu)-4,""),COLUMN(Y:Y))),"")</f>
        <v/>
      </c>
      <c r="AB75" s="30" t="str" cm="1">
        <f t="array" aca="1" ref="AB75" ca="1">IFERROR(INDEX(organe,SMALL(IF(IF((lieu=$A75)*(ensemble=$B75),IFERROR(MATCH(organe,organe,0),""),"")=ROW(lieu)-4,ROW(lieu)-4,""),COLUMN(Z:Z))),"")</f>
        <v/>
      </c>
      <c r="AC75" s="30" t="str" cm="1">
        <f t="array" aca="1" ref="AC75" ca="1">IFERROR(INDEX(organe,SMALL(IF(IF((lieu=$A75)*(ensemble=$B75),IFERROR(MATCH(organe,organe,0),""),"")=ROW(lieu)-4,ROW(lieu)-4,""),COLUMN(AA:AA))),"")</f>
        <v/>
      </c>
      <c r="AD75" s="30" t="str" cm="1">
        <f t="array" aca="1" ref="AD75" ca="1">IFERROR(INDEX(organe,SMALL(IF(IF((lieu=$A75)*(ensemble=$B75),IFERROR(MATCH(organe,organe,0),""),"")=ROW(lieu)-4,ROW(lieu)-4,""),COLUMN(AB:AB))),"")</f>
        <v/>
      </c>
      <c r="AE75" s="30" t="str" cm="1">
        <f t="array" aca="1" ref="AE75" ca="1">IFERROR(INDEX(organe,SMALL(IF(IF((lieu=$A75)*(ensemble=$B75),IFERROR(MATCH(organe,organe,0),""),"")=ROW(lieu)-4,ROW(lieu)-4,""),COLUMN(AC:AC))),"")</f>
        <v/>
      </c>
      <c r="AF75" s="30" t="str" cm="1">
        <f t="array" aca="1" ref="AF75" ca="1">IFERROR(INDEX(organe,SMALL(IF(IF((lieu=$A75)*(ensemble=$B75),IFERROR(MATCH(organe,organe,0),""),"")=ROW(lieu)-4,ROW(lieu)-4,""),COLUMN(AD:AD))),"")</f>
        <v/>
      </c>
    </row>
    <row r="76" spans="1:32" x14ac:dyDescent="0.3">
      <c r="A76" t="str" cm="1">
        <f t="array" aca="1" ref="A76" ca="1">OFFSET(dept,,INT(ROW(A90)/champ)-1,)</f>
        <v>Câble</v>
      </c>
      <c r="B76" t="str" cm="1">
        <f t="array" aca="1" ref="B76" ca="1">IFERROR(INDEX(ensemble,SMALL(IF(IF(lieu=A76,IFERROR(MATCH(ensemble,ensemble,0),""),"")=ROW(ensemble)-4,ROW(ensemble)-4,""),COUNTIF(A$2:A76,A76))),"")</f>
        <v>Câble tracteur</v>
      </c>
      <c r="C76">
        <f t="shared" ca="1" si="1"/>
        <v>0</v>
      </c>
      <c r="D76" s="30" t="str" cm="1">
        <f t="array" aca="1" ref="D76" ca="1">IFERROR(INDEX(organe,SMALL(IF(IF((lieu=$A76)*(ensemble=$B76),IFERROR(MATCH(organe,organe,0),""),"")=ROW(lieu)-4,ROW(lieu)-4,""),COLUMN(A:A))),"")</f>
        <v/>
      </c>
      <c r="E76" s="30" t="str" cm="1">
        <f t="array" aca="1" ref="E76" ca="1">IFERROR(INDEX(organe,SMALL(IF(IF((lieu=$A76)*(ensemble=$B76),IFERROR(MATCH(organe,organe,0),""),"")=ROW(lieu)-4,ROW(lieu)-4,""),COLUMN(B:B))),"")</f>
        <v/>
      </c>
      <c r="F76" s="30" t="str" cm="1">
        <f t="array" aca="1" ref="F76" ca="1">IFERROR(INDEX(organe,SMALL(IF(IF((lieu=$A76)*(ensemble=$B76),IFERROR(MATCH(organe,organe,0),""),"")=ROW(lieu)-4,ROW(lieu)-4,""),COLUMN(D:D))),"")</f>
        <v/>
      </c>
      <c r="G76" s="30" t="str" cm="1">
        <f t="array" aca="1" ref="G76" ca="1">IFERROR(INDEX(organe,SMALL(IF(IF((lieu=$A76)*(ensemble=$B76),IFERROR(MATCH(organe,organe,0),""),"")=ROW(lieu)-4,ROW(lieu)-4,""),COLUMN(E:E))),"")</f>
        <v/>
      </c>
      <c r="H76" s="30" t="str" cm="1">
        <f t="array" aca="1" ref="H76" ca="1">IFERROR(INDEX(organe,SMALL(IF(IF((lieu=$A76)*(ensemble=$B76),IFERROR(MATCH(organe,organe,0),""),"")=ROW(lieu)-4,ROW(lieu)-4,""),COLUMN(F:F))),"")</f>
        <v/>
      </c>
      <c r="I76" s="30" t="str" cm="1">
        <f t="array" aca="1" ref="I76" ca="1">IFERROR(INDEX(organe,SMALL(IF(IF((lieu=$A76)*(ensemble=$B76),IFERROR(MATCH(organe,organe,0),""),"")=ROW(lieu)-4,ROW(lieu)-4,""),COLUMN(G:G))),"")</f>
        <v/>
      </c>
      <c r="J76" s="30" t="str" cm="1">
        <f t="array" aca="1" ref="J76" ca="1">IFERROR(INDEX(organe,SMALL(IF(IF((lieu=$A76)*(ensemble=$B76),IFERROR(MATCH(organe,organe,0),""),"")=ROW(lieu)-4,ROW(lieu)-4,""),COLUMN(H:H))),"")</f>
        <v/>
      </c>
      <c r="K76" s="30" t="str" cm="1">
        <f t="array" aca="1" ref="K76" ca="1">IFERROR(INDEX(organe,SMALL(IF(IF((lieu=$A76)*(ensemble=$B76),IFERROR(MATCH(organe,organe,0),""),"")=ROW(lieu)-4,ROW(lieu)-4,""),COLUMN(I:I))),"")</f>
        <v/>
      </c>
      <c r="L76" s="30" t="str" cm="1">
        <f t="array" aca="1" ref="L76" ca="1">IFERROR(INDEX(organe,SMALL(IF(IF((lieu=$A76)*(ensemble=$B76),IFERROR(MATCH(organe,organe,0),""),"")=ROW(lieu)-4,ROW(lieu)-4,""),COLUMN(J:J))),"")</f>
        <v/>
      </c>
      <c r="M76" s="30" t="str" cm="1">
        <f t="array" aca="1" ref="M76" ca="1">IFERROR(INDEX(organe,SMALL(IF(IF((lieu=$A76)*(ensemble=$B76),IFERROR(MATCH(organe,organe,0),""),"")=ROW(lieu)-4,ROW(lieu)-4,""),COLUMN(K:K))),"")</f>
        <v/>
      </c>
      <c r="N76" s="30" t="str" cm="1">
        <f t="array" aca="1" ref="N76" ca="1">IFERROR(INDEX(organe,SMALL(IF(IF((lieu=$A76)*(ensemble=$B76),IFERROR(MATCH(organe,organe,0),""),"")=ROW(lieu)-4,ROW(lieu)-4,""),COLUMN(L:L))),"")</f>
        <v/>
      </c>
      <c r="O76" s="30" t="str" cm="1">
        <f t="array" aca="1" ref="O76" ca="1">IFERROR(INDEX(organe,SMALL(IF(IF((lieu=$A76)*(ensemble=$B76),IFERROR(MATCH(organe,organe,0),""),"")=ROW(lieu)-4,ROW(lieu)-4,""),COLUMN(M:M))),"")</f>
        <v/>
      </c>
      <c r="P76" s="30" t="str" cm="1">
        <f t="array" aca="1" ref="P76" ca="1">IFERROR(INDEX(organe,SMALL(IF(IF((lieu=$A76)*(ensemble=$B76),IFERROR(MATCH(organe,organe,0),""),"")=ROW(lieu)-4,ROW(lieu)-4,""),COLUMN(N:N))),"")</f>
        <v/>
      </c>
      <c r="Q76" s="30" t="str" cm="1">
        <f t="array" aca="1" ref="Q76" ca="1">IFERROR(INDEX(organe,SMALL(IF(IF((lieu=$A76)*(ensemble=$B76),IFERROR(MATCH(organe,organe,0),""),"")=ROW(lieu)-4,ROW(lieu)-4,""),COLUMN(O:O))),"")</f>
        <v/>
      </c>
      <c r="R76" s="30" t="str" cm="1">
        <f t="array" aca="1" ref="R76" ca="1">IFERROR(INDEX(organe,SMALL(IF(IF((lieu=$A76)*(ensemble=$B76),IFERROR(MATCH(organe,organe,0),""),"")=ROW(lieu)-4,ROW(lieu)-4,""),COLUMN(P:P))),"")</f>
        <v/>
      </c>
      <c r="S76" s="30" t="str" cm="1">
        <f t="array" aca="1" ref="S76" ca="1">IFERROR(INDEX(organe,SMALL(IF(IF((lieu=$A76)*(ensemble=$B76),IFERROR(MATCH(organe,organe,0),""),"")=ROW(lieu)-4,ROW(lieu)-4,""),COLUMN(Q:Q))),"")</f>
        <v/>
      </c>
      <c r="T76" s="30" t="str" cm="1">
        <f t="array" aca="1" ref="T76" ca="1">IFERROR(INDEX(organe,SMALL(IF(IF((lieu=$A76)*(ensemble=$B76),IFERROR(MATCH(organe,organe,0),""),"")=ROW(lieu)-4,ROW(lieu)-4,""),COLUMN(R:R))),"")</f>
        <v/>
      </c>
      <c r="U76" s="30" t="str" cm="1">
        <f t="array" aca="1" ref="U76" ca="1">IFERROR(INDEX(organe,SMALL(IF(IF((lieu=$A76)*(ensemble=$B76),IFERROR(MATCH(organe,organe,0),""),"")=ROW(lieu)-4,ROW(lieu)-4,""),COLUMN(S:S))),"")</f>
        <v/>
      </c>
      <c r="V76" s="30" t="str" cm="1">
        <f t="array" aca="1" ref="V76" ca="1">IFERROR(INDEX(organe,SMALL(IF(IF((lieu=$A76)*(ensemble=$B76),IFERROR(MATCH(organe,organe,0),""),"")=ROW(lieu)-4,ROW(lieu)-4,""),COLUMN(T:T))),"")</f>
        <v/>
      </c>
      <c r="W76" s="30" t="str" cm="1">
        <f t="array" aca="1" ref="W76" ca="1">IFERROR(INDEX(organe,SMALL(IF(IF((lieu=$A76)*(ensemble=$B76),IFERROR(MATCH(organe,organe,0),""),"")=ROW(lieu)-4,ROW(lieu)-4,""),COLUMN(U:U))),"")</f>
        <v/>
      </c>
      <c r="X76" s="30" t="str" cm="1">
        <f t="array" aca="1" ref="X76" ca="1">IFERROR(INDEX(organe,SMALL(IF(IF((lieu=$A76)*(ensemble=$B76),IFERROR(MATCH(organe,organe,0),""),"")=ROW(lieu)-4,ROW(lieu)-4,""),COLUMN(V:V))),"")</f>
        <v/>
      </c>
      <c r="Y76" s="30" t="str" cm="1">
        <f t="array" aca="1" ref="Y76" ca="1">IFERROR(INDEX(organe,SMALL(IF(IF((lieu=$A76)*(ensemble=$B76),IFERROR(MATCH(organe,organe,0),""),"")=ROW(lieu)-4,ROW(lieu)-4,""),COLUMN(W:W))),"")</f>
        <v/>
      </c>
      <c r="Z76" s="30" t="str" cm="1">
        <f t="array" aca="1" ref="Z76" ca="1">IFERROR(INDEX(organe,SMALL(IF(IF((lieu=$A76)*(ensemble=$B76),IFERROR(MATCH(organe,organe,0),""),"")=ROW(lieu)-4,ROW(lieu)-4,""),COLUMN(X:X))),"")</f>
        <v/>
      </c>
      <c r="AA76" s="30" t="str" cm="1">
        <f t="array" aca="1" ref="AA76" ca="1">IFERROR(INDEX(organe,SMALL(IF(IF((lieu=$A76)*(ensemble=$B76),IFERROR(MATCH(organe,organe,0),""),"")=ROW(lieu)-4,ROW(lieu)-4,""),COLUMN(Y:Y))),"")</f>
        <v/>
      </c>
      <c r="AB76" s="30" t="str" cm="1">
        <f t="array" aca="1" ref="AB76" ca="1">IFERROR(INDEX(organe,SMALL(IF(IF((lieu=$A76)*(ensemble=$B76),IFERROR(MATCH(organe,organe,0),""),"")=ROW(lieu)-4,ROW(lieu)-4,""),COLUMN(Z:Z))),"")</f>
        <v/>
      </c>
      <c r="AC76" s="30" t="str" cm="1">
        <f t="array" aca="1" ref="AC76" ca="1">IFERROR(INDEX(organe,SMALL(IF(IF((lieu=$A76)*(ensemble=$B76),IFERROR(MATCH(organe,organe,0),""),"")=ROW(lieu)-4,ROW(lieu)-4,""),COLUMN(AA:AA))),"")</f>
        <v/>
      </c>
      <c r="AD76" s="30" t="str" cm="1">
        <f t="array" aca="1" ref="AD76" ca="1">IFERROR(INDEX(organe,SMALL(IF(IF((lieu=$A76)*(ensemble=$B76),IFERROR(MATCH(organe,organe,0),""),"")=ROW(lieu)-4,ROW(lieu)-4,""),COLUMN(AB:AB))),"")</f>
        <v/>
      </c>
      <c r="AE76" s="30" t="str" cm="1">
        <f t="array" aca="1" ref="AE76" ca="1">IFERROR(INDEX(organe,SMALL(IF(IF((lieu=$A76)*(ensemble=$B76),IFERROR(MATCH(organe,organe,0),""),"")=ROW(lieu)-4,ROW(lieu)-4,""),COLUMN(AC:AC))),"")</f>
        <v/>
      </c>
      <c r="AF76" s="30" t="str" cm="1">
        <f t="array" aca="1" ref="AF76" ca="1">IFERROR(INDEX(organe,SMALL(IF(IF((lieu=$A76)*(ensemble=$B76),IFERROR(MATCH(organe,organe,0),""),"")=ROW(lieu)-4,ROW(lieu)-4,""),COLUMN(AD:AD))),"")</f>
        <v/>
      </c>
    </row>
    <row r="77" spans="1:32" x14ac:dyDescent="0.3">
      <c r="A77" t="str" cm="1">
        <f t="array" aca="1" ref="A77" ca="1">OFFSET(dept,,INT(ROW(A91)/champ)-1,)</f>
        <v>Câble</v>
      </c>
      <c r="B77" t="str" cm="1">
        <f t="array" aca="1" ref="B77" ca="1">IFERROR(INDEX(ensemble,SMALL(IF(IF(lieu=A77,IFERROR(MATCH(ensemble,ensemble,0),""),"")=ROW(ensemble)-4,ROW(ensemble)-4,""),COUNTIF(A$2:A77,A77))),"")</f>
        <v/>
      </c>
      <c r="C77">
        <f t="shared" ca="1" si="1"/>
        <v>0</v>
      </c>
      <c r="D77" s="30" t="str" cm="1">
        <f t="array" aca="1" ref="D77" ca="1">IFERROR(INDEX(organe,SMALL(IF(IF((lieu=$A77)*(ensemble=$B77),IFERROR(MATCH(organe,organe,0),""),"")=ROW(lieu)-4,ROW(lieu)-4,""),COLUMN(A:A))),"")</f>
        <v/>
      </c>
      <c r="E77" s="30" t="str" cm="1">
        <f t="array" aca="1" ref="E77" ca="1">IFERROR(INDEX(organe,SMALL(IF(IF((lieu=$A77)*(ensemble=$B77),IFERROR(MATCH(organe,organe,0),""),"")=ROW(lieu)-4,ROW(lieu)-4,""),COLUMN(B:B))),"")</f>
        <v/>
      </c>
      <c r="F77" s="30" t="str" cm="1">
        <f t="array" aca="1" ref="F77" ca="1">IFERROR(INDEX(organe,SMALL(IF(IF((lieu=$A77)*(ensemble=$B77),IFERROR(MATCH(organe,organe,0),""),"")=ROW(lieu)-4,ROW(lieu)-4,""),COLUMN(D:D))),"")</f>
        <v/>
      </c>
      <c r="G77" s="30" t="str" cm="1">
        <f t="array" aca="1" ref="G77" ca="1">IFERROR(INDEX(organe,SMALL(IF(IF((lieu=$A77)*(ensemble=$B77),IFERROR(MATCH(organe,organe,0),""),"")=ROW(lieu)-4,ROW(lieu)-4,""),COLUMN(E:E))),"")</f>
        <v/>
      </c>
      <c r="H77" s="30" t="str" cm="1">
        <f t="array" aca="1" ref="H77" ca="1">IFERROR(INDEX(organe,SMALL(IF(IF((lieu=$A77)*(ensemble=$B77),IFERROR(MATCH(organe,organe,0),""),"")=ROW(lieu)-4,ROW(lieu)-4,""),COLUMN(F:F))),"")</f>
        <v/>
      </c>
      <c r="I77" s="30" t="str" cm="1">
        <f t="array" aca="1" ref="I77" ca="1">IFERROR(INDEX(organe,SMALL(IF(IF((lieu=$A77)*(ensemble=$B77),IFERROR(MATCH(organe,organe,0),""),"")=ROW(lieu)-4,ROW(lieu)-4,""),COLUMN(G:G))),"")</f>
        <v/>
      </c>
      <c r="J77" s="30" t="str" cm="1">
        <f t="array" aca="1" ref="J77" ca="1">IFERROR(INDEX(organe,SMALL(IF(IF((lieu=$A77)*(ensemble=$B77),IFERROR(MATCH(organe,organe,0),""),"")=ROW(lieu)-4,ROW(lieu)-4,""),COLUMN(H:H))),"")</f>
        <v/>
      </c>
      <c r="K77" s="30" t="str" cm="1">
        <f t="array" aca="1" ref="K77" ca="1">IFERROR(INDEX(organe,SMALL(IF(IF((lieu=$A77)*(ensemble=$B77),IFERROR(MATCH(organe,organe,0),""),"")=ROW(lieu)-4,ROW(lieu)-4,""),COLUMN(I:I))),"")</f>
        <v/>
      </c>
      <c r="L77" s="30" t="str" cm="1">
        <f t="array" aca="1" ref="L77" ca="1">IFERROR(INDEX(organe,SMALL(IF(IF((lieu=$A77)*(ensemble=$B77),IFERROR(MATCH(organe,organe,0),""),"")=ROW(lieu)-4,ROW(lieu)-4,""),COLUMN(J:J))),"")</f>
        <v/>
      </c>
      <c r="M77" s="30" t="str" cm="1">
        <f t="array" aca="1" ref="M77" ca="1">IFERROR(INDEX(organe,SMALL(IF(IF((lieu=$A77)*(ensemble=$B77),IFERROR(MATCH(organe,organe,0),""),"")=ROW(lieu)-4,ROW(lieu)-4,""),COLUMN(K:K))),"")</f>
        <v/>
      </c>
      <c r="N77" s="30" t="str" cm="1">
        <f t="array" aca="1" ref="N77" ca="1">IFERROR(INDEX(organe,SMALL(IF(IF((lieu=$A77)*(ensemble=$B77),IFERROR(MATCH(organe,organe,0),""),"")=ROW(lieu)-4,ROW(lieu)-4,""),COLUMN(L:L))),"")</f>
        <v/>
      </c>
      <c r="O77" s="30" t="str" cm="1">
        <f t="array" aca="1" ref="O77" ca="1">IFERROR(INDEX(organe,SMALL(IF(IF((lieu=$A77)*(ensemble=$B77),IFERROR(MATCH(organe,organe,0),""),"")=ROW(lieu)-4,ROW(lieu)-4,""),COLUMN(M:M))),"")</f>
        <v/>
      </c>
      <c r="P77" s="30" t="str" cm="1">
        <f t="array" aca="1" ref="P77" ca="1">IFERROR(INDEX(organe,SMALL(IF(IF((lieu=$A77)*(ensemble=$B77),IFERROR(MATCH(organe,organe,0),""),"")=ROW(lieu)-4,ROW(lieu)-4,""),COLUMN(N:N))),"")</f>
        <v/>
      </c>
      <c r="Q77" s="30" t="str" cm="1">
        <f t="array" aca="1" ref="Q77" ca="1">IFERROR(INDEX(organe,SMALL(IF(IF((lieu=$A77)*(ensemble=$B77),IFERROR(MATCH(organe,organe,0),""),"")=ROW(lieu)-4,ROW(lieu)-4,""),COLUMN(O:O))),"")</f>
        <v/>
      </c>
      <c r="R77" s="30" t="str" cm="1">
        <f t="array" aca="1" ref="R77" ca="1">IFERROR(INDEX(organe,SMALL(IF(IF((lieu=$A77)*(ensemble=$B77),IFERROR(MATCH(organe,organe,0),""),"")=ROW(lieu)-4,ROW(lieu)-4,""),COLUMN(P:P))),"")</f>
        <v/>
      </c>
      <c r="S77" s="30" t="str" cm="1">
        <f t="array" aca="1" ref="S77" ca="1">IFERROR(INDEX(organe,SMALL(IF(IF((lieu=$A77)*(ensemble=$B77),IFERROR(MATCH(organe,organe,0),""),"")=ROW(lieu)-4,ROW(lieu)-4,""),COLUMN(Q:Q))),"")</f>
        <v/>
      </c>
      <c r="T77" s="30" t="str" cm="1">
        <f t="array" aca="1" ref="T77" ca="1">IFERROR(INDEX(organe,SMALL(IF(IF((lieu=$A77)*(ensemble=$B77),IFERROR(MATCH(organe,organe,0),""),"")=ROW(lieu)-4,ROW(lieu)-4,""),COLUMN(R:R))),"")</f>
        <v/>
      </c>
      <c r="U77" s="30" t="str" cm="1">
        <f t="array" aca="1" ref="U77" ca="1">IFERROR(INDEX(organe,SMALL(IF(IF((lieu=$A77)*(ensemble=$B77),IFERROR(MATCH(organe,organe,0),""),"")=ROW(lieu)-4,ROW(lieu)-4,""),COLUMN(S:S))),"")</f>
        <v/>
      </c>
      <c r="V77" s="30" t="str" cm="1">
        <f t="array" aca="1" ref="V77" ca="1">IFERROR(INDEX(organe,SMALL(IF(IF((lieu=$A77)*(ensemble=$B77),IFERROR(MATCH(organe,organe,0),""),"")=ROW(lieu)-4,ROW(lieu)-4,""),COLUMN(T:T))),"")</f>
        <v/>
      </c>
      <c r="W77" s="30" t="str" cm="1">
        <f t="array" aca="1" ref="W77" ca="1">IFERROR(INDEX(organe,SMALL(IF(IF((lieu=$A77)*(ensemble=$B77),IFERROR(MATCH(organe,organe,0),""),"")=ROW(lieu)-4,ROW(lieu)-4,""),COLUMN(U:U))),"")</f>
        <v/>
      </c>
      <c r="X77" s="30" t="str" cm="1">
        <f t="array" aca="1" ref="X77" ca="1">IFERROR(INDEX(organe,SMALL(IF(IF((lieu=$A77)*(ensemble=$B77),IFERROR(MATCH(organe,organe,0),""),"")=ROW(lieu)-4,ROW(lieu)-4,""),COLUMN(V:V))),"")</f>
        <v/>
      </c>
      <c r="Y77" s="30" t="str" cm="1">
        <f t="array" aca="1" ref="Y77" ca="1">IFERROR(INDEX(organe,SMALL(IF(IF((lieu=$A77)*(ensemble=$B77),IFERROR(MATCH(organe,organe,0),""),"")=ROW(lieu)-4,ROW(lieu)-4,""),COLUMN(W:W))),"")</f>
        <v/>
      </c>
      <c r="Z77" s="30" t="str" cm="1">
        <f t="array" aca="1" ref="Z77" ca="1">IFERROR(INDEX(organe,SMALL(IF(IF((lieu=$A77)*(ensemble=$B77),IFERROR(MATCH(organe,organe,0),""),"")=ROW(lieu)-4,ROW(lieu)-4,""),COLUMN(X:X))),"")</f>
        <v/>
      </c>
      <c r="AA77" s="30" t="str" cm="1">
        <f t="array" aca="1" ref="AA77" ca="1">IFERROR(INDEX(organe,SMALL(IF(IF((lieu=$A77)*(ensemble=$B77),IFERROR(MATCH(organe,organe,0),""),"")=ROW(lieu)-4,ROW(lieu)-4,""),COLUMN(Y:Y))),"")</f>
        <v/>
      </c>
      <c r="AB77" s="30" t="str" cm="1">
        <f t="array" aca="1" ref="AB77" ca="1">IFERROR(INDEX(organe,SMALL(IF(IF((lieu=$A77)*(ensemble=$B77),IFERROR(MATCH(organe,organe,0),""),"")=ROW(lieu)-4,ROW(lieu)-4,""),COLUMN(Z:Z))),"")</f>
        <v/>
      </c>
      <c r="AC77" s="30" t="str" cm="1">
        <f t="array" aca="1" ref="AC77" ca="1">IFERROR(INDEX(organe,SMALL(IF(IF((lieu=$A77)*(ensemble=$B77),IFERROR(MATCH(organe,organe,0),""),"")=ROW(lieu)-4,ROW(lieu)-4,""),COLUMN(AA:AA))),"")</f>
        <v/>
      </c>
      <c r="AD77" s="30" t="str" cm="1">
        <f t="array" aca="1" ref="AD77" ca="1">IFERROR(INDEX(organe,SMALL(IF(IF((lieu=$A77)*(ensemble=$B77),IFERROR(MATCH(organe,organe,0),""),"")=ROW(lieu)-4,ROW(lieu)-4,""),COLUMN(AB:AB))),"")</f>
        <v/>
      </c>
      <c r="AE77" s="30" t="str" cm="1">
        <f t="array" aca="1" ref="AE77" ca="1">IFERROR(INDEX(organe,SMALL(IF(IF((lieu=$A77)*(ensemble=$B77),IFERROR(MATCH(organe,organe,0),""),"")=ROW(lieu)-4,ROW(lieu)-4,""),COLUMN(AC:AC))),"")</f>
        <v/>
      </c>
      <c r="AF77" s="30" t="str" cm="1">
        <f t="array" aca="1" ref="AF77" ca="1">IFERROR(INDEX(organe,SMALL(IF(IF((lieu=$A77)*(ensemble=$B77),IFERROR(MATCH(organe,organe,0),""),"")=ROW(lieu)-4,ROW(lieu)-4,""),COLUMN(AD:AD))),"")</f>
        <v/>
      </c>
    </row>
    <row r="78" spans="1:32" x14ac:dyDescent="0.3">
      <c r="A78" t="str" cm="1">
        <f t="array" aca="1" ref="A78" ca="1">OFFSET(dept,,INT(ROW(A92)/champ)-1,)</f>
        <v>Câble</v>
      </c>
      <c r="B78" t="str" cm="1">
        <f t="array" aca="1" ref="B78" ca="1">IFERROR(INDEX(ensemble,SMALL(IF(IF(lieu=A78,IFERROR(MATCH(ensemble,ensemble,0),""),"")=ROW(ensemble)-4,ROW(ensemble)-4,""),COUNTIF(A$2:A78,A78))),"")</f>
        <v/>
      </c>
      <c r="C78">
        <f t="shared" ca="1" si="1"/>
        <v>0</v>
      </c>
      <c r="D78" s="30" t="str" cm="1">
        <f t="array" aca="1" ref="D78" ca="1">IFERROR(INDEX(organe,SMALL(IF(IF((lieu=$A78)*(ensemble=$B78),IFERROR(MATCH(organe,organe,0),""),"")=ROW(lieu)-4,ROW(lieu)-4,""),COLUMN(A:A))),"")</f>
        <v/>
      </c>
      <c r="E78" s="30" t="str" cm="1">
        <f t="array" aca="1" ref="E78" ca="1">IFERROR(INDEX(organe,SMALL(IF(IF((lieu=$A78)*(ensemble=$B78),IFERROR(MATCH(organe,organe,0),""),"")=ROW(lieu)-4,ROW(lieu)-4,""),COLUMN(B:B))),"")</f>
        <v/>
      </c>
      <c r="F78" s="30" t="str" cm="1">
        <f t="array" aca="1" ref="F78" ca="1">IFERROR(INDEX(organe,SMALL(IF(IF((lieu=$A78)*(ensemble=$B78),IFERROR(MATCH(organe,organe,0),""),"")=ROW(lieu)-4,ROW(lieu)-4,""),COLUMN(D:D))),"")</f>
        <v/>
      </c>
      <c r="G78" s="30" t="str" cm="1">
        <f t="array" aca="1" ref="G78" ca="1">IFERROR(INDEX(organe,SMALL(IF(IF((lieu=$A78)*(ensemble=$B78),IFERROR(MATCH(organe,organe,0),""),"")=ROW(lieu)-4,ROW(lieu)-4,""),COLUMN(E:E))),"")</f>
        <v/>
      </c>
      <c r="H78" s="30" t="str" cm="1">
        <f t="array" aca="1" ref="H78" ca="1">IFERROR(INDEX(organe,SMALL(IF(IF((lieu=$A78)*(ensemble=$B78),IFERROR(MATCH(organe,organe,0),""),"")=ROW(lieu)-4,ROW(lieu)-4,""),COLUMN(F:F))),"")</f>
        <v/>
      </c>
      <c r="I78" s="30" t="str" cm="1">
        <f t="array" aca="1" ref="I78" ca="1">IFERROR(INDEX(organe,SMALL(IF(IF((lieu=$A78)*(ensemble=$B78),IFERROR(MATCH(organe,organe,0),""),"")=ROW(lieu)-4,ROW(lieu)-4,""),COLUMN(G:G))),"")</f>
        <v/>
      </c>
      <c r="J78" s="30" t="str" cm="1">
        <f t="array" aca="1" ref="J78" ca="1">IFERROR(INDEX(organe,SMALL(IF(IF((lieu=$A78)*(ensemble=$B78),IFERROR(MATCH(organe,organe,0),""),"")=ROW(lieu)-4,ROW(lieu)-4,""),COLUMN(H:H))),"")</f>
        <v/>
      </c>
      <c r="K78" s="30" t="str" cm="1">
        <f t="array" aca="1" ref="K78" ca="1">IFERROR(INDEX(organe,SMALL(IF(IF((lieu=$A78)*(ensemble=$B78),IFERROR(MATCH(organe,organe,0),""),"")=ROW(lieu)-4,ROW(lieu)-4,""),COLUMN(I:I))),"")</f>
        <v/>
      </c>
      <c r="L78" s="30" t="str" cm="1">
        <f t="array" aca="1" ref="L78" ca="1">IFERROR(INDEX(organe,SMALL(IF(IF((lieu=$A78)*(ensemble=$B78),IFERROR(MATCH(organe,organe,0),""),"")=ROW(lieu)-4,ROW(lieu)-4,""),COLUMN(J:J))),"")</f>
        <v/>
      </c>
      <c r="M78" s="30" t="str" cm="1">
        <f t="array" aca="1" ref="M78" ca="1">IFERROR(INDEX(organe,SMALL(IF(IF((lieu=$A78)*(ensemble=$B78),IFERROR(MATCH(organe,organe,0),""),"")=ROW(lieu)-4,ROW(lieu)-4,""),COLUMN(K:K))),"")</f>
        <v/>
      </c>
      <c r="N78" s="30" t="str" cm="1">
        <f t="array" aca="1" ref="N78" ca="1">IFERROR(INDEX(organe,SMALL(IF(IF((lieu=$A78)*(ensemble=$B78),IFERROR(MATCH(organe,organe,0),""),"")=ROW(lieu)-4,ROW(lieu)-4,""),COLUMN(L:L))),"")</f>
        <v/>
      </c>
      <c r="O78" s="30" t="str" cm="1">
        <f t="array" aca="1" ref="O78" ca="1">IFERROR(INDEX(organe,SMALL(IF(IF((lieu=$A78)*(ensemble=$B78),IFERROR(MATCH(organe,organe,0),""),"")=ROW(lieu)-4,ROW(lieu)-4,""),COLUMN(M:M))),"")</f>
        <v/>
      </c>
      <c r="P78" s="30" t="str" cm="1">
        <f t="array" aca="1" ref="P78" ca="1">IFERROR(INDEX(organe,SMALL(IF(IF((lieu=$A78)*(ensemble=$B78),IFERROR(MATCH(organe,organe,0),""),"")=ROW(lieu)-4,ROW(lieu)-4,""),COLUMN(N:N))),"")</f>
        <v/>
      </c>
      <c r="Q78" s="30" t="str" cm="1">
        <f t="array" aca="1" ref="Q78" ca="1">IFERROR(INDEX(organe,SMALL(IF(IF((lieu=$A78)*(ensemble=$B78),IFERROR(MATCH(organe,organe,0),""),"")=ROW(lieu)-4,ROW(lieu)-4,""),COLUMN(O:O))),"")</f>
        <v/>
      </c>
      <c r="R78" s="30" t="str" cm="1">
        <f t="array" aca="1" ref="R78" ca="1">IFERROR(INDEX(organe,SMALL(IF(IF((lieu=$A78)*(ensemble=$B78),IFERROR(MATCH(organe,organe,0),""),"")=ROW(lieu)-4,ROW(lieu)-4,""),COLUMN(P:P))),"")</f>
        <v/>
      </c>
      <c r="S78" s="30" t="str" cm="1">
        <f t="array" aca="1" ref="S78" ca="1">IFERROR(INDEX(organe,SMALL(IF(IF((lieu=$A78)*(ensemble=$B78),IFERROR(MATCH(organe,organe,0),""),"")=ROW(lieu)-4,ROW(lieu)-4,""),COLUMN(Q:Q))),"")</f>
        <v/>
      </c>
      <c r="T78" s="30" t="str" cm="1">
        <f t="array" aca="1" ref="T78" ca="1">IFERROR(INDEX(organe,SMALL(IF(IF((lieu=$A78)*(ensemble=$B78),IFERROR(MATCH(organe,organe,0),""),"")=ROW(lieu)-4,ROW(lieu)-4,""),COLUMN(R:R))),"")</f>
        <v/>
      </c>
      <c r="U78" s="30" t="str" cm="1">
        <f t="array" aca="1" ref="U78" ca="1">IFERROR(INDEX(organe,SMALL(IF(IF((lieu=$A78)*(ensemble=$B78),IFERROR(MATCH(organe,organe,0),""),"")=ROW(lieu)-4,ROW(lieu)-4,""),COLUMN(S:S))),"")</f>
        <v/>
      </c>
      <c r="V78" s="30" t="str" cm="1">
        <f t="array" aca="1" ref="V78" ca="1">IFERROR(INDEX(organe,SMALL(IF(IF((lieu=$A78)*(ensemble=$B78),IFERROR(MATCH(organe,organe,0),""),"")=ROW(lieu)-4,ROW(lieu)-4,""),COLUMN(T:T))),"")</f>
        <v/>
      </c>
      <c r="W78" s="30" t="str" cm="1">
        <f t="array" aca="1" ref="W78" ca="1">IFERROR(INDEX(organe,SMALL(IF(IF((lieu=$A78)*(ensemble=$B78),IFERROR(MATCH(organe,organe,0),""),"")=ROW(lieu)-4,ROW(lieu)-4,""),COLUMN(U:U))),"")</f>
        <v/>
      </c>
      <c r="X78" s="30" t="str" cm="1">
        <f t="array" aca="1" ref="X78" ca="1">IFERROR(INDEX(organe,SMALL(IF(IF((lieu=$A78)*(ensemble=$B78),IFERROR(MATCH(organe,organe,0),""),"")=ROW(lieu)-4,ROW(lieu)-4,""),COLUMN(V:V))),"")</f>
        <v/>
      </c>
      <c r="Y78" s="30" t="str" cm="1">
        <f t="array" aca="1" ref="Y78" ca="1">IFERROR(INDEX(organe,SMALL(IF(IF((lieu=$A78)*(ensemble=$B78),IFERROR(MATCH(organe,organe,0),""),"")=ROW(lieu)-4,ROW(lieu)-4,""),COLUMN(W:W))),"")</f>
        <v/>
      </c>
      <c r="Z78" s="30" t="str" cm="1">
        <f t="array" aca="1" ref="Z78" ca="1">IFERROR(INDEX(organe,SMALL(IF(IF((lieu=$A78)*(ensemble=$B78),IFERROR(MATCH(organe,organe,0),""),"")=ROW(lieu)-4,ROW(lieu)-4,""),COLUMN(X:X))),"")</f>
        <v/>
      </c>
      <c r="AA78" s="30" t="str" cm="1">
        <f t="array" aca="1" ref="AA78" ca="1">IFERROR(INDEX(organe,SMALL(IF(IF((lieu=$A78)*(ensemble=$B78),IFERROR(MATCH(organe,organe,0),""),"")=ROW(lieu)-4,ROW(lieu)-4,""),COLUMN(Y:Y))),"")</f>
        <v/>
      </c>
      <c r="AB78" s="30" t="str" cm="1">
        <f t="array" aca="1" ref="AB78" ca="1">IFERROR(INDEX(organe,SMALL(IF(IF((lieu=$A78)*(ensemble=$B78),IFERROR(MATCH(organe,organe,0),""),"")=ROW(lieu)-4,ROW(lieu)-4,""),COLUMN(Z:Z))),"")</f>
        <v/>
      </c>
      <c r="AC78" s="30" t="str" cm="1">
        <f t="array" aca="1" ref="AC78" ca="1">IFERROR(INDEX(organe,SMALL(IF(IF((lieu=$A78)*(ensemble=$B78),IFERROR(MATCH(organe,organe,0),""),"")=ROW(lieu)-4,ROW(lieu)-4,""),COLUMN(AA:AA))),"")</f>
        <v/>
      </c>
      <c r="AD78" s="30" t="str" cm="1">
        <f t="array" aca="1" ref="AD78" ca="1">IFERROR(INDEX(organe,SMALL(IF(IF((lieu=$A78)*(ensemble=$B78),IFERROR(MATCH(organe,organe,0),""),"")=ROW(lieu)-4,ROW(lieu)-4,""),COLUMN(AB:AB))),"")</f>
        <v/>
      </c>
      <c r="AE78" s="30" t="str" cm="1">
        <f t="array" aca="1" ref="AE78" ca="1">IFERROR(INDEX(organe,SMALL(IF(IF((lieu=$A78)*(ensemble=$B78),IFERROR(MATCH(organe,organe,0),""),"")=ROW(lieu)-4,ROW(lieu)-4,""),COLUMN(AC:AC))),"")</f>
        <v/>
      </c>
      <c r="AF78" s="30" t="str" cm="1">
        <f t="array" aca="1" ref="AF78" ca="1">IFERROR(INDEX(organe,SMALL(IF(IF((lieu=$A78)*(ensemble=$B78),IFERROR(MATCH(organe,organe,0),""),"")=ROW(lieu)-4,ROW(lieu)-4,""),COLUMN(AD:AD))),"")</f>
        <v/>
      </c>
    </row>
    <row r="79" spans="1:32" x14ac:dyDescent="0.3">
      <c r="A79" t="str" cm="1">
        <f t="array" aca="1" ref="A79" ca="1">OFFSET(dept,,INT(ROW(A93)/champ)-1,)</f>
        <v>Câble</v>
      </c>
      <c r="B79" t="str" cm="1">
        <f t="array" aca="1" ref="B79" ca="1">IFERROR(INDEX(ensemble,SMALL(IF(IF(lieu=A79,IFERROR(MATCH(ensemble,ensemble,0),""),"")=ROW(ensemble)-4,ROW(ensemble)-4,""),COUNTIF(A$2:A79,A79))),"")</f>
        <v/>
      </c>
      <c r="C79">
        <f t="shared" ca="1" si="1"/>
        <v>0</v>
      </c>
      <c r="D79" s="30" t="str" cm="1">
        <f t="array" aca="1" ref="D79" ca="1">IFERROR(INDEX(organe,SMALL(IF(IF((lieu=$A79)*(ensemble=$B79),IFERROR(MATCH(organe,organe,0),""),"")=ROW(lieu)-4,ROW(lieu)-4,""),COLUMN(A:A))),"")</f>
        <v/>
      </c>
      <c r="E79" s="30" t="str" cm="1">
        <f t="array" aca="1" ref="E79" ca="1">IFERROR(INDEX(organe,SMALL(IF(IF((lieu=$A79)*(ensemble=$B79),IFERROR(MATCH(organe,organe,0),""),"")=ROW(lieu)-4,ROW(lieu)-4,""),COLUMN(B:B))),"")</f>
        <v/>
      </c>
      <c r="F79" s="30" t="str" cm="1">
        <f t="array" aca="1" ref="F79" ca="1">IFERROR(INDEX(organe,SMALL(IF(IF((lieu=$A79)*(ensemble=$B79),IFERROR(MATCH(organe,organe,0),""),"")=ROW(lieu)-4,ROW(lieu)-4,""),COLUMN(D:D))),"")</f>
        <v/>
      </c>
      <c r="G79" s="30" t="str" cm="1">
        <f t="array" aca="1" ref="G79" ca="1">IFERROR(INDEX(organe,SMALL(IF(IF((lieu=$A79)*(ensemble=$B79),IFERROR(MATCH(organe,organe,0),""),"")=ROW(lieu)-4,ROW(lieu)-4,""),COLUMN(E:E))),"")</f>
        <v/>
      </c>
      <c r="H79" s="30" t="str" cm="1">
        <f t="array" aca="1" ref="H79" ca="1">IFERROR(INDEX(organe,SMALL(IF(IF((lieu=$A79)*(ensemble=$B79),IFERROR(MATCH(organe,organe,0),""),"")=ROW(lieu)-4,ROW(lieu)-4,""),COLUMN(F:F))),"")</f>
        <v/>
      </c>
      <c r="I79" s="30" t="str" cm="1">
        <f t="array" aca="1" ref="I79" ca="1">IFERROR(INDEX(organe,SMALL(IF(IF((lieu=$A79)*(ensemble=$B79),IFERROR(MATCH(organe,organe,0),""),"")=ROW(lieu)-4,ROW(lieu)-4,""),COLUMN(G:G))),"")</f>
        <v/>
      </c>
      <c r="J79" s="30" t="str" cm="1">
        <f t="array" aca="1" ref="J79" ca="1">IFERROR(INDEX(organe,SMALL(IF(IF((lieu=$A79)*(ensemble=$B79),IFERROR(MATCH(organe,organe,0),""),"")=ROW(lieu)-4,ROW(lieu)-4,""),COLUMN(H:H))),"")</f>
        <v/>
      </c>
      <c r="K79" s="30" t="str" cm="1">
        <f t="array" aca="1" ref="K79" ca="1">IFERROR(INDEX(organe,SMALL(IF(IF((lieu=$A79)*(ensemble=$B79),IFERROR(MATCH(organe,organe,0),""),"")=ROW(lieu)-4,ROW(lieu)-4,""),COLUMN(I:I))),"")</f>
        <v/>
      </c>
      <c r="L79" s="30" t="str" cm="1">
        <f t="array" aca="1" ref="L79" ca="1">IFERROR(INDEX(organe,SMALL(IF(IF((lieu=$A79)*(ensemble=$B79),IFERROR(MATCH(organe,organe,0),""),"")=ROW(lieu)-4,ROW(lieu)-4,""),COLUMN(J:J))),"")</f>
        <v/>
      </c>
      <c r="M79" s="30" t="str" cm="1">
        <f t="array" aca="1" ref="M79" ca="1">IFERROR(INDEX(organe,SMALL(IF(IF((lieu=$A79)*(ensemble=$B79),IFERROR(MATCH(organe,organe,0),""),"")=ROW(lieu)-4,ROW(lieu)-4,""),COLUMN(K:K))),"")</f>
        <v/>
      </c>
      <c r="N79" s="30" t="str" cm="1">
        <f t="array" aca="1" ref="N79" ca="1">IFERROR(INDEX(organe,SMALL(IF(IF((lieu=$A79)*(ensemble=$B79),IFERROR(MATCH(organe,organe,0),""),"")=ROW(lieu)-4,ROW(lieu)-4,""),COLUMN(L:L))),"")</f>
        <v/>
      </c>
      <c r="O79" s="30" t="str" cm="1">
        <f t="array" aca="1" ref="O79" ca="1">IFERROR(INDEX(organe,SMALL(IF(IF((lieu=$A79)*(ensemble=$B79),IFERROR(MATCH(organe,organe,0),""),"")=ROW(lieu)-4,ROW(lieu)-4,""),COLUMN(M:M))),"")</f>
        <v/>
      </c>
      <c r="P79" s="30" t="str" cm="1">
        <f t="array" aca="1" ref="P79" ca="1">IFERROR(INDEX(organe,SMALL(IF(IF((lieu=$A79)*(ensemble=$B79),IFERROR(MATCH(organe,organe,0),""),"")=ROW(lieu)-4,ROW(lieu)-4,""),COLUMN(N:N))),"")</f>
        <v/>
      </c>
      <c r="Q79" s="30" t="str" cm="1">
        <f t="array" aca="1" ref="Q79" ca="1">IFERROR(INDEX(organe,SMALL(IF(IF((lieu=$A79)*(ensemble=$B79),IFERROR(MATCH(organe,organe,0),""),"")=ROW(lieu)-4,ROW(lieu)-4,""),COLUMN(O:O))),"")</f>
        <v/>
      </c>
      <c r="R79" s="30" t="str" cm="1">
        <f t="array" aca="1" ref="R79" ca="1">IFERROR(INDEX(organe,SMALL(IF(IF((lieu=$A79)*(ensemble=$B79),IFERROR(MATCH(organe,organe,0),""),"")=ROW(lieu)-4,ROW(lieu)-4,""),COLUMN(P:P))),"")</f>
        <v/>
      </c>
      <c r="S79" s="30" t="str" cm="1">
        <f t="array" aca="1" ref="S79" ca="1">IFERROR(INDEX(organe,SMALL(IF(IF((lieu=$A79)*(ensemble=$B79),IFERROR(MATCH(organe,organe,0),""),"")=ROW(lieu)-4,ROW(lieu)-4,""),COLUMN(Q:Q))),"")</f>
        <v/>
      </c>
      <c r="T79" s="30" t="str" cm="1">
        <f t="array" aca="1" ref="T79" ca="1">IFERROR(INDEX(organe,SMALL(IF(IF((lieu=$A79)*(ensemble=$B79),IFERROR(MATCH(organe,organe,0),""),"")=ROW(lieu)-4,ROW(lieu)-4,""),COLUMN(R:R))),"")</f>
        <v/>
      </c>
      <c r="U79" s="30" t="str" cm="1">
        <f t="array" aca="1" ref="U79" ca="1">IFERROR(INDEX(organe,SMALL(IF(IF((lieu=$A79)*(ensemble=$B79),IFERROR(MATCH(organe,organe,0),""),"")=ROW(lieu)-4,ROW(lieu)-4,""),COLUMN(S:S))),"")</f>
        <v/>
      </c>
      <c r="V79" s="30" t="str" cm="1">
        <f t="array" aca="1" ref="V79" ca="1">IFERROR(INDEX(organe,SMALL(IF(IF((lieu=$A79)*(ensemble=$B79),IFERROR(MATCH(organe,organe,0),""),"")=ROW(lieu)-4,ROW(lieu)-4,""),COLUMN(T:T))),"")</f>
        <v/>
      </c>
      <c r="W79" s="30" t="str" cm="1">
        <f t="array" aca="1" ref="W79" ca="1">IFERROR(INDEX(organe,SMALL(IF(IF((lieu=$A79)*(ensemble=$B79),IFERROR(MATCH(organe,organe,0),""),"")=ROW(lieu)-4,ROW(lieu)-4,""),COLUMN(U:U))),"")</f>
        <v/>
      </c>
      <c r="X79" s="30" t="str" cm="1">
        <f t="array" aca="1" ref="X79" ca="1">IFERROR(INDEX(organe,SMALL(IF(IF((lieu=$A79)*(ensemble=$B79),IFERROR(MATCH(organe,organe,0),""),"")=ROW(lieu)-4,ROW(lieu)-4,""),COLUMN(V:V))),"")</f>
        <v/>
      </c>
      <c r="Y79" s="30" t="str" cm="1">
        <f t="array" aca="1" ref="Y79" ca="1">IFERROR(INDEX(organe,SMALL(IF(IF((lieu=$A79)*(ensemble=$B79),IFERROR(MATCH(organe,organe,0),""),"")=ROW(lieu)-4,ROW(lieu)-4,""),COLUMN(W:W))),"")</f>
        <v/>
      </c>
      <c r="Z79" s="30" t="str" cm="1">
        <f t="array" aca="1" ref="Z79" ca="1">IFERROR(INDEX(organe,SMALL(IF(IF((lieu=$A79)*(ensemble=$B79),IFERROR(MATCH(organe,organe,0),""),"")=ROW(lieu)-4,ROW(lieu)-4,""),COLUMN(X:X))),"")</f>
        <v/>
      </c>
      <c r="AA79" s="30" t="str" cm="1">
        <f t="array" aca="1" ref="AA79" ca="1">IFERROR(INDEX(organe,SMALL(IF(IF((lieu=$A79)*(ensemble=$B79),IFERROR(MATCH(organe,organe,0),""),"")=ROW(lieu)-4,ROW(lieu)-4,""),COLUMN(Y:Y))),"")</f>
        <v/>
      </c>
      <c r="AB79" s="30" t="str" cm="1">
        <f t="array" aca="1" ref="AB79" ca="1">IFERROR(INDEX(organe,SMALL(IF(IF((lieu=$A79)*(ensemble=$B79),IFERROR(MATCH(organe,organe,0),""),"")=ROW(lieu)-4,ROW(lieu)-4,""),COLUMN(Z:Z))),"")</f>
        <v/>
      </c>
      <c r="AC79" s="30" t="str" cm="1">
        <f t="array" aca="1" ref="AC79" ca="1">IFERROR(INDEX(organe,SMALL(IF(IF((lieu=$A79)*(ensemble=$B79),IFERROR(MATCH(organe,organe,0),""),"")=ROW(lieu)-4,ROW(lieu)-4,""),COLUMN(AA:AA))),"")</f>
        <v/>
      </c>
      <c r="AD79" s="30" t="str" cm="1">
        <f t="array" aca="1" ref="AD79" ca="1">IFERROR(INDEX(organe,SMALL(IF(IF((lieu=$A79)*(ensemble=$B79),IFERROR(MATCH(organe,organe,0),""),"")=ROW(lieu)-4,ROW(lieu)-4,""),COLUMN(AB:AB))),"")</f>
        <v/>
      </c>
      <c r="AE79" s="30" t="str" cm="1">
        <f t="array" aca="1" ref="AE79" ca="1">IFERROR(INDEX(organe,SMALL(IF(IF((lieu=$A79)*(ensemble=$B79),IFERROR(MATCH(organe,organe,0),""),"")=ROW(lieu)-4,ROW(lieu)-4,""),COLUMN(AC:AC))),"")</f>
        <v/>
      </c>
      <c r="AF79" s="30" t="str" cm="1">
        <f t="array" aca="1" ref="AF79" ca="1">IFERROR(INDEX(organe,SMALL(IF(IF((lieu=$A79)*(ensemble=$B79),IFERROR(MATCH(organe,organe,0),""),"")=ROW(lieu)-4,ROW(lieu)-4,""),COLUMN(AD:AD))),"")</f>
        <v/>
      </c>
    </row>
    <row r="80" spans="1:32" x14ac:dyDescent="0.3">
      <c r="A80" t="str" cm="1">
        <f t="array" aca="1" ref="A80" ca="1">OFFSET(dept,,INT(ROW(A94)/champ)-1,)</f>
        <v>Câble</v>
      </c>
      <c r="B80" t="str" cm="1">
        <f t="array" aca="1" ref="B80" ca="1">IFERROR(INDEX(ensemble,SMALL(IF(IF(lieu=A80,IFERROR(MATCH(ensemble,ensemble,0),""),"")=ROW(ensemble)-4,ROW(ensemble)-4,""),COUNTIF(A$2:A80,A80))),"")</f>
        <v/>
      </c>
      <c r="C80">
        <f t="shared" ca="1" si="1"/>
        <v>0</v>
      </c>
      <c r="D80" s="30" t="str" cm="1">
        <f t="array" aca="1" ref="D80" ca="1">IFERROR(INDEX(organe,SMALL(IF(IF((lieu=$A80)*(ensemble=$B80),IFERROR(MATCH(organe,organe,0),""),"")=ROW(lieu)-4,ROW(lieu)-4,""),COLUMN(A:A))),"")</f>
        <v/>
      </c>
      <c r="E80" s="30" t="str" cm="1">
        <f t="array" aca="1" ref="E80" ca="1">IFERROR(INDEX(organe,SMALL(IF(IF((lieu=$A80)*(ensemble=$B80),IFERROR(MATCH(organe,organe,0),""),"")=ROW(lieu)-4,ROW(lieu)-4,""),COLUMN(B:B))),"")</f>
        <v/>
      </c>
      <c r="F80" s="30" t="str" cm="1">
        <f t="array" aca="1" ref="F80" ca="1">IFERROR(INDEX(organe,SMALL(IF(IF((lieu=$A80)*(ensemble=$B80),IFERROR(MATCH(organe,organe,0),""),"")=ROW(lieu)-4,ROW(lieu)-4,""),COLUMN(D:D))),"")</f>
        <v/>
      </c>
      <c r="G80" s="30" t="str" cm="1">
        <f t="array" aca="1" ref="G80" ca="1">IFERROR(INDEX(organe,SMALL(IF(IF((lieu=$A80)*(ensemble=$B80),IFERROR(MATCH(organe,organe,0),""),"")=ROW(lieu)-4,ROW(lieu)-4,""),COLUMN(E:E))),"")</f>
        <v/>
      </c>
      <c r="H80" s="30" t="str" cm="1">
        <f t="array" aca="1" ref="H80" ca="1">IFERROR(INDEX(organe,SMALL(IF(IF((lieu=$A80)*(ensemble=$B80),IFERROR(MATCH(organe,organe,0),""),"")=ROW(lieu)-4,ROW(lieu)-4,""),COLUMN(F:F))),"")</f>
        <v/>
      </c>
      <c r="I80" s="30" t="str" cm="1">
        <f t="array" aca="1" ref="I80" ca="1">IFERROR(INDEX(organe,SMALL(IF(IF((lieu=$A80)*(ensemble=$B80),IFERROR(MATCH(organe,organe,0),""),"")=ROW(lieu)-4,ROW(lieu)-4,""),COLUMN(G:G))),"")</f>
        <v/>
      </c>
      <c r="J80" s="30" t="str" cm="1">
        <f t="array" aca="1" ref="J80" ca="1">IFERROR(INDEX(organe,SMALL(IF(IF((lieu=$A80)*(ensemble=$B80),IFERROR(MATCH(organe,organe,0),""),"")=ROW(lieu)-4,ROW(lieu)-4,""),COLUMN(H:H))),"")</f>
        <v/>
      </c>
      <c r="K80" s="30" t="str" cm="1">
        <f t="array" aca="1" ref="K80" ca="1">IFERROR(INDEX(organe,SMALL(IF(IF((lieu=$A80)*(ensemble=$B80),IFERROR(MATCH(organe,organe,0),""),"")=ROW(lieu)-4,ROW(lieu)-4,""),COLUMN(I:I))),"")</f>
        <v/>
      </c>
      <c r="L80" s="30" t="str" cm="1">
        <f t="array" aca="1" ref="L80" ca="1">IFERROR(INDEX(organe,SMALL(IF(IF((lieu=$A80)*(ensemble=$B80),IFERROR(MATCH(organe,organe,0),""),"")=ROW(lieu)-4,ROW(lieu)-4,""),COLUMN(J:J))),"")</f>
        <v/>
      </c>
      <c r="M80" s="30" t="str" cm="1">
        <f t="array" aca="1" ref="M80" ca="1">IFERROR(INDEX(organe,SMALL(IF(IF((lieu=$A80)*(ensemble=$B80),IFERROR(MATCH(organe,organe,0),""),"")=ROW(lieu)-4,ROW(lieu)-4,""),COLUMN(K:K))),"")</f>
        <v/>
      </c>
      <c r="N80" s="30" t="str" cm="1">
        <f t="array" aca="1" ref="N80" ca="1">IFERROR(INDEX(organe,SMALL(IF(IF((lieu=$A80)*(ensemble=$B80),IFERROR(MATCH(organe,organe,0),""),"")=ROW(lieu)-4,ROW(lieu)-4,""),COLUMN(L:L))),"")</f>
        <v/>
      </c>
      <c r="O80" s="30" t="str" cm="1">
        <f t="array" aca="1" ref="O80" ca="1">IFERROR(INDEX(organe,SMALL(IF(IF((lieu=$A80)*(ensemble=$B80),IFERROR(MATCH(organe,organe,0),""),"")=ROW(lieu)-4,ROW(lieu)-4,""),COLUMN(M:M))),"")</f>
        <v/>
      </c>
      <c r="P80" s="30" t="str" cm="1">
        <f t="array" aca="1" ref="P80" ca="1">IFERROR(INDEX(organe,SMALL(IF(IF((lieu=$A80)*(ensemble=$B80),IFERROR(MATCH(organe,organe,0),""),"")=ROW(lieu)-4,ROW(lieu)-4,""),COLUMN(N:N))),"")</f>
        <v/>
      </c>
      <c r="Q80" s="30" t="str" cm="1">
        <f t="array" aca="1" ref="Q80" ca="1">IFERROR(INDEX(organe,SMALL(IF(IF((lieu=$A80)*(ensemble=$B80),IFERROR(MATCH(organe,organe,0),""),"")=ROW(lieu)-4,ROW(lieu)-4,""),COLUMN(O:O))),"")</f>
        <v/>
      </c>
      <c r="R80" s="30" t="str" cm="1">
        <f t="array" aca="1" ref="R80" ca="1">IFERROR(INDEX(organe,SMALL(IF(IF((lieu=$A80)*(ensemble=$B80),IFERROR(MATCH(organe,organe,0),""),"")=ROW(lieu)-4,ROW(lieu)-4,""),COLUMN(P:P))),"")</f>
        <v/>
      </c>
      <c r="S80" s="30" t="str" cm="1">
        <f t="array" aca="1" ref="S80" ca="1">IFERROR(INDEX(organe,SMALL(IF(IF((lieu=$A80)*(ensemble=$B80),IFERROR(MATCH(organe,organe,0),""),"")=ROW(lieu)-4,ROW(lieu)-4,""),COLUMN(Q:Q))),"")</f>
        <v/>
      </c>
      <c r="T80" s="30" t="str" cm="1">
        <f t="array" aca="1" ref="T80" ca="1">IFERROR(INDEX(organe,SMALL(IF(IF((lieu=$A80)*(ensemble=$B80),IFERROR(MATCH(organe,organe,0),""),"")=ROW(lieu)-4,ROW(lieu)-4,""),COLUMN(R:R))),"")</f>
        <v/>
      </c>
      <c r="U80" s="30" t="str" cm="1">
        <f t="array" aca="1" ref="U80" ca="1">IFERROR(INDEX(organe,SMALL(IF(IF((lieu=$A80)*(ensemble=$B80),IFERROR(MATCH(organe,organe,0),""),"")=ROW(lieu)-4,ROW(lieu)-4,""),COLUMN(S:S))),"")</f>
        <v/>
      </c>
      <c r="V80" s="30" t="str" cm="1">
        <f t="array" aca="1" ref="V80" ca="1">IFERROR(INDEX(organe,SMALL(IF(IF((lieu=$A80)*(ensemble=$B80),IFERROR(MATCH(organe,organe,0),""),"")=ROW(lieu)-4,ROW(lieu)-4,""),COLUMN(T:T))),"")</f>
        <v/>
      </c>
      <c r="W80" s="30" t="str" cm="1">
        <f t="array" aca="1" ref="W80" ca="1">IFERROR(INDEX(organe,SMALL(IF(IF((lieu=$A80)*(ensemble=$B80),IFERROR(MATCH(organe,organe,0),""),"")=ROW(lieu)-4,ROW(lieu)-4,""),COLUMN(U:U))),"")</f>
        <v/>
      </c>
      <c r="X80" s="30" t="str" cm="1">
        <f t="array" aca="1" ref="X80" ca="1">IFERROR(INDEX(organe,SMALL(IF(IF((lieu=$A80)*(ensemble=$B80),IFERROR(MATCH(organe,organe,0),""),"")=ROW(lieu)-4,ROW(lieu)-4,""),COLUMN(V:V))),"")</f>
        <v/>
      </c>
      <c r="Y80" s="30" t="str" cm="1">
        <f t="array" aca="1" ref="Y80" ca="1">IFERROR(INDEX(organe,SMALL(IF(IF((lieu=$A80)*(ensemble=$B80),IFERROR(MATCH(organe,organe,0),""),"")=ROW(lieu)-4,ROW(lieu)-4,""),COLUMN(W:W))),"")</f>
        <v/>
      </c>
      <c r="Z80" s="30" t="str" cm="1">
        <f t="array" aca="1" ref="Z80" ca="1">IFERROR(INDEX(organe,SMALL(IF(IF((lieu=$A80)*(ensemble=$B80),IFERROR(MATCH(organe,organe,0),""),"")=ROW(lieu)-4,ROW(lieu)-4,""),COLUMN(X:X))),"")</f>
        <v/>
      </c>
      <c r="AA80" s="30" t="str" cm="1">
        <f t="array" aca="1" ref="AA80" ca="1">IFERROR(INDEX(organe,SMALL(IF(IF((lieu=$A80)*(ensemble=$B80),IFERROR(MATCH(organe,organe,0),""),"")=ROW(lieu)-4,ROW(lieu)-4,""),COLUMN(Y:Y))),"")</f>
        <v/>
      </c>
      <c r="AB80" s="30" t="str" cm="1">
        <f t="array" aca="1" ref="AB80" ca="1">IFERROR(INDEX(organe,SMALL(IF(IF((lieu=$A80)*(ensemble=$B80),IFERROR(MATCH(organe,organe,0),""),"")=ROW(lieu)-4,ROW(lieu)-4,""),COLUMN(Z:Z))),"")</f>
        <v/>
      </c>
      <c r="AC80" s="30" t="str" cm="1">
        <f t="array" aca="1" ref="AC80" ca="1">IFERROR(INDEX(organe,SMALL(IF(IF((lieu=$A80)*(ensemble=$B80),IFERROR(MATCH(organe,organe,0),""),"")=ROW(lieu)-4,ROW(lieu)-4,""),COLUMN(AA:AA))),"")</f>
        <v/>
      </c>
      <c r="AD80" s="30" t="str" cm="1">
        <f t="array" aca="1" ref="AD80" ca="1">IFERROR(INDEX(organe,SMALL(IF(IF((lieu=$A80)*(ensemble=$B80),IFERROR(MATCH(organe,organe,0),""),"")=ROW(lieu)-4,ROW(lieu)-4,""),COLUMN(AB:AB))),"")</f>
        <v/>
      </c>
      <c r="AE80" s="30" t="str" cm="1">
        <f t="array" aca="1" ref="AE80" ca="1">IFERROR(INDEX(organe,SMALL(IF(IF((lieu=$A80)*(ensemble=$B80),IFERROR(MATCH(organe,organe,0),""),"")=ROW(lieu)-4,ROW(lieu)-4,""),COLUMN(AC:AC))),"")</f>
        <v/>
      </c>
      <c r="AF80" s="30" t="str" cm="1">
        <f t="array" aca="1" ref="AF80" ca="1">IFERROR(INDEX(organe,SMALL(IF(IF((lieu=$A80)*(ensemble=$B80),IFERROR(MATCH(organe,organe,0),""),"")=ROW(lieu)-4,ROW(lieu)-4,""),COLUMN(AD:AD))),"")</f>
        <v/>
      </c>
    </row>
    <row r="81" spans="1:32" x14ac:dyDescent="0.3">
      <c r="A81" t="str" cm="1">
        <f t="array" aca="1" ref="A81" ca="1">OFFSET(dept,,INT(ROW(A95)/champ)-1,)</f>
        <v>Câble</v>
      </c>
      <c r="B81" t="str" cm="1">
        <f t="array" aca="1" ref="B81" ca="1">IFERROR(INDEX(ensemble,SMALL(IF(IF(lieu=A81,IFERROR(MATCH(ensemble,ensemble,0),""),"")=ROW(ensemble)-4,ROW(ensemble)-4,""),COUNTIF(A$2:A81,A81))),"")</f>
        <v/>
      </c>
      <c r="C81">
        <f t="shared" ca="1" si="1"/>
        <v>0</v>
      </c>
      <c r="D81" s="30" t="str" cm="1">
        <f t="array" aca="1" ref="D81" ca="1">IFERROR(INDEX(organe,SMALL(IF(IF((lieu=$A81)*(ensemble=$B81),IFERROR(MATCH(organe,organe,0),""),"")=ROW(lieu)-4,ROW(lieu)-4,""),COLUMN(A:A))),"")</f>
        <v/>
      </c>
      <c r="E81" s="30" t="str" cm="1">
        <f t="array" aca="1" ref="E81" ca="1">IFERROR(INDEX(organe,SMALL(IF(IF((lieu=$A81)*(ensemble=$B81),IFERROR(MATCH(organe,organe,0),""),"")=ROW(lieu)-4,ROW(lieu)-4,""),COLUMN(B:B))),"")</f>
        <v/>
      </c>
      <c r="F81" s="30" t="str" cm="1">
        <f t="array" aca="1" ref="F81" ca="1">IFERROR(INDEX(organe,SMALL(IF(IF((lieu=$A81)*(ensemble=$B81),IFERROR(MATCH(organe,organe,0),""),"")=ROW(lieu)-4,ROW(lieu)-4,""),COLUMN(D:D))),"")</f>
        <v/>
      </c>
      <c r="G81" s="30" t="str" cm="1">
        <f t="array" aca="1" ref="G81" ca="1">IFERROR(INDEX(organe,SMALL(IF(IF((lieu=$A81)*(ensemble=$B81),IFERROR(MATCH(organe,organe,0),""),"")=ROW(lieu)-4,ROW(lieu)-4,""),COLUMN(E:E))),"")</f>
        <v/>
      </c>
      <c r="H81" s="30" t="str" cm="1">
        <f t="array" aca="1" ref="H81" ca="1">IFERROR(INDEX(organe,SMALL(IF(IF((lieu=$A81)*(ensemble=$B81),IFERROR(MATCH(organe,organe,0),""),"")=ROW(lieu)-4,ROW(lieu)-4,""),COLUMN(F:F))),"")</f>
        <v/>
      </c>
      <c r="I81" s="30" t="str" cm="1">
        <f t="array" aca="1" ref="I81" ca="1">IFERROR(INDEX(organe,SMALL(IF(IF((lieu=$A81)*(ensemble=$B81),IFERROR(MATCH(organe,organe,0),""),"")=ROW(lieu)-4,ROW(lieu)-4,""),COLUMN(G:G))),"")</f>
        <v/>
      </c>
      <c r="J81" s="30" t="str" cm="1">
        <f t="array" aca="1" ref="J81" ca="1">IFERROR(INDEX(organe,SMALL(IF(IF((lieu=$A81)*(ensemble=$B81),IFERROR(MATCH(organe,organe,0),""),"")=ROW(lieu)-4,ROW(lieu)-4,""),COLUMN(H:H))),"")</f>
        <v/>
      </c>
      <c r="K81" s="30" t="str" cm="1">
        <f t="array" aca="1" ref="K81" ca="1">IFERROR(INDEX(organe,SMALL(IF(IF((lieu=$A81)*(ensemble=$B81),IFERROR(MATCH(organe,organe,0),""),"")=ROW(lieu)-4,ROW(lieu)-4,""),COLUMN(I:I))),"")</f>
        <v/>
      </c>
      <c r="L81" s="30" t="str" cm="1">
        <f t="array" aca="1" ref="L81" ca="1">IFERROR(INDEX(organe,SMALL(IF(IF((lieu=$A81)*(ensemble=$B81),IFERROR(MATCH(organe,organe,0),""),"")=ROW(lieu)-4,ROW(lieu)-4,""),COLUMN(J:J))),"")</f>
        <v/>
      </c>
      <c r="M81" s="30" t="str" cm="1">
        <f t="array" aca="1" ref="M81" ca="1">IFERROR(INDEX(organe,SMALL(IF(IF((lieu=$A81)*(ensemble=$B81),IFERROR(MATCH(organe,organe,0),""),"")=ROW(lieu)-4,ROW(lieu)-4,""),COLUMN(K:K))),"")</f>
        <v/>
      </c>
      <c r="N81" s="30" t="str" cm="1">
        <f t="array" aca="1" ref="N81" ca="1">IFERROR(INDEX(organe,SMALL(IF(IF((lieu=$A81)*(ensemble=$B81),IFERROR(MATCH(organe,organe,0),""),"")=ROW(lieu)-4,ROW(lieu)-4,""),COLUMN(L:L))),"")</f>
        <v/>
      </c>
      <c r="O81" s="30" t="str" cm="1">
        <f t="array" aca="1" ref="O81" ca="1">IFERROR(INDEX(organe,SMALL(IF(IF((lieu=$A81)*(ensemble=$B81),IFERROR(MATCH(organe,organe,0),""),"")=ROW(lieu)-4,ROW(lieu)-4,""),COLUMN(M:M))),"")</f>
        <v/>
      </c>
      <c r="P81" s="30" t="str" cm="1">
        <f t="array" aca="1" ref="P81" ca="1">IFERROR(INDEX(organe,SMALL(IF(IF((lieu=$A81)*(ensemble=$B81),IFERROR(MATCH(organe,organe,0),""),"")=ROW(lieu)-4,ROW(lieu)-4,""),COLUMN(N:N))),"")</f>
        <v/>
      </c>
      <c r="Q81" s="30" t="str" cm="1">
        <f t="array" aca="1" ref="Q81" ca="1">IFERROR(INDEX(organe,SMALL(IF(IF((lieu=$A81)*(ensemble=$B81),IFERROR(MATCH(organe,organe,0),""),"")=ROW(lieu)-4,ROW(lieu)-4,""),COLUMN(O:O))),"")</f>
        <v/>
      </c>
      <c r="R81" s="30" t="str" cm="1">
        <f t="array" aca="1" ref="R81" ca="1">IFERROR(INDEX(organe,SMALL(IF(IF((lieu=$A81)*(ensemble=$B81),IFERROR(MATCH(organe,organe,0),""),"")=ROW(lieu)-4,ROW(lieu)-4,""),COLUMN(P:P))),"")</f>
        <v/>
      </c>
      <c r="S81" s="30" t="str" cm="1">
        <f t="array" aca="1" ref="S81" ca="1">IFERROR(INDEX(organe,SMALL(IF(IF((lieu=$A81)*(ensemble=$B81),IFERROR(MATCH(organe,organe,0),""),"")=ROW(lieu)-4,ROW(lieu)-4,""),COLUMN(Q:Q))),"")</f>
        <v/>
      </c>
      <c r="T81" s="30" t="str" cm="1">
        <f t="array" aca="1" ref="T81" ca="1">IFERROR(INDEX(organe,SMALL(IF(IF((lieu=$A81)*(ensemble=$B81),IFERROR(MATCH(organe,organe,0),""),"")=ROW(lieu)-4,ROW(lieu)-4,""),COLUMN(R:R))),"")</f>
        <v/>
      </c>
      <c r="U81" s="30" t="str" cm="1">
        <f t="array" aca="1" ref="U81" ca="1">IFERROR(INDEX(organe,SMALL(IF(IF((lieu=$A81)*(ensemble=$B81),IFERROR(MATCH(organe,organe,0),""),"")=ROW(lieu)-4,ROW(lieu)-4,""),COLUMN(S:S))),"")</f>
        <v/>
      </c>
      <c r="V81" s="30" t="str" cm="1">
        <f t="array" aca="1" ref="V81" ca="1">IFERROR(INDEX(organe,SMALL(IF(IF((lieu=$A81)*(ensemble=$B81),IFERROR(MATCH(organe,organe,0),""),"")=ROW(lieu)-4,ROW(lieu)-4,""),COLUMN(T:T))),"")</f>
        <v/>
      </c>
      <c r="W81" s="30" t="str" cm="1">
        <f t="array" aca="1" ref="W81" ca="1">IFERROR(INDEX(organe,SMALL(IF(IF((lieu=$A81)*(ensemble=$B81),IFERROR(MATCH(organe,organe,0),""),"")=ROW(lieu)-4,ROW(lieu)-4,""),COLUMN(U:U))),"")</f>
        <v/>
      </c>
      <c r="X81" s="30" t="str" cm="1">
        <f t="array" aca="1" ref="X81" ca="1">IFERROR(INDEX(organe,SMALL(IF(IF((lieu=$A81)*(ensemble=$B81),IFERROR(MATCH(organe,organe,0),""),"")=ROW(lieu)-4,ROW(lieu)-4,""),COLUMN(V:V))),"")</f>
        <v/>
      </c>
      <c r="Y81" s="30" t="str" cm="1">
        <f t="array" aca="1" ref="Y81" ca="1">IFERROR(INDEX(organe,SMALL(IF(IF((lieu=$A81)*(ensemble=$B81),IFERROR(MATCH(organe,organe,0),""),"")=ROW(lieu)-4,ROW(lieu)-4,""),COLUMN(W:W))),"")</f>
        <v/>
      </c>
      <c r="Z81" s="30" t="str" cm="1">
        <f t="array" aca="1" ref="Z81" ca="1">IFERROR(INDEX(organe,SMALL(IF(IF((lieu=$A81)*(ensemble=$B81),IFERROR(MATCH(organe,organe,0),""),"")=ROW(lieu)-4,ROW(lieu)-4,""),COLUMN(X:X))),"")</f>
        <v/>
      </c>
      <c r="AA81" s="30" t="str" cm="1">
        <f t="array" aca="1" ref="AA81" ca="1">IFERROR(INDEX(organe,SMALL(IF(IF((lieu=$A81)*(ensemble=$B81),IFERROR(MATCH(organe,organe,0),""),"")=ROW(lieu)-4,ROW(lieu)-4,""),COLUMN(Y:Y))),"")</f>
        <v/>
      </c>
      <c r="AB81" s="30" t="str" cm="1">
        <f t="array" aca="1" ref="AB81" ca="1">IFERROR(INDEX(organe,SMALL(IF(IF((lieu=$A81)*(ensemble=$B81),IFERROR(MATCH(organe,organe,0),""),"")=ROW(lieu)-4,ROW(lieu)-4,""),COLUMN(Z:Z))),"")</f>
        <v/>
      </c>
      <c r="AC81" s="30" t="str" cm="1">
        <f t="array" aca="1" ref="AC81" ca="1">IFERROR(INDEX(organe,SMALL(IF(IF((lieu=$A81)*(ensemble=$B81),IFERROR(MATCH(organe,organe,0),""),"")=ROW(lieu)-4,ROW(lieu)-4,""),COLUMN(AA:AA))),"")</f>
        <v/>
      </c>
      <c r="AD81" s="30" t="str" cm="1">
        <f t="array" aca="1" ref="AD81" ca="1">IFERROR(INDEX(organe,SMALL(IF(IF((lieu=$A81)*(ensemble=$B81),IFERROR(MATCH(organe,organe,0),""),"")=ROW(lieu)-4,ROW(lieu)-4,""),COLUMN(AB:AB))),"")</f>
        <v/>
      </c>
      <c r="AE81" s="30" t="str" cm="1">
        <f t="array" aca="1" ref="AE81" ca="1">IFERROR(INDEX(organe,SMALL(IF(IF((lieu=$A81)*(ensemble=$B81),IFERROR(MATCH(organe,organe,0),""),"")=ROW(lieu)-4,ROW(lieu)-4,""),COLUMN(AC:AC))),"")</f>
        <v/>
      </c>
      <c r="AF81" s="30" t="str" cm="1">
        <f t="array" aca="1" ref="AF81" ca="1">IFERROR(INDEX(organe,SMALL(IF(IF((lieu=$A81)*(ensemble=$B81),IFERROR(MATCH(organe,organe,0),""),"")=ROW(lieu)-4,ROW(lieu)-4,""),COLUMN(AD:AD))),"")</f>
        <v/>
      </c>
    </row>
    <row r="82" spans="1:32" x14ac:dyDescent="0.3">
      <c r="A82" t="str" cm="1">
        <f t="array" aca="1" ref="A82" ca="1">OFFSET(dept,,INT(ROW(A96)/champ)-1,)</f>
        <v>Câble</v>
      </c>
      <c r="B82" t="str" cm="1">
        <f t="array" aca="1" ref="B82" ca="1">IFERROR(INDEX(ensemble,SMALL(IF(IF(lieu=A82,IFERROR(MATCH(ensemble,ensemble,0),""),"")=ROW(ensemble)-4,ROW(ensemble)-4,""),COUNTIF(A$2:A82,A82))),"")</f>
        <v/>
      </c>
      <c r="C82">
        <f t="shared" ca="1" si="1"/>
        <v>0</v>
      </c>
      <c r="D82" s="30" t="str" cm="1">
        <f t="array" aca="1" ref="D82" ca="1">IFERROR(INDEX(organe,SMALL(IF(IF((lieu=$A82)*(ensemble=$B82),IFERROR(MATCH(organe,organe,0),""),"")=ROW(lieu)-4,ROW(lieu)-4,""),COLUMN(A:A))),"")</f>
        <v/>
      </c>
      <c r="E82" s="30" t="str" cm="1">
        <f t="array" aca="1" ref="E82" ca="1">IFERROR(INDEX(organe,SMALL(IF(IF((lieu=$A82)*(ensemble=$B82),IFERROR(MATCH(organe,organe,0),""),"")=ROW(lieu)-4,ROW(lieu)-4,""),COLUMN(B:B))),"")</f>
        <v/>
      </c>
      <c r="F82" s="30" t="str" cm="1">
        <f t="array" aca="1" ref="F82" ca="1">IFERROR(INDEX(organe,SMALL(IF(IF((lieu=$A82)*(ensemble=$B82),IFERROR(MATCH(organe,organe,0),""),"")=ROW(lieu)-4,ROW(lieu)-4,""),COLUMN(D:D))),"")</f>
        <v/>
      </c>
      <c r="G82" s="30" t="str" cm="1">
        <f t="array" aca="1" ref="G82" ca="1">IFERROR(INDEX(organe,SMALL(IF(IF((lieu=$A82)*(ensemble=$B82),IFERROR(MATCH(organe,organe,0),""),"")=ROW(lieu)-4,ROW(lieu)-4,""),COLUMN(E:E))),"")</f>
        <v/>
      </c>
      <c r="H82" s="30" t="str" cm="1">
        <f t="array" aca="1" ref="H82" ca="1">IFERROR(INDEX(organe,SMALL(IF(IF((lieu=$A82)*(ensemble=$B82),IFERROR(MATCH(organe,organe,0),""),"")=ROW(lieu)-4,ROW(lieu)-4,""),COLUMN(F:F))),"")</f>
        <v/>
      </c>
      <c r="I82" s="30" t="str" cm="1">
        <f t="array" aca="1" ref="I82" ca="1">IFERROR(INDEX(organe,SMALL(IF(IF((lieu=$A82)*(ensemble=$B82),IFERROR(MATCH(organe,organe,0),""),"")=ROW(lieu)-4,ROW(lieu)-4,""),COLUMN(G:G))),"")</f>
        <v/>
      </c>
      <c r="J82" s="30" t="str" cm="1">
        <f t="array" aca="1" ref="J82" ca="1">IFERROR(INDEX(organe,SMALL(IF(IF((lieu=$A82)*(ensemble=$B82),IFERROR(MATCH(organe,organe,0),""),"")=ROW(lieu)-4,ROW(lieu)-4,""),COLUMN(H:H))),"")</f>
        <v/>
      </c>
      <c r="K82" s="30" t="str" cm="1">
        <f t="array" aca="1" ref="K82" ca="1">IFERROR(INDEX(organe,SMALL(IF(IF((lieu=$A82)*(ensemble=$B82),IFERROR(MATCH(organe,organe,0),""),"")=ROW(lieu)-4,ROW(lieu)-4,""),COLUMN(I:I))),"")</f>
        <v/>
      </c>
      <c r="L82" s="30" t="str" cm="1">
        <f t="array" aca="1" ref="L82" ca="1">IFERROR(INDEX(organe,SMALL(IF(IF((lieu=$A82)*(ensemble=$B82),IFERROR(MATCH(organe,organe,0),""),"")=ROW(lieu)-4,ROW(lieu)-4,""),COLUMN(J:J))),"")</f>
        <v/>
      </c>
      <c r="M82" s="30" t="str" cm="1">
        <f t="array" aca="1" ref="M82" ca="1">IFERROR(INDEX(organe,SMALL(IF(IF((lieu=$A82)*(ensemble=$B82),IFERROR(MATCH(organe,organe,0),""),"")=ROW(lieu)-4,ROW(lieu)-4,""),COLUMN(K:K))),"")</f>
        <v/>
      </c>
      <c r="N82" s="30" t="str" cm="1">
        <f t="array" aca="1" ref="N82" ca="1">IFERROR(INDEX(organe,SMALL(IF(IF((lieu=$A82)*(ensemble=$B82),IFERROR(MATCH(organe,organe,0),""),"")=ROW(lieu)-4,ROW(lieu)-4,""),COLUMN(L:L))),"")</f>
        <v/>
      </c>
      <c r="O82" s="30" t="str" cm="1">
        <f t="array" aca="1" ref="O82" ca="1">IFERROR(INDEX(organe,SMALL(IF(IF((lieu=$A82)*(ensemble=$B82),IFERROR(MATCH(organe,organe,0),""),"")=ROW(lieu)-4,ROW(lieu)-4,""),COLUMN(M:M))),"")</f>
        <v/>
      </c>
      <c r="P82" s="30" t="str" cm="1">
        <f t="array" aca="1" ref="P82" ca="1">IFERROR(INDEX(organe,SMALL(IF(IF((lieu=$A82)*(ensemble=$B82),IFERROR(MATCH(organe,organe,0),""),"")=ROW(lieu)-4,ROW(lieu)-4,""),COLUMN(N:N))),"")</f>
        <v/>
      </c>
      <c r="Q82" s="30" t="str" cm="1">
        <f t="array" aca="1" ref="Q82" ca="1">IFERROR(INDEX(organe,SMALL(IF(IF((lieu=$A82)*(ensemble=$B82),IFERROR(MATCH(organe,organe,0),""),"")=ROW(lieu)-4,ROW(lieu)-4,""),COLUMN(O:O))),"")</f>
        <v/>
      </c>
      <c r="R82" s="30" t="str" cm="1">
        <f t="array" aca="1" ref="R82" ca="1">IFERROR(INDEX(organe,SMALL(IF(IF((lieu=$A82)*(ensemble=$B82),IFERROR(MATCH(organe,organe,0),""),"")=ROW(lieu)-4,ROW(lieu)-4,""),COLUMN(P:P))),"")</f>
        <v/>
      </c>
      <c r="S82" s="30" t="str" cm="1">
        <f t="array" aca="1" ref="S82" ca="1">IFERROR(INDEX(organe,SMALL(IF(IF((lieu=$A82)*(ensemble=$B82),IFERROR(MATCH(organe,organe,0),""),"")=ROW(lieu)-4,ROW(lieu)-4,""),COLUMN(Q:Q))),"")</f>
        <v/>
      </c>
      <c r="T82" s="30" t="str" cm="1">
        <f t="array" aca="1" ref="T82" ca="1">IFERROR(INDEX(organe,SMALL(IF(IF((lieu=$A82)*(ensemble=$B82),IFERROR(MATCH(organe,organe,0),""),"")=ROW(lieu)-4,ROW(lieu)-4,""),COLUMN(R:R))),"")</f>
        <v/>
      </c>
      <c r="U82" s="30" t="str" cm="1">
        <f t="array" aca="1" ref="U82" ca="1">IFERROR(INDEX(organe,SMALL(IF(IF((lieu=$A82)*(ensemble=$B82),IFERROR(MATCH(organe,organe,0),""),"")=ROW(lieu)-4,ROW(lieu)-4,""),COLUMN(S:S))),"")</f>
        <v/>
      </c>
      <c r="V82" s="30" t="str" cm="1">
        <f t="array" aca="1" ref="V82" ca="1">IFERROR(INDEX(organe,SMALL(IF(IF((lieu=$A82)*(ensemble=$B82),IFERROR(MATCH(organe,organe,0),""),"")=ROW(lieu)-4,ROW(lieu)-4,""),COLUMN(T:T))),"")</f>
        <v/>
      </c>
      <c r="W82" s="30" t="str" cm="1">
        <f t="array" aca="1" ref="W82" ca="1">IFERROR(INDEX(organe,SMALL(IF(IF((lieu=$A82)*(ensemble=$B82),IFERROR(MATCH(organe,organe,0),""),"")=ROW(lieu)-4,ROW(lieu)-4,""),COLUMN(U:U))),"")</f>
        <v/>
      </c>
      <c r="X82" s="30" t="str" cm="1">
        <f t="array" aca="1" ref="X82" ca="1">IFERROR(INDEX(organe,SMALL(IF(IF((lieu=$A82)*(ensemble=$B82),IFERROR(MATCH(organe,organe,0),""),"")=ROW(lieu)-4,ROW(lieu)-4,""),COLUMN(V:V))),"")</f>
        <v/>
      </c>
      <c r="Y82" s="30" t="str" cm="1">
        <f t="array" aca="1" ref="Y82" ca="1">IFERROR(INDEX(organe,SMALL(IF(IF((lieu=$A82)*(ensemble=$B82),IFERROR(MATCH(organe,organe,0),""),"")=ROW(lieu)-4,ROW(lieu)-4,""),COLUMN(W:W))),"")</f>
        <v/>
      </c>
      <c r="Z82" s="30" t="str" cm="1">
        <f t="array" aca="1" ref="Z82" ca="1">IFERROR(INDEX(organe,SMALL(IF(IF((lieu=$A82)*(ensemble=$B82),IFERROR(MATCH(organe,organe,0),""),"")=ROW(lieu)-4,ROW(lieu)-4,""),COLUMN(X:X))),"")</f>
        <v/>
      </c>
      <c r="AA82" s="30" t="str" cm="1">
        <f t="array" aca="1" ref="AA82" ca="1">IFERROR(INDEX(organe,SMALL(IF(IF((lieu=$A82)*(ensemble=$B82),IFERROR(MATCH(organe,organe,0),""),"")=ROW(lieu)-4,ROW(lieu)-4,""),COLUMN(Y:Y))),"")</f>
        <v/>
      </c>
      <c r="AB82" s="30" t="str" cm="1">
        <f t="array" aca="1" ref="AB82" ca="1">IFERROR(INDEX(organe,SMALL(IF(IF((lieu=$A82)*(ensemble=$B82),IFERROR(MATCH(organe,organe,0),""),"")=ROW(lieu)-4,ROW(lieu)-4,""),COLUMN(Z:Z))),"")</f>
        <v/>
      </c>
      <c r="AC82" s="30" t="str" cm="1">
        <f t="array" aca="1" ref="AC82" ca="1">IFERROR(INDEX(organe,SMALL(IF(IF((lieu=$A82)*(ensemble=$B82),IFERROR(MATCH(organe,organe,0),""),"")=ROW(lieu)-4,ROW(lieu)-4,""),COLUMN(AA:AA))),"")</f>
        <v/>
      </c>
      <c r="AD82" s="30" t="str" cm="1">
        <f t="array" aca="1" ref="AD82" ca="1">IFERROR(INDEX(organe,SMALL(IF(IF((lieu=$A82)*(ensemble=$B82),IFERROR(MATCH(organe,organe,0),""),"")=ROW(lieu)-4,ROW(lieu)-4,""),COLUMN(AB:AB))),"")</f>
        <v/>
      </c>
      <c r="AE82" s="30" t="str" cm="1">
        <f t="array" aca="1" ref="AE82" ca="1">IFERROR(INDEX(organe,SMALL(IF(IF((lieu=$A82)*(ensemble=$B82),IFERROR(MATCH(organe,organe,0),""),"")=ROW(lieu)-4,ROW(lieu)-4,""),COLUMN(AC:AC))),"")</f>
        <v/>
      </c>
      <c r="AF82" s="30" t="str" cm="1">
        <f t="array" aca="1" ref="AF82" ca="1">IFERROR(INDEX(organe,SMALL(IF(IF((lieu=$A82)*(ensemble=$B82),IFERROR(MATCH(organe,organe,0),""),"")=ROW(lieu)-4,ROW(lieu)-4,""),COLUMN(AD:AD))),"")</f>
        <v/>
      </c>
    </row>
    <row r="83" spans="1:32" x14ac:dyDescent="0.3">
      <c r="A83" t="str" cm="1">
        <f t="array" aca="1" ref="A83" ca="1">OFFSET(dept,,INT(ROW(A97)/champ)-1,)</f>
        <v>Câble</v>
      </c>
      <c r="B83" t="str" cm="1">
        <f t="array" aca="1" ref="B83" ca="1">IFERROR(INDEX(ensemble,SMALL(IF(IF(lieu=A83,IFERROR(MATCH(ensemble,ensemble,0),""),"")=ROW(ensemble)-4,ROW(ensemble)-4,""),COUNTIF(A$2:A83,A83))),"")</f>
        <v/>
      </c>
      <c r="C83">
        <f t="shared" ca="1" si="1"/>
        <v>0</v>
      </c>
      <c r="D83" s="30" t="str" cm="1">
        <f t="array" aca="1" ref="D83" ca="1">IFERROR(INDEX(organe,SMALL(IF(IF((lieu=$A83)*(ensemble=$B83),IFERROR(MATCH(organe,organe,0),""),"")=ROW(lieu)-4,ROW(lieu)-4,""),COLUMN(A:A))),"")</f>
        <v/>
      </c>
      <c r="E83" s="30" t="str" cm="1">
        <f t="array" aca="1" ref="E83" ca="1">IFERROR(INDEX(organe,SMALL(IF(IF((lieu=$A83)*(ensemble=$B83),IFERROR(MATCH(organe,organe,0),""),"")=ROW(lieu)-4,ROW(lieu)-4,""),COLUMN(B:B))),"")</f>
        <v/>
      </c>
      <c r="F83" s="30" t="str" cm="1">
        <f t="array" aca="1" ref="F83" ca="1">IFERROR(INDEX(organe,SMALL(IF(IF((lieu=$A83)*(ensemble=$B83),IFERROR(MATCH(organe,organe,0),""),"")=ROW(lieu)-4,ROW(lieu)-4,""),COLUMN(D:D))),"")</f>
        <v/>
      </c>
      <c r="G83" s="30" t="str" cm="1">
        <f t="array" aca="1" ref="G83" ca="1">IFERROR(INDEX(organe,SMALL(IF(IF((lieu=$A83)*(ensemble=$B83),IFERROR(MATCH(organe,organe,0),""),"")=ROW(lieu)-4,ROW(lieu)-4,""),COLUMN(E:E))),"")</f>
        <v/>
      </c>
      <c r="H83" s="30" t="str" cm="1">
        <f t="array" aca="1" ref="H83" ca="1">IFERROR(INDEX(organe,SMALL(IF(IF((lieu=$A83)*(ensemble=$B83),IFERROR(MATCH(organe,organe,0),""),"")=ROW(lieu)-4,ROW(lieu)-4,""),COLUMN(F:F))),"")</f>
        <v/>
      </c>
      <c r="I83" s="30" t="str" cm="1">
        <f t="array" aca="1" ref="I83" ca="1">IFERROR(INDEX(organe,SMALL(IF(IF((lieu=$A83)*(ensemble=$B83),IFERROR(MATCH(organe,organe,0),""),"")=ROW(lieu)-4,ROW(lieu)-4,""),COLUMN(G:G))),"")</f>
        <v/>
      </c>
      <c r="J83" s="30" t="str" cm="1">
        <f t="array" aca="1" ref="J83" ca="1">IFERROR(INDEX(organe,SMALL(IF(IF((lieu=$A83)*(ensemble=$B83),IFERROR(MATCH(organe,organe,0),""),"")=ROW(lieu)-4,ROW(lieu)-4,""),COLUMN(H:H))),"")</f>
        <v/>
      </c>
      <c r="K83" s="30" t="str" cm="1">
        <f t="array" aca="1" ref="K83" ca="1">IFERROR(INDEX(organe,SMALL(IF(IF((lieu=$A83)*(ensemble=$B83),IFERROR(MATCH(organe,organe,0),""),"")=ROW(lieu)-4,ROW(lieu)-4,""),COLUMN(I:I))),"")</f>
        <v/>
      </c>
      <c r="L83" s="30" t="str" cm="1">
        <f t="array" aca="1" ref="L83" ca="1">IFERROR(INDEX(organe,SMALL(IF(IF((lieu=$A83)*(ensemble=$B83),IFERROR(MATCH(organe,organe,0),""),"")=ROW(lieu)-4,ROW(lieu)-4,""),COLUMN(J:J))),"")</f>
        <v/>
      </c>
      <c r="M83" s="30" t="str" cm="1">
        <f t="array" aca="1" ref="M83" ca="1">IFERROR(INDEX(organe,SMALL(IF(IF((lieu=$A83)*(ensemble=$B83),IFERROR(MATCH(organe,organe,0),""),"")=ROW(lieu)-4,ROW(lieu)-4,""),COLUMN(K:K))),"")</f>
        <v/>
      </c>
      <c r="N83" s="30" t="str" cm="1">
        <f t="array" aca="1" ref="N83" ca="1">IFERROR(INDEX(organe,SMALL(IF(IF((lieu=$A83)*(ensemble=$B83),IFERROR(MATCH(organe,organe,0),""),"")=ROW(lieu)-4,ROW(lieu)-4,""),COLUMN(L:L))),"")</f>
        <v/>
      </c>
      <c r="O83" s="30" t="str" cm="1">
        <f t="array" aca="1" ref="O83" ca="1">IFERROR(INDEX(organe,SMALL(IF(IF((lieu=$A83)*(ensemble=$B83),IFERROR(MATCH(organe,organe,0),""),"")=ROW(lieu)-4,ROW(lieu)-4,""),COLUMN(M:M))),"")</f>
        <v/>
      </c>
      <c r="P83" s="30" t="str" cm="1">
        <f t="array" aca="1" ref="P83" ca="1">IFERROR(INDEX(organe,SMALL(IF(IF((lieu=$A83)*(ensemble=$B83),IFERROR(MATCH(organe,organe,0),""),"")=ROW(lieu)-4,ROW(lieu)-4,""),COLUMN(N:N))),"")</f>
        <v/>
      </c>
      <c r="Q83" s="30" t="str" cm="1">
        <f t="array" aca="1" ref="Q83" ca="1">IFERROR(INDEX(organe,SMALL(IF(IF((lieu=$A83)*(ensemble=$B83),IFERROR(MATCH(organe,organe,0),""),"")=ROW(lieu)-4,ROW(lieu)-4,""),COLUMN(O:O))),"")</f>
        <v/>
      </c>
      <c r="R83" s="30" t="str" cm="1">
        <f t="array" aca="1" ref="R83" ca="1">IFERROR(INDEX(organe,SMALL(IF(IF((lieu=$A83)*(ensemble=$B83),IFERROR(MATCH(organe,organe,0),""),"")=ROW(lieu)-4,ROW(lieu)-4,""),COLUMN(P:P))),"")</f>
        <v/>
      </c>
      <c r="S83" s="30" t="str" cm="1">
        <f t="array" aca="1" ref="S83" ca="1">IFERROR(INDEX(organe,SMALL(IF(IF((lieu=$A83)*(ensemble=$B83),IFERROR(MATCH(organe,organe,0),""),"")=ROW(lieu)-4,ROW(lieu)-4,""),COLUMN(Q:Q))),"")</f>
        <v/>
      </c>
      <c r="T83" s="30" t="str" cm="1">
        <f t="array" aca="1" ref="T83" ca="1">IFERROR(INDEX(organe,SMALL(IF(IF((lieu=$A83)*(ensemble=$B83),IFERROR(MATCH(organe,organe,0),""),"")=ROW(lieu)-4,ROW(lieu)-4,""),COLUMN(R:R))),"")</f>
        <v/>
      </c>
      <c r="U83" s="30" t="str" cm="1">
        <f t="array" aca="1" ref="U83" ca="1">IFERROR(INDEX(organe,SMALL(IF(IF((lieu=$A83)*(ensemble=$B83),IFERROR(MATCH(organe,organe,0),""),"")=ROW(lieu)-4,ROW(lieu)-4,""),COLUMN(S:S))),"")</f>
        <v/>
      </c>
      <c r="V83" s="30" t="str" cm="1">
        <f t="array" aca="1" ref="V83" ca="1">IFERROR(INDEX(organe,SMALL(IF(IF((lieu=$A83)*(ensemble=$B83),IFERROR(MATCH(organe,organe,0),""),"")=ROW(lieu)-4,ROW(lieu)-4,""),COLUMN(T:T))),"")</f>
        <v/>
      </c>
      <c r="W83" s="30" t="str" cm="1">
        <f t="array" aca="1" ref="W83" ca="1">IFERROR(INDEX(organe,SMALL(IF(IF((lieu=$A83)*(ensemble=$B83),IFERROR(MATCH(organe,organe,0),""),"")=ROW(lieu)-4,ROW(lieu)-4,""),COLUMN(U:U))),"")</f>
        <v/>
      </c>
      <c r="X83" s="30" t="str" cm="1">
        <f t="array" aca="1" ref="X83" ca="1">IFERROR(INDEX(organe,SMALL(IF(IF((lieu=$A83)*(ensemble=$B83),IFERROR(MATCH(organe,organe,0),""),"")=ROW(lieu)-4,ROW(lieu)-4,""),COLUMN(V:V))),"")</f>
        <v/>
      </c>
      <c r="Y83" s="30" t="str" cm="1">
        <f t="array" aca="1" ref="Y83" ca="1">IFERROR(INDEX(organe,SMALL(IF(IF((lieu=$A83)*(ensemble=$B83),IFERROR(MATCH(organe,organe,0),""),"")=ROW(lieu)-4,ROW(lieu)-4,""),COLUMN(W:W))),"")</f>
        <v/>
      </c>
      <c r="Z83" s="30" t="str" cm="1">
        <f t="array" aca="1" ref="Z83" ca="1">IFERROR(INDEX(organe,SMALL(IF(IF((lieu=$A83)*(ensemble=$B83),IFERROR(MATCH(organe,organe,0),""),"")=ROW(lieu)-4,ROW(lieu)-4,""),COLUMN(X:X))),"")</f>
        <v/>
      </c>
      <c r="AA83" s="30" t="str" cm="1">
        <f t="array" aca="1" ref="AA83" ca="1">IFERROR(INDEX(organe,SMALL(IF(IF((lieu=$A83)*(ensemble=$B83),IFERROR(MATCH(organe,organe,0),""),"")=ROW(lieu)-4,ROW(lieu)-4,""),COLUMN(Y:Y))),"")</f>
        <v/>
      </c>
      <c r="AB83" s="30" t="str" cm="1">
        <f t="array" aca="1" ref="AB83" ca="1">IFERROR(INDEX(organe,SMALL(IF(IF((lieu=$A83)*(ensemble=$B83),IFERROR(MATCH(organe,organe,0),""),"")=ROW(lieu)-4,ROW(lieu)-4,""),COLUMN(Z:Z))),"")</f>
        <v/>
      </c>
      <c r="AC83" s="30" t="str" cm="1">
        <f t="array" aca="1" ref="AC83" ca="1">IFERROR(INDEX(organe,SMALL(IF(IF((lieu=$A83)*(ensemble=$B83),IFERROR(MATCH(organe,organe,0),""),"")=ROW(lieu)-4,ROW(lieu)-4,""),COLUMN(AA:AA))),"")</f>
        <v/>
      </c>
      <c r="AD83" s="30" t="str" cm="1">
        <f t="array" aca="1" ref="AD83" ca="1">IFERROR(INDEX(organe,SMALL(IF(IF((lieu=$A83)*(ensemble=$B83),IFERROR(MATCH(organe,organe,0),""),"")=ROW(lieu)-4,ROW(lieu)-4,""),COLUMN(AB:AB))),"")</f>
        <v/>
      </c>
      <c r="AE83" s="30" t="str" cm="1">
        <f t="array" aca="1" ref="AE83" ca="1">IFERROR(INDEX(organe,SMALL(IF(IF((lieu=$A83)*(ensemble=$B83),IFERROR(MATCH(organe,organe,0),""),"")=ROW(lieu)-4,ROW(lieu)-4,""),COLUMN(AC:AC))),"")</f>
        <v/>
      </c>
      <c r="AF83" s="30" t="str" cm="1">
        <f t="array" aca="1" ref="AF83" ca="1">IFERROR(INDEX(organe,SMALL(IF(IF((lieu=$A83)*(ensemble=$B83),IFERROR(MATCH(organe,organe,0),""),"")=ROW(lieu)-4,ROW(lieu)-4,""),COLUMN(AD:AD))),"")</f>
        <v/>
      </c>
    </row>
    <row r="84" spans="1:32" x14ac:dyDescent="0.3">
      <c r="A84" t="str" cm="1">
        <f t="array" aca="1" ref="A84" ca="1">OFFSET(dept,,INT(ROW(A98)/champ)-1,)</f>
        <v>Câble</v>
      </c>
      <c r="B84" t="str" cm="1">
        <f t="array" aca="1" ref="B84" ca="1">IFERROR(INDEX(ensemble,SMALL(IF(IF(lieu=A84,IFERROR(MATCH(ensemble,ensemble,0),""),"")=ROW(ensemble)-4,ROW(ensemble)-4,""),COUNTIF(A$2:A84,A84))),"")</f>
        <v/>
      </c>
      <c r="C84">
        <f t="shared" ca="1" si="1"/>
        <v>0</v>
      </c>
      <c r="D84" s="30" t="str" cm="1">
        <f t="array" aca="1" ref="D84" ca="1">IFERROR(INDEX(organe,SMALL(IF(IF((lieu=$A84)*(ensemble=$B84),IFERROR(MATCH(organe,organe,0),""),"")=ROW(lieu)-4,ROW(lieu)-4,""),COLUMN(A:A))),"")</f>
        <v/>
      </c>
      <c r="E84" s="30" t="str" cm="1">
        <f t="array" aca="1" ref="E84" ca="1">IFERROR(INDEX(organe,SMALL(IF(IF((lieu=$A84)*(ensemble=$B84),IFERROR(MATCH(organe,organe,0),""),"")=ROW(lieu)-4,ROW(lieu)-4,""),COLUMN(B:B))),"")</f>
        <v/>
      </c>
      <c r="F84" s="30" t="str" cm="1">
        <f t="array" aca="1" ref="F84" ca="1">IFERROR(INDEX(organe,SMALL(IF(IF((lieu=$A84)*(ensemble=$B84),IFERROR(MATCH(organe,organe,0),""),"")=ROW(lieu)-4,ROW(lieu)-4,""),COLUMN(D:D))),"")</f>
        <v/>
      </c>
      <c r="G84" s="30" t="str" cm="1">
        <f t="array" aca="1" ref="G84" ca="1">IFERROR(INDEX(organe,SMALL(IF(IF((lieu=$A84)*(ensemble=$B84),IFERROR(MATCH(organe,organe,0),""),"")=ROW(lieu)-4,ROW(lieu)-4,""),COLUMN(E:E))),"")</f>
        <v/>
      </c>
      <c r="H84" s="30" t="str" cm="1">
        <f t="array" aca="1" ref="H84" ca="1">IFERROR(INDEX(organe,SMALL(IF(IF((lieu=$A84)*(ensemble=$B84),IFERROR(MATCH(organe,organe,0),""),"")=ROW(lieu)-4,ROW(lieu)-4,""),COLUMN(F:F))),"")</f>
        <v/>
      </c>
      <c r="I84" s="30" t="str" cm="1">
        <f t="array" aca="1" ref="I84" ca="1">IFERROR(INDEX(organe,SMALL(IF(IF((lieu=$A84)*(ensemble=$B84),IFERROR(MATCH(organe,organe,0),""),"")=ROW(lieu)-4,ROW(lieu)-4,""),COLUMN(G:G))),"")</f>
        <v/>
      </c>
      <c r="J84" s="30" t="str" cm="1">
        <f t="array" aca="1" ref="J84" ca="1">IFERROR(INDEX(organe,SMALL(IF(IF((lieu=$A84)*(ensemble=$B84),IFERROR(MATCH(organe,organe,0),""),"")=ROW(lieu)-4,ROW(lieu)-4,""),COLUMN(H:H))),"")</f>
        <v/>
      </c>
      <c r="K84" s="30" t="str" cm="1">
        <f t="array" aca="1" ref="K84" ca="1">IFERROR(INDEX(organe,SMALL(IF(IF((lieu=$A84)*(ensemble=$B84),IFERROR(MATCH(organe,organe,0),""),"")=ROW(lieu)-4,ROW(lieu)-4,""),COLUMN(I:I))),"")</f>
        <v/>
      </c>
      <c r="L84" s="30" t="str" cm="1">
        <f t="array" aca="1" ref="L84" ca="1">IFERROR(INDEX(organe,SMALL(IF(IF((lieu=$A84)*(ensemble=$B84),IFERROR(MATCH(organe,organe,0),""),"")=ROW(lieu)-4,ROW(lieu)-4,""),COLUMN(J:J))),"")</f>
        <v/>
      </c>
      <c r="M84" s="30" t="str" cm="1">
        <f t="array" aca="1" ref="M84" ca="1">IFERROR(INDEX(organe,SMALL(IF(IF((lieu=$A84)*(ensemble=$B84),IFERROR(MATCH(organe,organe,0),""),"")=ROW(lieu)-4,ROW(lieu)-4,""),COLUMN(K:K))),"")</f>
        <v/>
      </c>
      <c r="N84" s="30" t="str" cm="1">
        <f t="array" aca="1" ref="N84" ca="1">IFERROR(INDEX(organe,SMALL(IF(IF((lieu=$A84)*(ensemble=$B84),IFERROR(MATCH(organe,organe,0),""),"")=ROW(lieu)-4,ROW(lieu)-4,""),COLUMN(L:L))),"")</f>
        <v/>
      </c>
      <c r="O84" s="30" t="str" cm="1">
        <f t="array" aca="1" ref="O84" ca="1">IFERROR(INDEX(organe,SMALL(IF(IF((lieu=$A84)*(ensemble=$B84),IFERROR(MATCH(organe,organe,0),""),"")=ROW(lieu)-4,ROW(lieu)-4,""),COLUMN(M:M))),"")</f>
        <v/>
      </c>
      <c r="P84" s="30" t="str" cm="1">
        <f t="array" aca="1" ref="P84" ca="1">IFERROR(INDEX(organe,SMALL(IF(IF((lieu=$A84)*(ensemble=$B84),IFERROR(MATCH(organe,organe,0),""),"")=ROW(lieu)-4,ROW(lieu)-4,""),COLUMN(N:N))),"")</f>
        <v/>
      </c>
      <c r="Q84" s="30" t="str" cm="1">
        <f t="array" aca="1" ref="Q84" ca="1">IFERROR(INDEX(organe,SMALL(IF(IF((lieu=$A84)*(ensemble=$B84),IFERROR(MATCH(organe,organe,0),""),"")=ROW(lieu)-4,ROW(lieu)-4,""),COLUMN(O:O))),"")</f>
        <v/>
      </c>
      <c r="R84" s="30" t="str" cm="1">
        <f t="array" aca="1" ref="R84" ca="1">IFERROR(INDEX(organe,SMALL(IF(IF((lieu=$A84)*(ensemble=$B84),IFERROR(MATCH(organe,organe,0),""),"")=ROW(lieu)-4,ROW(lieu)-4,""),COLUMN(P:P))),"")</f>
        <v/>
      </c>
      <c r="S84" s="30" t="str" cm="1">
        <f t="array" aca="1" ref="S84" ca="1">IFERROR(INDEX(organe,SMALL(IF(IF((lieu=$A84)*(ensemble=$B84),IFERROR(MATCH(organe,organe,0),""),"")=ROW(lieu)-4,ROW(lieu)-4,""),COLUMN(Q:Q))),"")</f>
        <v/>
      </c>
      <c r="T84" s="30" t="str" cm="1">
        <f t="array" aca="1" ref="T84" ca="1">IFERROR(INDEX(organe,SMALL(IF(IF((lieu=$A84)*(ensemble=$B84),IFERROR(MATCH(organe,organe,0),""),"")=ROW(lieu)-4,ROW(lieu)-4,""),COLUMN(R:R))),"")</f>
        <v/>
      </c>
      <c r="U84" s="30" t="str" cm="1">
        <f t="array" aca="1" ref="U84" ca="1">IFERROR(INDEX(organe,SMALL(IF(IF((lieu=$A84)*(ensemble=$B84),IFERROR(MATCH(organe,organe,0),""),"")=ROW(lieu)-4,ROW(lieu)-4,""),COLUMN(S:S))),"")</f>
        <v/>
      </c>
      <c r="V84" s="30" t="str" cm="1">
        <f t="array" aca="1" ref="V84" ca="1">IFERROR(INDEX(organe,SMALL(IF(IF((lieu=$A84)*(ensemble=$B84),IFERROR(MATCH(organe,organe,0),""),"")=ROW(lieu)-4,ROW(lieu)-4,""),COLUMN(T:T))),"")</f>
        <v/>
      </c>
      <c r="W84" s="30" t="str" cm="1">
        <f t="array" aca="1" ref="W84" ca="1">IFERROR(INDEX(organe,SMALL(IF(IF((lieu=$A84)*(ensemble=$B84),IFERROR(MATCH(organe,organe,0),""),"")=ROW(lieu)-4,ROW(lieu)-4,""),COLUMN(U:U))),"")</f>
        <v/>
      </c>
      <c r="X84" s="30" t="str" cm="1">
        <f t="array" aca="1" ref="X84" ca="1">IFERROR(INDEX(organe,SMALL(IF(IF((lieu=$A84)*(ensemble=$B84),IFERROR(MATCH(organe,organe,0),""),"")=ROW(lieu)-4,ROW(lieu)-4,""),COLUMN(V:V))),"")</f>
        <v/>
      </c>
      <c r="Y84" s="30" t="str" cm="1">
        <f t="array" aca="1" ref="Y84" ca="1">IFERROR(INDEX(organe,SMALL(IF(IF((lieu=$A84)*(ensemble=$B84),IFERROR(MATCH(organe,organe,0),""),"")=ROW(lieu)-4,ROW(lieu)-4,""),COLUMN(W:W))),"")</f>
        <v/>
      </c>
      <c r="Z84" s="30" t="str" cm="1">
        <f t="array" aca="1" ref="Z84" ca="1">IFERROR(INDEX(organe,SMALL(IF(IF((lieu=$A84)*(ensemble=$B84),IFERROR(MATCH(organe,organe,0),""),"")=ROW(lieu)-4,ROW(lieu)-4,""),COLUMN(X:X))),"")</f>
        <v/>
      </c>
      <c r="AA84" s="30" t="str" cm="1">
        <f t="array" aca="1" ref="AA84" ca="1">IFERROR(INDEX(organe,SMALL(IF(IF((lieu=$A84)*(ensemble=$B84),IFERROR(MATCH(organe,organe,0),""),"")=ROW(lieu)-4,ROW(lieu)-4,""),COLUMN(Y:Y))),"")</f>
        <v/>
      </c>
      <c r="AB84" s="30" t="str" cm="1">
        <f t="array" aca="1" ref="AB84" ca="1">IFERROR(INDEX(organe,SMALL(IF(IF((lieu=$A84)*(ensemble=$B84),IFERROR(MATCH(organe,organe,0),""),"")=ROW(lieu)-4,ROW(lieu)-4,""),COLUMN(Z:Z))),"")</f>
        <v/>
      </c>
      <c r="AC84" s="30" t="str" cm="1">
        <f t="array" aca="1" ref="AC84" ca="1">IFERROR(INDEX(organe,SMALL(IF(IF((lieu=$A84)*(ensemble=$B84),IFERROR(MATCH(organe,organe,0),""),"")=ROW(lieu)-4,ROW(lieu)-4,""),COLUMN(AA:AA))),"")</f>
        <v/>
      </c>
      <c r="AD84" s="30" t="str" cm="1">
        <f t="array" aca="1" ref="AD84" ca="1">IFERROR(INDEX(organe,SMALL(IF(IF((lieu=$A84)*(ensemble=$B84),IFERROR(MATCH(organe,organe,0),""),"")=ROW(lieu)-4,ROW(lieu)-4,""),COLUMN(AB:AB))),"")</f>
        <v/>
      </c>
      <c r="AE84" s="30" t="str" cm="1">
        <f t="array" aca="1" ref="AE84" ca="1">IFERROR(INDEX(organe,SMALL(IF(IF((lieu=$A84)*(ensemble=$B84),IFERROR(MATCH(organe,organe,0),""),"")=ROW(lieu)-4,ROW(lieu)-4,""),COLUMN(AC:AC))),"")</f>
        <v/>
      </c>
      <c r="AF84" s="30" t="str" cm="1">
        <f t="array" aca="1" ref="AF84" ca="1">IFERROR(INDEX(organe,SMALL(IF(IF((lieu=$A84)*(ensemble=$B84),IFERROR(MATCH(organe,organe,0),""),"")=ROW(lieu)-4,ROW(lieu)-4,""),COLUMN(AD:AD))),"")</f>
        <v/>
      </c>
    </row>
    <row r="85" spans="1:32" x14ac:dyDescent="0.3">
      <c r="A85" t="str" cm="1">
        <f t="array" aca="1" ref="A85" ca="1">OFFSET(dept,,INT(ROW(A99)/champ)-1,)</f>
        <v>Câble</v>
      </c>
      <c r="B85" t="str" cm="1">
        <f t="array" aca="1" ref="B85" ca="1">IFERROR(INDEX(ensemble,SMALL(IF(IF(lieu=A85,IFERROR(MATCH(ensemble,ensemble,0),""),"")=ROW(ensemble)-4,ROW(ensemble)-4,""),COUNTIF(A$2:A85,A85))),"")</f>
        <v/>
      </c>
      <c r="C85">
        <f t="shared" ca="1" si="1"/>
        <v>0</v>
      </c>
      <c r="D85" s="30" t="str" cm="1">
        <f t="array" aca="1" ref="D85" ca="1">IFERROR(INDEX(organe,SMALL(IF(IF((lieu=$A85)*(ensemble=$B85),IFERROR(MATCH(organe,organe,0),""),"")=ROW(lieu)-4,ROW(lieu)-4,""),COLUMN(A:A))),"")</f>
        <v/>
      </c>
      <c r="E85" s="30" t="str" cm="1">
        <f t="array" aca="1" ref="E85" ca="1">IFERROR(INDEX(organe,SMALL(IF(IF((lieu=$A85)*(ensemble=$B85),IFERROR(MATCH(organe,organe,0),""),"")=ROW(lieu)-4,ROW(lieu)-4,""),COLUMN(B:B))),"")</f>
        <v/>
      </c>
      <c r="F85" s="30" t="str" cm="1">
        <f t="array" aca="1" ref="F85" ca="1">IFERROR(INDEX(organe,SMALL(IF(IF((lieu=$A85)*(ensemble=$B85),IFERROR(MATCH(organe,organe,0),""),"")=ROW(lieu)-4,ROW(lieu)-4,""),COLUMN(D:D))),"")</f>
        <v/>
      </c>
      <c r="G85" s="30" t="str" cm="1">
        <f t="array" aca="1" ref="G85" ca="1">IFERROR(INDEX(organe,SMALL(IF(IF((lieu=$A85)*(ensemble=$B85),IFERROR(MATCH(organe,organe,0),""),"")=ROW(lieu)-4,ROW(lieu)-4,""),COLUMN(E:E))),"")</f>
        <v/>
      </c>
      <c r="H85" s="30" t="str" cm="1">
        <f t="array" aca="1" ref="H85" ca="1">IFERROR(INDEX(organe,SMALL(IF(IF((lieu=$A85)*(ensemble=$B85),IFERROR(MATCH(organe,organe,0),""),"")=ROW(lieu)-4,ROW(lieu)-4,""),COLUMN(F:F))),"")</f>
        <v/>
      </c>
      <c r="I85" s="30" t="str" cm="1">
        <f t="array" aca="1" ref="I85" ca="1">IFERROR(INDEX(organe,SMALL(IF(IF((lieu=$A85)*(ensemble=$B85),IFERROR(MATCH(organe,organe,0),""),"")=ROW(lieu)-4,ROW(lieu)-4,""),COLUMN(G:G))),"")</f>
        <v/>
      </c>
      <c r="J85" s="30" t="str" cm="1">
        <f t="array" aca="1" ref="J85" ca="1">IFERROR(INDEX(organe,SMALL(IF(IF((lieu=$A85)*(ensemble=$B85),IFERROR(MATCH(organe,organe,0),""),"")=ROW(lieu)-4,ROW(lieu)-4,""),COLUMN(H:H))),"")</f>
        <v/>
      </c>
      <c r="K85" s="30" t="str" cm="1">
        <f t="array" aca="1" ref="K85" ca="1">IFERROR(INDEX(organe,SMALL(IF(IF((lieu=$A85)*(ensemble=$B85),IFERROR(MATCH(organe,organe,0),""),"")=ROW(lieu)-4,ROW(lieu)-4,""),COLUMN(I:I))),"")</f>
        <v/>
      </c>
      <c r="L85" s="30" t="str" cm="1">
        <f t="array" aca="1" ref="L85" ca="1">IFERROR(INDEX(organe,SMALL(IF(IF((lieu=$A85)*(ensemble=$B85),IFERROR(MATCH(organe,organe,0),""),"")=ROW(lieu)-4,ROW(lieu)-4,""),COLUMN(J:J))),"")</f>
        <v/>
      </c>
      <c r="M85" s="30" t="str" cm="1">
        <f t="array" aca="1" ref="M85" ca="1">IFERROR(INDEX(organe,SMALL(IF(IF((lieu=$A85)*(ensemble=$B85),IFERROR(MATCH(organe,organe,0),""),"")=ROW(lieu)-4,ROW(lieu)-4,""),COLUMN(K:K))),"")</f>
        <v/>
      </c>
      <c r="N85" s="30" t="str" cm="1">
        <f t="array" aca="1" ref="N85" ca="1">IFERROR(INDEX(organe,SMALL(IF(IF((lieu=$A85)*(ensemble=$B85),IFERROR(MATCH(organe,organe,0),""),"")=ROW(lieu)-4,ROW(lieu)-4,""),COLUMN(L:L))),"")</f>
        <v/>
      </c>
      <c r="O85" s="30" t="str" cm="1">
        <f t="array" aca="1" ref="O85" ca="1">IFERROR(INDEX(organe,SMALL(IF(IF((lieu=$A85)*(ensemble=$B85),IFERROR(MATCH(organe,organe,0),""),"")=ROW(lieu)-4,ROW(lieu)-4,""),COLUMN(M:M))),"")</f>
        <v/>
      </c>
      <c r="P85" s="30" t="str" cm="1">
        <f t="array" aca="1" ref="P85" ca="1">IFERROR(INDEX(organe,SMALL(IF(IF((lieu=$A85)*(ensemble=$B85),IFERROR(MATCH(organe,organe,0),""),"")=ROW(lieu)-4,ROW(lieu)-4,""),COLUMN(N:N))),"")</f>
        <v/>
      </c>
      <c r="Q85" s="30" t="str" cm="1">
        <f t="array" aca="1" ref="Q85" ca="1">IFERROR(INDEX(organe,SMALL(IF(IF((lieu=$A85)*(ensemble=$B85),IFERROR(MATCH(organe,organe,0),""),"")=ROW(lieu)-4,ROW(lieu)-4,""),COLUMN(O:O))),"")</f>
        <v/>
      </c>
      <c r="R85" s="30" t="str" cm="1">
        <f t="array" aca="1" ref="R85" ca="1">IFERROR(INDEX(organe,SMALL(IF(IF((lieu=$A85)*(ensemble=$B85),IFERROR(MATCH(organe,organe,0),""),"")=ROW(lieu)-4,ROW(lieu)-4,""),COLUMN(P:P))),"")</f>
        <v/>
      </c>
      <c r="S85" s="30" t="str" cm="1">
        <f t="array" aca="1" ref="S85" ca="1">IFERROR(INDEX(organe,SMALL(IF(IF((lieu=$A85)*(ensemble=$B85),IFERROR(MATCH(organe,organe,0),""),"")=ROW(lieu)-4,ROW(lieu)-4,""),COLUMN(Q:Q))),"")</f>
        <v/>
      </c>
      <c r="T85" s="30" t="str" cm="1">
        <f t="array" aca="1" ref="T85" ca="1">IFERROR(INDEX(organe,SMALL(IF(IF((lieu=$A85)*(ensemble=$B85),IFERROR(MATCH(organe,organe,0),""),"")=ROW(lieu)-4,ROW(lieu)-4,""),COLUMN(R:R))),"")</f>
        <v/>
      </c>
      <c r="U85" s="30" t="str" cm="1">
        <f t="array" aca="1" ref="U85" ca="1">IFERROR(INDEX(organe,SMALL(IF(IF((lieu=$A85)*(ensemble=$B85),IFERROR(MATCH(organe,organe,0),""),"")=ROW(lieu)-4,ROW(lieu)-4,""),COLUMN(S:S))),"")</f>
        <v/>
      </c>
      <c r="V85" s="30" t="str" cm="1">
        <f t="array" aca="1" ref="V85" ca="1">IFERROR(INDEX(organe,SMALL(IF(IF((lieu=$A85)*(ensemble=$B85),IFERROR(MATCH(organe,organe,0),""),"")=ROW(lieu)-4,ROW(lieu)-4,""),COLUMN(T:T))),"")</f>
        <v/>
      </c>
      <c r="W85" s="30" t="str" cm="1">
        <f t="array" aca="1" ref="W85" ca="1">IFERROR(INDEX(organe,SMALL(IF(IF((lieu=$A85)*(ensemble=$B85),IFERROR(MATCH(organe,organe,0),""),"")=ROW(lieu)-4,ROW(lieu)-4,""),COLUMN(U:U))),"")</f>
        <v/>
      </c>
      <c r="X85" s="30" t="str" cm="1">
        <f t="array" aca="1" ref="X85" ca="1">IFERROR(INDEX(organe,SMALL(IF(IF((lieu=$A85)*(ensemble=$B85),IFERROR(MATCH(organe,organe,0),""),"")=ROW(lieu)-4,ROW(lieu)-4,""),COLUMN(V:V))),"")</f>
        <v/>
      </c>
      <c r="Y85" s="30" t="str" cm="1">
        <f t="array" aca="1" ref="Y85" ca="1">IFERROR(INDEX(organe,SMALL(IF(IF((lieu=$A85)*(ensemble=$B85),IFERROR(MATCH(organe,organe,0),""),"")=ROW(lieu)-4,ROW(lieu)-4,""),COLUMN(W:W))),"")</f>
        <v/>
      </c>
      <c r="Z85" s="30" t="str" cm="1">
        <f t="array" aca="1" ref="Z85" ca="1">IFERROR(INDEX(organe,SMALL(IF(IF((lieu=$A85)*(ensemble=$B85),IFERROR(MATCH(organe,organe,0),""),"")=ROW(lieu)-4,ROW(lieu)-4,""),COLUMN(X:X))),"")</f>
        <v/>
      </c>
      <c r="AA85" s="30" t="str" cm="1">
        <f t="array" aca="1" ref="AA85" ca="1">IFERROR(INDEX(organe,SMALL(IF(IF((lieu=$A85)*(ensemble=$B85),IFERROR(MATCH(organe,organe,0),""),"")=ROW(lieu)-4,ROW(lieu)-4,""),COLUMN(Y:Y))),"")</f>
        <v/>
      </c>
      <c r="AB85" s="30" t="str" cm="1">
        <f t="array" aca="1" ref="AB85" ca="1">IFERROR(INDEX(organe,SMALL(IF(IF((lieu=$A85)*(ensemble=$B85),IFERROR(MATCH(organe,organe,0),""),"")=ROW(lieu)-4,ROW(lieu)-4,""),COLUMN(Z:Z))),"")</f>
        <v/>
      </c>
      <c r="AC85" s="30" t="str" cm="1">
        <f t="array" aca="1" ref="AC85" ca="1">IFERROR(INDEX(organe,SMALL(IF(IF((lieu=$A85)*(ensemble=$B85),IFERROR(MATCH(organe,organe,0),""),"")=ROW(lieu)-4,ROW(lieu)-4,""),COLUMN(AA:AA))),"")</f>
        <v/>
      </c>
      <c r="AD85" s="30" t="str" cm="1">
        <f t="array" aca="1" ref="AD85" ca="1">IFERROR(INDEX(organe,SMALL(IF(IF((lieu=$A85)*(ensemble=$B85),IFERROR(MATCH(organe,organe,0),""),"")=ROW(lieu)-4,ROW(lieu)-4,""),COLUMN(AB:AB))),"")</f>
        <v/>
      </c>
      <c r="AE85" s="30" t="str" cm="1">
        <f t="array" aca="1" ref="AE85" ca="1">IFERROR(INDEX(organe,SMALL(IF(IF((lieu=$A85)*(ensemble=$B85),IFERROR(MATCH(organe,organe,0),""),"")=ROW(lieu)-4,ROW(lieu)-4,""),COLUMN(AC:AC))),"")</f>
        <v/>
      </c>
      <c r="AF85" s="30" t="str" cm="1">
        <f t="array" aca="1" ref="AF85" ca="1">IFERROR(INDEX(organe,SMALL(IF(IF((lieu=$A85)*(ensemble=$B85),IFERROR(MATCH(organe,organe,0),""),"")=ROW(lieu)-4,ROW(lieu)-4,""),COLUMN(AD:AD))),"")</f>
        <v/>
      </c>
    </row>
    <row r="86" spans="1:32" x14ac:dyDescent="0.3">
      <c r="A86" t="str" cm="1">
        <f t="array" aca="1" ref="A86" ca="1">OFFSET(dept,,INT(ROW(A100)/champ)-1,)</f>
        <v>Câble</v>
      </c>
      <c r="B86" t="str" cm="1">
        <f t="array" aca="1" ref="B86" ca="1">IFERROR(INDEX(ensemble,SMALL(IF(IF(lieu=A86,IFERROR(MATCH(ensemble,ensemble,0),""),"")=ROW(ensemble)-4,ROW(ensemble)-4,""),COUNTIF(A$2:A86,A86))),"")</f>
        <v/>
      </c>
      <c r="C86">
        <f t="shared" ca="1" si="1"/>
        <v>0</v>
      </c>
      <c r="D86" s="30" t="str" cm="1">
        <f t="array" aca="1" ref="D86" ca="1">IFERROR(INDEX(organe,SMALL(IF(IF((lieu=$A86)*(ensemble=$B86),IFERROR(MATCH(organe,organe,0),""),"")=ROW(lieu)-4,ROW(lieu)-4,""),COLUMN(A:A))),"")</f>
        <v/>
      </c>
      <c r="E86" s="30" t="str" cm="1">
        <f t="array" aca="1" ref="E86" ca="1">IFERROR(INDEX(organe,SMALL(IF(IF((lieu=$A86)*(ensemble=$B86),IFERROR(MATCH(organe,organe,0),""),"")=ROW(lieu)-4,ROW(lieu)-4,""),COLUMN(B:B))),"")</f>
        <v/>
      </c>
      <c r="F86" s="30" t="str" cm="1">
        <f t="array" aca="1" ref="F86" ca="1">IFERROR(INDEX(organe,SMALL(IF(IF((lieu=$A86)*(ensemble=$B86),IFERROR(MATCH(organe,organe,0),""),"")=ROW(lieu)-4,ROW(lieu)-4,""),COLUMN(D:D))),"")</f>
        <v/>
      </c>
      <c r="G86" s="30" t="str" cm="1">
        <f t="array" aca="1" ref="G86" ca="1">IFERROR(INDEX(organe,SMALL(IF(IF((lieu=$A86)*(ensemble=$B86),IFERROR(MATCH(organe,organe,0),""),"")=ROW(lieu)-4,ROW(lieu)-4,""),COLUMN(E:E))),"")</f>
        <v/>
      </c>
      <c r="H86" s="30" t="str" cm="1">
        <f t="array" aca="1" ref="H86" ca="1">IFERROR(INDEX(organe,SMALL(IF(IF((lieu=$A86)*(ensemble=$B86),IFERROR(MATCH(organe,organe,0),""),"")=ROW(lieu)-4,ROW(lieu)-4,""),COLUMN(F:F))),"")</f>
        <v/>
      </c>
      <c r="I86" s="30" t="str" cm="1">
        <f t="array" aca="1" ref="I86" ca="1">IFERROR(INDEX(organe,SMALL(IF(IF((lieu=$A86)*(ensemble=$B86),IFERROR(MATCH(organe,organe,0),""),"")=ROW(lieu)-4,ROW(lieu)-4,""),COLUMN(G:G))),"")</f>
        <v/>
      </c>
      <c r="J86" s="30" t="str" cm="1">
        <f t="array" aca="1" ref="J86" ca="1">IFERROR(INDEX(organe,SMALL(IF(IF((lieu=$A86)*(ensemble=$B86),IFERROR(MATCH(organe,organe,0),""),"")=ROW(lieu)-4,ROW(lieu)-4,""),COLUMN(H:H))),"")</f>
        <v/>
      </c>
      <c r="K86" s="30" t="str" cm="1">
        <f t="array" aca="1" ref="K86" ca="1">IFERROR(INDEX(organe,SMALL(IF(IF((lieu=$A86)*(ensemble=$B86),IFERROR(MATCH(organe,organe,0),""),"")=ROW(lieu)-4,ROW(lieu)-4,""),COLUMN(I:I))),"")</f>
        <v/>
      </c>
      <c r="L86" s="30" t="str" cm="1">
        <f t="array" aca="1" ref="L86" ca="1">IFERROR(INDEX(organe,SMALL(IF(IF((lieu=$A86)*(ensemble=$B86),IFERROR(MATCH(organe,organe,0),""),"")=ROW(lieu)-4,ROW(lieu)-4,""),COLUMN(J:J))),"")</f>
        <v/>
      </c>
      <c r="M86" s="30" t="str" cm="1">
        <f t="array" aca="1" ref="M86" ca="1">IFERROR(INDEX(organe,SMALL(IF(IF((lieu=$A86)*(ensemble=$B86),IFERROR(MATCH(organe,organe,0),""),"")=ROW(lieu)-4,ROW(lieu)-4,""),COLUMN(K:K))),"")</f>
        <v/>
      </c>
      <c r="N86" s="30" t="str" cm="1">
        <f t="array" aca="1" ref="N86" ca="1">IFERROR(INDEX(organe,SMALL(IF(IF((lieu=$A86)*(ensemble=$B86),IFERROR(MATCH(organe,organe,0),""),"")=ROW(lieu)-4,ROW(lieu)-4,""),COLUMN(L:L))),"")</f>
        <v/>
      </c>
      <c r="O86" s="30" t="str" cm="1">
        <f t="array" aca="1" ref="O86" ca="1">IFERROR(INDEX(organe,SMALL(IF(IF((lieu=$A86)*(ensemble=$B86),IFERROR(MATCH(organe,organe,0),""),"")=ROW(lieu)-4,ROW(lieu)-4,""),COLUMN(M:M))),"")</f>
        <v/>
      </c>
      <c r="P86" s="30" t="str" cm="1">
        <f t="array" aca="1" ref="P86" ca="1">IFERROR(INDEX(organe,SMALL(IF(IF((lieu=$A86)*(ensemble=$B86),IFERROR(MATCH(organe,organe,0),""),"")=ROW(lieu)-4,ROW(lieu)-4,""),COLUMN(N:N))),"")</f>
        <v/>
      </c>
      <c r="Q86" s="30" t="str" cm="1">
        <f t="array" aca="1" ref="Q86" ca="1">IFERROR(INDEX(organe,SMALL(IF(IF((lieu=$A86)*(ensemble=$B86),IFERROR(MATCH(organe,organe,0),""),"")=ROW(lieu)-4,ROW(lieu)-4,""),COLUMN(O:O))),"")</f>
        <v/>
      </c>
      <c r="R86" s="30" t="str" cm="1">
        <f t="array" aca="1" ref="R86" ca="1">IFERROR(INDEX(organe,SMALL(IF(IF((lieu=$A86)*(ensemble=$B86),IFERROR(MATCH(organe,organe,0),""),"")=ROW(lieu)-4,ROW(lieu)-4,""),COLUMN(P:P))),"")</f>
        <v/>
      </c>
      <c r="S86" s="30" t="str" cm="1">
        <f t="array" aca="1" ref="S86" ca="1">IFERROR(INDEX(organe,SMALL(IF(IF((lieu=$A86)*(ensemble=$B86),IFERROR(MATCH(organe,organe,0),""),"")=ROW(lieu)-4,ROW(lieu)-4,""),COLUMN(Q:Q))),"")</f>
        <v/>
      </c>
      <c r="T86" s="30" t="str" cm="1">
        <f t="array" aca="1" ref="T86" ca="1">IFERROR(INDEX(organe,SMALL(IF(IF((lieu=$A86)*(ensemble=$B86),IFERROR(MATCH(organe,organe,0),""),"")=ROW(lieu)-4,ROW(lieu)-4,""),COLUMN(R:R))),"")</f>
        <v/>
      </c>
      <c r="U86" s="30" t="str" cm="1">
        <f t="array" aca="1" ref="U86" ca="1">IFERROR(INDEX(organe,SMALL(IF(IF((lieu=$A86)*(ensemble=$B86),IFERROR(MATCH(organe,organe,0),""),"")=ROW(lieu)-4,ROW(lieu)-4,""),COLUMN(S:S))),"")</f>
        <v/>
      </c>
      <c r="V86" s="30" t="str" cm="1">
        <f t="array" aca="1" ref="V86" ca="1">IFERROR(INDEX(organe,SMALL(IF(IF((lieu=$A86)*(ensemble=$B86),IFERROR(MATCH(organe,organe,0),""),"")=ROW(lieu)-4,ROW(lieu)-4,""),COLUMN(T:T))),"")</f>
        <v/>
      </c>
      <c r="W86" s="30" t="str" cm="1">
        <f t="array" aca="1" ref="W86" ca="1">IFERROR(INDEX(organe,SMALL(IF(IF((lieu=$A86)*(ensemble=$B86),IFERROR(MATCH(organe,organe,0),""),"")=ROW(lieu)-4,ROW(lieu)-4,""),COLUMN(U:U))),"")</f>
        <v/>
      </c>
      <c r="X86" s="30" t="str" cm="1">
        <f t="array" aca="1" ref="X86" ca="1">IFERROR(INDEX(organe,SMALL(IF(IF((lieu=$A86)*(ensemble=$B86),IFERROR(MATCH(organe,organe,0),""),"")=ROW(lieu)-4,ROW(lieu)-4,""),COLUMN(V:V))),"")</f>
        <v/>
      </c>
      <c r="Y86" s="30" t="str" cm="1">
        <f t="array" aca="1" ref="Y86" ca="1">IFERROR(INDEX(organe,SMALL(IF(IF((lieu=$A86)*(ensemble=$B86),IFERROR(MATCH(organe,organe,0),""),"")=ROW(lieu)-4,ROW(lieu)-4,""),COLUMN(W:W))),"")</f>
        <v/>
      </c>
      <c r="Z86" s="30" t="str" cm="1">
        <f t="array" aca="1" ref="Z86" ca="1">IFERROR(INDEX(organe,SMALL(IF(IF((lieu=$A86)*(ensemble=$B86),IFERROR(MATCH(organe,organe,0),""),"")=ROW(lieu)-4,ROW(lieu)-4,""),COLUMN(X:X))),"")</f>
        <v/>
      </c>
      <c r="AA86" s="30" t="str" cm="1">
        <f t="array" aca="1" ref="AA86" ca="1">IFERROR(INDEX(organe,SMALL(IF(IF((lieu=$A86)*(ensemble=$B86),IFERROR(MATCH(organe,organe,0),""),"")=ROW(lieu)-4,ROW(lieu)-4,""),COLUMN(Y:Y))),"")</f>
        <v/>
      </c>
      <c r="AB86" s="30" t="str" cm="1">
        <f t="array" aca="1" ref="AB86" ca="1">IFERROR(INDEX(organe,SMALL(IF(IF((lieu=$A86)*(ensemble=$B86),IFERROR(MATCH(organe,organe,0),""),"")=ROW(lieu)-4,ROW(lieu)-4,""),COLUMN(Z:Z))),"")</f>
        <v/>
      </c>
      <c r="AC86" s="30" t="str" cm="1">
        <f t="array" aca="1" ref="AC86" ca="1">IFERROR(INDEX(organe,SMALL(IF(IF((lieu=$A86)*(ensemble=$B86),IFERROR(MATCH(organe,organe,0),""),"")=ROW(lieu)-4,ROW(lieu)-4,""),COLUMN(AA:AA))),"")</f>
        <v/>
      </c>
      <c r="AD86" s="30" t="str" cm="1">
        <f t="array" aca="1" ref="AD86" ca="1">IFERROR(INDEX(organe,SMALL(IF(IF((lieu=$A86)*(ensemble=$B86),IFERROR(MATCH(organe,organe,0),""),"")=ROW(lieu)-4,ROW(lieu)-4,""),COLUMN(AB:AB))),"")</f>
        <v/>
      </c>
      <c r="AE86" s="30" t="str" cm="1">
        <f t="array" aca="1" ref="AE86" ca="1">IFERROR(INDEX(organe,SMALL(IF(IF((lieu=$A86)*(ensemble=$B86),IFERROR(MATCH(organe,organe,0),""),"")=ROW(lieu)-4,ROW(lieu)-4,""),COLUMN(AC:AC))),"")</f>
        <v/>
      </c>
      <c r="AF86" s="30" t="str" cm="1">
        <f t="array" aca="1" ref="AF86" ca="1">IFERROR(INDEX(organe,SMALL(IF(IF((lieu=$A86)*(ensemble=$B86),IFERROR(MATCH(organe,organe,0),""),"")=ROW(lieu)-4,ROW(lieu)-4,""),COLUMN(AD:AD))),"")</f>
        <v/>
      </c>
    </row>
    <row r="87" spans="1:32" x14ac:dyDescent="0.3">
      <c r="A87" t="str" cm="1">
        <f t="array" aca="1" ref="A87" ca="1">OFFSET(dept,,INT(ROW(A101)/champ)-1,)</f>
        <v>Câble</v>
      </c>
      <c r="B87" t="str" cm="1">
        <f t="array" aca="1" ref="B87" ca="1">IFERROR(INDEX(ensemble,SMALL(IF(IF(lieu=A87,IFERROR(MATCH(ensemble,ensemble,0),""),"")=ROW(ensemble)-4,ROW(ensemble)-4,""),COUNTIF(A$2:A87,A87))),"")</f>
        <v/>
      </c>
      <c r="C87">
        <f t="shared" ca="1" si="1"/>
        <v>0</v>
      </c>
      <c r="D87" s="30" t="str" cm="1">
        <f t="array" aca="1" ref="D87" ca="1">IFERROR(INDEX(organe,SMALL(IF(IF((lieu=$A87)*(ensemble=$B87),IFERROR(MATCH(organe,organe,0),""),"")=ROW(lieu)-4,ROW(lieu)-4,""),COLUMN(A:A))),"")</f>
        <v/>
      </c>
      <c r="E87" s="30" t="str" cm="1">
        <f t="array" aca="1" ref="E87" ca="1">IFERROR(INDEX(organe,SMALL(IF(IF((lieu=$A87)*(ensemble=$B87),IFERROR(MATCH(organe,organe,0),""),"")=ROW(lieu)-4,ROW(lieu)-4,""),COLUMN(B:B))),"")</f>
        <v/>
      </c>
      <c r="F87" s="30" t="str" cm="1">
        <f t="array" aca="1" ref="F87" ca="1">IFERROR(INDEX(organe,SMALL(IF(IF((lieu=$A87)*(ensemble=$B87),IFERROR(MATCH(organe,organe,0),""),"")=ROW(lieu)-4,ROW(lieu)-4,""),COLUMN(D:D))),"")</f>
        <v/>
      </c>
      <c r="G87" s="30" t="str" cm="1">
        <f t="array" aca="1" ref="G87" ca="1">IFERROR(INDEX(organe,SMALL(IF(IF((lieu=$A87)*(ensemble=$B87),IFERROR(MATCH(organe,organe,0),""),"")=ROW(lieu)-4,ROW(lieu)-4,""),COLUMN(E:E))),"")</f>
        <v/>
      </c>
      <c r="H87" s="30" t="str" cm="1">
        <f t="array" aca="1" ref="H87" ca="1">IFERROR(INDEX(organe,SMALL(IF(IF((lieu=$A87)*(ensemble=$B87),IFERROR(MATCH(organe,organe,0),""),"")=ROW(lieu)-4,ROW(lieu)-4,""),COLUMN(F:F))),"")</f>
        <v/>
      </c>
      <c r="I87" s="30" t="str" cm="1">
        <f t="array" aca="1" ref="I87" ca="1">IFERROR(INDEX(organe,SMALL(IF(IF((lieu=$A87)*(ensemble=$B87),IFERROR(MATCH(organe,organe,0),""),"")=ROW(lieu)-4,ROW(lieu)-4,""),COLUMN(G:G))),"")</f>
        <v/>
      </c>
      <c r="J87" s="30" t="str" cm="1">
        <f t="array" aca="1" ref="J87" ca="1">IFERROR(INDEX(organe,SMALL(IF(IF((lieu=$A87)*(ensemble=$B87),IFERROR(MATCH(organe,organe,0),""),"")=ROW(lieu)-4,ROW(lieu)-4,""),COLUMN(H:H))),"")</f>
        <v/>
      </c>
      <c r="K87" s="30" t="str" cm="1">
        <f t="array" aca="1" ref="K87" ca="1">IFERROR(INDEX(organe,SMALL(IF(IF((lieu=$A87)*(ensemble=$B87),IFERROR(MATCH(organe,organe,0),""),"")=ROW(lieu)-4,ROW(lieu)-4,""),COLUMN(I:I))),"")</f>
        <v/>
      </c>
      <c r="L87" s="30" t="str" cm="1">
        <f t="array" aca="1" ref="L87" ca="1">IFERROR(INDEX(organe,SMALL(IF(IF((lieu=$A87)*(ensemble=$B87),IFERROR(MATCH(organe,organe,0),""),"")=ROW(lieu)-4,ROW(lieu)-4,""),COLUMN(J:J))),"")</f>
        <v/>
      </c>
      <c r="M87" s="30" t="str" cm="1">
        <f t="array" aca="1" ref="M87" ca="1">IFERROR(INDEX(organe,SMALL(IF(IF((lieu=$A87)*(ensemble=$B87),IFERROR(MATCH(organe,organe,0),""),"")=ROW(lieu)-4,ROW(lieu)-4,""),COLUMN(K:K))),"")</f>
        <v/>
      </c>
      <c r="N87" s="30" t="str" cm="1">
        <f t="array" aca="1" ref="N87" ca="1">IFERROR(INDEX(organe,SMALL(IF(IF((lieu=$A87)*(ensemble=$B87),IFERROR(MATCH(organe,organe,0),""),"")=ROW(lieu)-4,ROW(lieu)-4,""),COLUMN(L:L))),"")</f>
        <v/>
      </c>
      <c r="O87" s="30" t="str" cm="1">
        <f t="array" aca="1" ref="O87" ca="1">IFERROR(INDEX(organe,SMALL(IF(IF((lieu=$A87)*(ensemble=$B87),IFERROR(MATCH(organe,organe,0),""),"")=ROW(lieu)-4,ROW(lieu)-4,""),COLUMN(M:M))),"")</f>
        <v/>
      </c>
      <c r="P87" s="30" t="str" cm="1">
        <f t="array" aca="1" ref="P87" ca="1">IFERROR(INDEX(organe,SMALL(IF(IF((lieu=$A87)*(ensemble=$B87),IFERROR(MATCH(organe,organe,0),""),"")=ROW(lieu)-4,ROW(lieu)-4,""),COLUMN(N:N))),"")</f>
        <v/>
      </c>
      <c r="Q87" s="30" t="str" cm="1">
        <f t="array" aca="1" ref="Q87" ca="1">IFERROR(INDEX(organe,SMALL(IF(IF((lieu=$A87)*(ensemble=$B87),IFERROR(MATCH(organe,organe,0),""),"")=ROW(lieu)-4,ROW(lieu)-4,""),COLUMN(O:O))),"")</f>
        <v/>
      </c>
      <c r="R87" s="30" t="str" cm="1">
        <f t="array" aca="1" ref="R87" ca="1">IFERROR(INDEX(organe,SMALL(IF(IF((lieu=$A87)*(ensemble=$B87),IFERROR(MATCH(organe,organe,0),""),"")=ROW(lieu)-4,ROW(lieu)-4,""),COLUMN(P:P))),"")</f>
        <v/>
      </c>
      <c r="S87" s="30" t="str" cm="1">
        <f t="array" aca="1" ref="S87" ca="1">IFERROR(INDEX(organe,SMALL(IF(IF((lieu=$A87)*(ensemble=$B87),IFERROR(MATCH(organe,organe,0),""),"")=ROW(lieu)-4,ROW(lieu)-4,""),COLUMN(Q:Q))),"")</f>
        <v/>
      </c>
      <c r="T87" s="30" t="str" cm="1">
        <f t="array" aca="1" ref="T87" ca="1">IFERROR(INDEX(organe,SMALL(IF(IF((lieu=$A87)*(ensemble=$B87),IFERROR(MATCH(organe,organe,0),""),"")=ROW(lieu)-4,ROW(lieu)-4,""),COLUMN(R:R))),"")</f>
        <v/>
      </c>
      <c r="U87" s="30" t="str" cm="1">
        <f t="array" aca="1" ref="U87" ca="1">IFERROR(INDEX(organe,SMALL(IF(IF((lieu=$A87)*(ensemble=$B87),IFERROR(MATCH(organe,organe,0),""),"")=ROW(lieu)-4,ROW(lieu)-4,""),COLUMN(S:S))),"")</f>
        <v/>
      </c>
      <c r="V87" s="30" t="str" cm="1">
        <f t="array" aca="1" ref="V87" ca="1">IFERROR(INDEX(organe,SMALL(IF(IF((lieu=$A87)*(ensemble=$B87),IFERROR(MATCH(organe,organe,0),""),"")=ROW(lieu)-4,ROW(lieu)-4,""),COLUMN(T:T))),"")</f>
        <v/>
      </c>
      <c r="W87" s="30" t="str" cm="1">
        <f t="array" aca="1" ref="W87" ca="1">IFERROR(INDEX(organe,SMALL(IF(IF((lieu=$A87)*(ensemble=$B87),IFERROR(MATCH(organe,organe,0),""),"")=ROW(lieu)-4,ROW(lieu)-4,""),COLUMN(U:U))),"")</f>
        <v/>
      </c>
      <c r="X87" s="30" t="str" cm="1">
        <f t="array" aca="1" ref="X87" ca="1">IFERROR(INDEX(organe,SMALL(IF(IF((lieu=$A87)*(ensemble=$B87),IFERROR(MATCH(organe,organe,0),""),"")=ROW(lieu)-4,ROW(lieu)-4,""),COLUMN(V:V))),"")</f>
        <v/>
      </c>
      <c r="Y87" s="30" t="str" cm="1">
        <f t="array" aca="1" ref="Y87" ca="1">IFERROR(INDEX(organe,SMALL(IF(IF((lieu=$A87)*(ensemble=$B87),IFERROR(MATCH(organe,organe,0),""),"")=ROW(lieu)-4,ROW(lieu)-4,""),COLUMN(W:W))),"")</f>
        <v/>
      </c>
      <c r="Z87" s="30" t="str" cm="1">
        <f t="array" aca="1" ref="Z87" ca="1">IFERROR(INDEX(organe,SMALL(IF(IF((lieu=$A87)*(ensemble=$B87),IFERROR(MATCH(organe,organe,0),""),"")=ROW(lieu)-4,ROW(lieu)-4,""),COLUMN(X:X))),"")</f>
        <v/>
      </c>
      <c r="AA87" s="30" t="str" cm="1">
        <f t="array" aca="1" ref="AA87" ca="1">IFERROR(INDEX(organe,SMALL(IF(IF((lieu=$A87)*(ensemble=$B87),IFERROR(MATCH(organe,organe,0),""),"")=ROW(lieu)-4,ROW(lieu)-4,""),COLUMN(Y:Y))),"")</f>
        <v/>
      </c>
      <c r="AB87" s="30" t="str" cm="1">
        <f t="array" aca="1" ref="AB87" ca="1">IFERROR(INDEX(organe,SMALL(IF(IF((lieu=$A87)*(ensemble=$B87),IFERROR(MATCH(organe,organe,0),""),"")=ROW(lieu)-4,ROW(lieu)-4,""),COLUMN(Z:Z))),"")</f>
        <v/>
      </c>
      <c r="AC87" s="30" t="str" cm="1">
        <f t="array" aca="1" ref="AC87" ca="1">IFERROR(INDEX(organe,SMALL(IF(IF((lieu=$A87)*(ensemble=$B87),IFERROR(MATCH(organe,organe,0),""),"")=ROW(lieu)-4,ROW(lieu)-4,""),COLUMN(AA:AA))),"")</f>
        <v/>
      </c>
      <c r="AD87" s="30" t="str" cm="1">
        <f t="array" aca="1" ref="AD87" ca="1">IFERROR(INDEX(organe,SMALL(IF(IF((lieu=$A87)*(ensemble=$B87),IFERROR(MATCH(organe,organe,0),""),"")=ROW(lieu)-4,ROW(lieu)-4,""),COLUMN(AB:AB))),"")</f>
        <v/>
      </c>
      <c r="AE87" s="30" t="str" cm="1">
        <f t="array" aca="1" ref="AE87" ca="1">IFERROR(INDEX(organe,SMALL(IF(IF((lieu=$A87)*(ensemble=$B87),IFERROR(MATCH(organe,organe,0),""),"")=ROW(lieu)-4,ROW(lieu)-4,""),COLUMN(AC:AC))),"")</f>
        <v/>
      </c>
      <c r="AF87" s="30" t="str" cm="1">
        <f t="array" aca="1" ref="AF87" ca="1">IFERROR(INDEX(organe,SMALL(IF(IF((lieu=$A87)*(ensemble=$B87),IFERROR(MATCH(organe,organe,0),""),"")=ROW(lieu)-4,ROW(lieu)-4,""),COLUMN(AD:AD))),"")</f>
        <v/>
      </c>
    </row>
    <row r="88" spans="1:32" x14ac:dyDescent="0.3">
      <c r="A88" t="str" cm="1">
        <f t="array" aca="1" ref="A88" ca="1">OFFSET(dept,,INT(ROW(A102)/champ)-1,)</f>
        <v>Câble</v>
      </c>
      <c r="B88" t="str" cm="1">
        <f t="array" aca="1" ref="B88" ca="1">IFERROR(INDEX(ensemble,SMALL(IF(IF(lieu=A88,IFERROR(MATCH(ensemble,ensemble,0),""),"")=ROW(ensemble)-4,ROW(ensemble)-4,""),COUNTIF(A$2:A88,A88))),"")</f>
        <v/>
      </c>
      <c r="C88">
        <f t="shared" ca="1" si="1"/>
        <v>0</v>
      </c>
      <c r="D88" s="30" t="str" cm="1">
        <f t="array" aca="1" ref="D88" ca="1">IFERROR(INDEX(organe,SMALL(IF(IF((lieu=$A88)*(ensemble=$B88),IFERROR(MATCH(organe,organe,0),""),"")=ROW(lieu)-4,ROW(lieu)-4,""),COLUMN(A:A))),"")</f>
        <v/>
      </c>
      <c r="E88" s="30" t="str" cm="1">
        <f t="array" aca="1" ref="E88" ca="1">IFERROR(INDEX(organe,SMALL(IF(IF((lieu=$A88)*(ensemble=$B88),IFERROR(MATCH(organe,organe,0),""),"")=ROW(lieu)-4,ROW(lieu)-4,""),COLUMN(B:B))),"")</f>
        <v/>
      </c>
      <c r="F88" s="30" t="str" cm="1">
        <f t="array" aca="1" ref="F88" ca="1">IFERROR(INDEX(organe,SMALL(IF(IF((lieu=$A88)*(ensemble=$B88),IFERROR(MATCH(organe,organe,0),""),"")=ROW(lieu)-4,ROW(lieu)-4,""),COLUMN(D:D))),"")</f>
        <v/>
      </c>
      <c r="G88" s="30" t="str" cm="1">
        <f t="array" aca="1" ref="G88" ca="1">IFERROR(INDEX(organe,SMALL(IF(IF((lieu=$A88)*(ensemble=$B88),IFERROR(MATCH(organe,organe,0),""),"")=ROW(lieu)-4,ROW(lieu)-4,""),COLUMN(E:E))),"")</f>
        <v/>
      </c>
      <c r="H88" s="30" t="str" cm="1">
        <f t="array" aca="1" ref="H88" ca="1">IFERROR(INDEX(organe,SMALL(IF(IF((lieu=$A88)*(ensemble=$B88),IFERROR(MATCH(organe,organe,0),""),"")=ROW(lieu)-4,ROW(lieu)-4,""),COLUMN(F:F))),"")</f>
        <v/>
      </c>
      <c r="I88" s="30" t="str" cm="1">
        <f t="array" aca="1" ref="I88" ca="1">IFERROR(INDEX(organe,SMALL(IF(IF((lieu=$A88)*(ensemble=$B88),IFERROR(MATCH(organe,organe,0),""),"")=ROW(lieu)-4,ROW(lieu)-4,""),COLUMN(G:G))),"")</f>
        <v/>
      </c>
      <c r="J88" s="30" t="str" cm="1">
        <f t="array" aca="1" ref="J88" ca="1">IFERROR(INDEX(organe,SMALL(IF(IF((lieu=$A88)*(ensemble=$B88),IFERROR(MATCH(organe,organe,0),""),"")=ROW(lieu)-4,ROW(lieu)-4,""),COLUMN(H:H))),"")</f>
        <v/>
      </c>
      <c r="K88" s="30" t="str" cm="1">
        <f t="array" aca="1" ref="K88" ca="1">IFERROR(INDEX(organe,SMALL(IF(IF((lieu=$A88)*(ensemble=$B88),IFERROR(MATCH(organe,organe,0),""),"")=ROW(lieu)-4,ROW(lieu)-4,""),COLUMN(I:I))),"")</f>
        <v/>
      </c>
      <c r="L88" s="30" t="str" cm="1">
        <f t="array" aca="1" ref="L88" ca="1">IFERROR(INDEX(organe,SMALL(IF(IF((lieu=$A88)*(ensemble=$B88),IFERROR(MATCH(organe,organe,0),""),"")=ROW(lieu)-4,ROW(lieu)-4,""),COLUMN(J:J))),"")</f>
        <v/>
      </c>
      <c r="M88" s="30" t="str" cm="1">
        <f t="array" aca="1" ref="M88" ca="1">IFERROR(INDEX(organe,SMALL(IF(IF((lieu=$A88)*(ensemble=$B88),IFERROR(MATCH(organe,organe,0),""),"")=ROW(lieu)-4,ROW(lieu)-4,""),COLUMN(K:K))),"")</f>
        <v/>
      </c>
      <c r="N88" s="30" t="str" cm="1">
        <f t="array" aca="1" ref="N88" ca="1">IFERROR(INDEX(organe,SMALL(IF(IF((lieu=$A88)*(ensemble=$B88),IFERROR(MATCH(organe,organe,0),""),"")=ROW(lieu)-4,ROW(lieu)-4,""),COLUMN(L:L))),"")</f>
        <v/>
      </c>
      <c r="O88" s="30" t="str" cm="1">
        <f t="array" aca="1" ref="O88" ca="1">IFERROR(INDEX(organe,SMALL(IF(IF((lieu=$A88)*(ensemble=$B88),IFERROR(MATCH(organe,organe,0),""),"")=ROW(lieu)-4,ROW(lieu)-4,""),COLUMN(M:M))),"")</f>
        <v/>
      </c>
      <c r="P88" s="30" t="str" cm="1">
        <f t="array" aca="1" ref="P88" ca="1">IFERROR(INDEX(organe,SMALL(IF(IF((lieu=$A88)*(ensemble=$B88),IFERROR(MATCH(organe,organe,0),""),"")=ROW(lieu)-4,ROW(lieu)-4,""),COLUMN(N:N))),"")</f>
        <v/>
      </c>
      <c r="Q88" s="30" t="str" cm="1">
        <f t="array" aca="1" ref="Q88" ca="1">IFERROR(INDEX(organe,SMALL(IF(IF((lieu=$A88)*(ensemble=$B88),IFERROR(MATCH(organe,organe,0),""),"")=ROW(lieu)-4,ROW(lieu)-4,""),COLUMN(O:O))),"")</f>
        <v/>
      </c>
      <c r="R88" s="30" t="str" cm="1">
        <f t="array" aca="1" ref="R88" ca="1">IFERROR(INDEX(organe,SMALL(IF(IF((lieu=$A88)*(ensemble=$B88),IFERROR(MATCH(organe,organe,0),""),"")=ROW(lieu)-4,ROW(lieu)-4,""),COLUMN(P:P))),"")</f>
        <v/>
      </c>
      <c r="S88" s="30" t="str" cm="1">
        <f t="array" aca="1" ref="S88" ca="1">IFERROR(INDEX(organe,SMALL(IF(IF((lieu=$A88)*(ensemble=$B88),IFERROR(MATCH(organe,organe,0),""),"")=ROW(lieu)-4,ROW(lieu)-4,""),COLUMN(Q:Q))),"")</f>
        <v/>
      </c>
      <c r="T88" s="30" t="str" cm="1">
        <f t="array" aca="1" ref="T88" ca="1">IFERROR(INDEX(organe,SMALL(IF(IF((lieu=$A88)*(ensemble=$B88),IFERROR(MATCH(organe,organe,0),""),"")=ROW(lieu)-4,ROW(lieu)-4,""),COLUMN(R:R))),"")</f>
        <v/>
      </c>
      <c r="U88" s="30" t="str" cm="1">
        <f t="array" aca="1" ref="U88" ca="1">IFERROR(INDEX(organe,SMALL(IF(IF((lieu=$A88)*(ensemble=$B88),IFERROR(MATCH(organe,organe,0),""),"")=ROW(lieu)-4,ROW(lieu)-4,""),COLUMN(S:S))),"")</f>
        <v/>
      </c>
      <c r="V88" s="30" t="str" cm="1">
        <f t="array" aca="1" ref="V88" ca="1">IFERROR(INDEX(organe,SMALL(IF(IF((lieu=$A88)*(ensemble=$B88),IFERROR(MATCH(organe,organe,0),""),"")=ROW(lieu)-4,ROW(lieu)-4,""),COLUMN(T:T))),"")</f>
        <v/>
      </c>
      <c r="W88" s="30" t="str" cm="1">
        <f t="array" aca="1" ref="W88" ca="1">IFERROR(INDEX(organe,SMALL(IF(IF((lieu=$A88)*(ensemble=$B88),IFERROR(MATCH(organe,organe,0),""),"")=ROW(lieu)-4,ROW(lieu)-4,""),COLUMN(U:U))),"")</f>
        <v/>
      </c>
      <c r="X88" s="30" t="str" cm="1">
        <f t="array" aca="1" ref="X88" ca="1">IFERROR(INDEX(organe,SMALL(IF(IF((lieu=$A88)*(ensemble=$B88),IFERROR(MATCH(organe,organe,0),""),"")=ROW(lieu)-4,ROW(lieu)-4,""),COLUMN(V:V))),"")</f>
        <v/>
      </c>
      <c r="Y88" s="30" t="str" cm="1">
        <f t="array" aca="1" ref="Y88" ca="1">IFERROR(INDEX(organe,SMALL(IF(IF((lieu=$A88)*(ensemble=$B88),IFERROR(MATCH(organe,organe,0),""),"")=ROW(lieu)-4,ROW(lieu)-4,""),COLUMN(W:W))),"")</f>
        <v/>
      </c>
      <c r="Z88" s="30" t="str" cm="1">
        <f t="array" aca="1" ref="Z88" ca="1">IFERROR(INDEX(organe,SMALL(IF(IF((lieu=$A88)*(ensemble=$B88),IFERROR(MATCH(organe,organe,0),""),"")=ROW(lieu)-4,ROW(lieu)-4,""),COLUMN(X:X))),"")</f>
        <v/>
      </c>
      <c r="AA88" s="30" t="str" cm="1">
        <f t="array" aca="1" ref="AA88" ca="1">IFERROR(INDEX(organe,SMALL(IF(IF((lieu=$A88)*(ensemble=$B88),IFERROR(MATCH(organe,organe,0),""),"")=ROW(lieu)-4,ROW(lieu)-4,""),COLUMN(Y:Y))),"")</f>
        <v/>
      </c>
      <c r="AB88" s="30" t="str" cm="1">
        <f t="array" aca="1" ref="AB88" ca="1">IFERROR(INDEX(organe,SMALL(IF(IF((lieu=$A88)*(ensemble=$B88),IFERROR(MATCH(organe,organe,0),""),"")=ROW(lieu)-4,ROW(lieu)-4,""),COLUMN(Z:Z))),"")</f>
        <v/>
      </c>
      <c r="AC88" s="30" t="str" cm="1">
        <f t="array" aca="1" ref="AC88" ca="1">IFERROR(INDEX(organe,SMALL(IF(IF((lieu=$A88)*(ensemble=$B88),IFERROR(MATCH(organe,organe,0),""),"")=ROW(lieu)-4,ROW(lieu)-4,""),COLUMN(AA:AA))),"")</f>
        <v/>
      </c>
      <c r="AD88" s="30" t="str" cm="1">
        <f t="array" aca="1" ref="AD88" ca="1">IFERROR(INDEX(organe,SMALL(IF(IF((lieu=$A88)*(ensemble=$B88),IFERROR(MATCH(organe,organe,0),""),"")=ROW(lieu)-4,ROW(lieu)-4,""),COLUMN(AB:AB))),"")</f>
        <v/>
      </c>
      <c r="AE88" s="30" t="str" cm="1">
        <f t="array" aca="1" ref="AE88" ca="1">IFERROR(INDEX(organe,SMALL(IF(IF((lieu=$A88)*(ensemble=$B88),IFERROR(MATCH(organe,organe,0),""),"")=ROW(lieu)-4,ROW(lieu)-4,""),COLUMN(AC:AC))),"")</f>
        <v/>
      </c>
      <c r="AF88" s="30" t="str" cm="1">
        <f t="array" aca="1" ref="AF88" ca="1">IFERROR(INDEX(organe,SMALL(IF(IF((lieu=$A88)*(ensemble=$B88),IFERROR(MATCH(organe,organe,0),""),"")=ROW(lieu)-4,ROW(lieu)-4,""),COLUMN(AD:AD))),"")</f>
        <v/>
      </c>
    </row>
    <row r="89" spans="1:32" x14ac:dyDescent="0.3">
      <c r="A89" t="str" cm="1">
        <f t="array" aca="1" ref="A89" ca="1">OFFSET(dept,,INT(ROW(A103)/champ)-1,)</f>
        <v>Câble</v>
      </c>
      <c r="B89" t="str" cm="1">
        <f t="array" aca="1" ref="B89" ca="1">IFERROR(INDEX(ensemble,SMALL(IF(IF(lieu=A89,IFERROR(MATCH(ensemble,ensemble,0),""),"")=ROW(ensemble)-4,ROW(ensemble)-4,""),COUNTIF(A$2:A89,A89))),"")</f>
        <v/>
      </c>
      <c r="C89">
        <f t="shared" ca="1" si="1"/>
        <v>0</v>
      </c>
      <c r="D89" s="30" t="str" cm="1">
        <f t="array" aca="1" ref="D89" ca="1">IFERROR(INDEX(organe,SMALL(IF(IF((lieu=$A89)*(ensemble=$B89),IFERROR(MATCH(organe,organe,0),""),"")=ROW(lieu)-4,ROW(lieu)-4,""),COLUMN(A:A))),"")</f>
        <v/>
      </c>
      <c r="E89" s="30" t="str" cm="1">
        <f t="array" aca="1" ref="E89" ca="1">IFERROR(INDEX(organe,SMALL(IF(IF((lieu=$A89)*(ensemble=$B89),IFERROR(MATCH(organe,organe,0),""),"")=ROW(lieu)-4,ROW(lieu)-4,""),COLUMN(B:B))),"")</f>
        <v/>
      </c>
      <c r="F89" s="30" t="str" cm="1">
        <f t="array" aca="1" ref="F89" ca="1">IFERROR(INDEX(organe,SMALL(IF(IF((lieu=$A89)*(ensemble=$B89),IFERROR(MATCH(organe,organe,0),""),"")=ROW(lieu)-4,ROW(lieu)-4,""),COLUMN(D:D))),"")</f>
        <v/>
      </c>
      <c r="G89" s="30" t="str" cm="1">
        <f t="array" aca="1" ref="G89" ca="1">IFERROR(INDEX(organe,SMALL(IF(IF((lieu=$A89)*(ensemble=$B89),IFERROR(MATCH(organe,organe,0),""),"")=ROW(lieu)-4,ROW(lieu)-4,""),COLUMN(E:E))),"")</f>
        <v/>
      </c>
      <c r="H89" s="30" t="str" cm="1">
        <f t="array" aca="1" ref="H89" ca="1">IFERROR(INDEX(organe,SMALL(IF(IF((lieu=$A89)*(ensemble=$B89),IFERROR(MATCH(organe,organe,0),""),"")=ROW(lieu)-4,ROW(lieu)-4,""),COLUMN(F:F))),"")</f>
        <v/>
      </c>
      <c r="I89" s="30" t="str" cm="1">
        <f t="array" aca="1" ref="I89" ca="1">IFERROR(INDEX(organe,SMALL(IF(IF((lieu=$A89)*(ensemble=$B89),IFERROR(MATCH(organe,organe,0),""),"")=ROW(lieu)-4,ROW(lieu)-4,""),COLUMN(G:G))),"")</f>
        <v/>
      </c>
      <c r="J89" s="30" t="str" cm="1">
        <f t="array" aca="1" ref="J89" ca="1">IFERROR(INDEX(organe,SMALL(IF(IF((lieu=$A89)*(ensemble=$B89),IFERROR(MATCH(organe,organe,0),""),"")=ROW(lieu)-4,ROW(lieu)-4,""),COLUMN(H:H))),"")</f>
        <v/>
      </c>
      <c r="K89" s="30" t="str" cm="1">
        <f t="array" aca="1" ref="K89" ca="1">IFERROR(INDEX(organe,SMALL(IF(IF((lieu=$A89)*(ensemble=$B89),IFERROR(MATCH(organe,organe,0),""),"")=ROW(lieu)-4,ROW(lieu)-4,""),COLUMN(I:I))),"")</f>
        <v/>
      </c>
      <c r="L89" s="30" t="str" cm="1">
        <f t="array" aca="1" ref="L89" ca="1">IFERROR(INDEX(organe,SMALL(IF(IF((lieu=$A89)*(ensemble=$B89),IFERROR(MATCH(organe,organe,0),""),"")=ROW(lieu)-4,ROW(lieu)-4,""),COLUMN(J:J))),"")</f>
        <v/>
      </c>
      <c r="M89" s="30" t="str" cm="1">
        <f t="array" aca="1" ref="M89" ca="1">IFERROR(INDEX(organe,SMALL(IF(IF((lieu=$A89)*(ensemble=$B89),IFERROR(MATCH(organe,organe,0),""),"")=ROW(lieu)-4,ROW(lieu)-4,""),COLUMN(K:K))),"")</f>
        <v/>
      </c>
      <c r="N89" s="30" t="str" cm="1">
        <f t="array" aca="1" ref="N89" ca="1">IFERROR(INDEX(organe,SMALL(IF(IF((lieu=$A89)*(ensemble=$B89),IFERROR(MATCH(organe,organe,0),""),"")=ROW(lieu)-4,ROW(lieu)-4,""),COLUMN(L:L))),"")</f>
        <v/>
      </c>
      <c r="O89" s="30" t="str" cm="1">
        <f t="array" aca="1" ref="O89" ca="1">IFERROR(INDEX(organe,SMALL(IF(IF((lieu=$A89)*(ensemble=$B89),IFERROR(MATCH(organe,organe,0),""),"")=ROW(lieu)-4,ROW(lieu)-4,""),COLUMN(M:M))),"")</f>
        <v/>
      </c>
      <c r="P89" s="30" t="str" cm="1">
        <f t="array" aca="1" ref="P89" ca="1">IFERROR(INDEX(organe,SMALL(IF(IF((lieu=$A89)*(ensemble=$B89),IFERROR(MATCH(organe,organe,0),""),"")=ROW(lieu)-4,ROW(lieu)-4,""),COLUMN(N:N))),"")</f>
        <v/>
      </c>
      <c r="Q89" s="30" t="str" cm="1">
        <f t="array" aca="1" ref="Q89" ca="1">IFERROR(INDEX(organe,SMALL(IF(IF((lieu=$A89)*(ensemble=$B89),IFERROR(MATCH(organe,organe,0),""),"")=ROW(lieu)-4,ROW(lieu)-4,""),COLUMN(O:O))),"")</f>
        <v/>
      </c>
      <c r="R89" s="30" t="str" cm="1">
        <f t="array" aca="1" ref="R89" ca="1">IFERROR(INDEX(organe,SMALL(IF(IF((lieu=$A89)*(ensemble=$B89),IFERROR(MATCH(organe,organe,0),""),"")=ROW(lieu)-4,ROW(lieu)-4,""),COLUMN(P:P))),"")</f>
        <v/>
      </c>
      <c r="S89" s="30" t="str" cm="1">
        <f t="array" aca="1" ref="S89" ca="1">IFERROR(INDEX(organe,SMALL(IF(IF((lieu=$A89)*(ensemble=$B89),IFERROR(MATCH(organe,organe,0),""),"")=ROW(lieu)-4,ROW(lieu)-4,""),COLUMN(Q:Q))),"")</f>
        <v/>
      </c>
      <c r="T89" s="30" t="str" cm="1">
        <f t="array" aca="1" ref="T89" ca="1">IFERROR(INDEX(organe,SMALL(IF(IF((lieu=$A89)*(ensemble=$B89),IFERROR(MATCH(organe,organe,0),""),"")=ROW(lieu)-4,ROW(lieu)-4,""),COLUMN(R:R))),"")</f>
        <v/>
      </c>
      <c r="U89" s="30" t="str" cm="1">
        <f t="array" aca="1" ref="U89" ca="1">IFERROR(INDEX(organe,SMALL(IF(IF((lieu=$A89)*(ensemble=$B89),IFERROR(MATCH(organe,organe,0),""),"")=ROW(lieu)-4,ROW(lieu)-4,""),COLUMN(S:S))),"")</f>
        <v/>
      </c>
      <c r="V89" s="30" t="str" cm="1">
        <f t="array" aca="1" ref="V89" ca="1">IFERROR(INDEX(organe,SMALL(IF(IF((lieu=$A89)*(ensemble=$B89),IFERROR(MATCH(organe,organe,0),""),"")=ROW(lieu)-4,ROW(lieu)-4,""),COLUMN(T:T))),"")</f>
        <v/>
      </c>
      <c r="W89" s="30" t="str" cm="1">
        <f t="array" aca="1" ref="W89" ca="1">IFERROR(INDEX(organe,SMALL(IF(IF((lieu=$A89)*(ensemble=$B89),IFERROR(MATCH(organe,organe,0),""),"")=ROW(lieu)-4,ROW(lieu)-4,""),COLUMN(U:U))),"")</f>
        <v/>
      </c>
      <c r="X89" s="30" t="str" cm="1">
        <f t="array" aca="1" ref="X89" ca="1">IFERROR(INDEX(organe,SMALL(IF(IF((lieu=$A89)*(ensemble=$B89),IFERROR(MATCH(organe,organe,0),""),"")=ROW(lieu)-4,ROW(lieu)-4,""),COLUMN(V:V))),"")</f>
        <v/>
      </c>
      <c r="Y89" s="30" t="str" cm="1">
        <f t="array" aca="1" ref="Y89" ca="1">IFERROR(INDEX(organe,SMALL(IF(IF((lieu=$A89)*(ensemble=$B89),IFERROR(MATCH(organe,organe,0),""),"")=ROW(lieu)-4,ROW(lieu)-4,""),COLUMN(W:W))),"")</f>
        <v/>
      </c>
      <c r="Z89" s="30" t="str" cm="1">
        <f t="array" aca="1" ref="Z89" ca="1">IFERROR(INDEX(organe,SMALL(IF(IF((lieu=$A89)*(ensemble=$B89),IFERROR(MATCH(organe,organe,0),""),"")=ROW(lieu)-4,ROW(lieu)-4,""),COLUMN(X:X))),"")</f>
        <v/>
      </c>
      <c r="AA89" s="30" t="str" cm="1">
        <f t="array" aca="1" ref="AA89" ca="1">IFERROR(INDEX(organe,SMALL(IF(IF((lieu=$A89)*(ensemble=$B89),IFERROR(MATCH(organe,organe,0),""),"")=ROW(lieu)-4,ROW(lieu)-4,""),COLUMN(Y:Y))),"")</f>
        <v/>
      </c>
      <c r="AB89" s="30" t="str" cm="1">
        <f t="array" aca="1" ref="AB89" ca="1">IFERROR(INDEX(organe,SMALL(IF(IF((lieu=$A89)*(ensemble=$B89),IFERROR(MATCH(organe,organe,0),""),"")=ROW(lieu)-4,ROW(lieu)-4,""),COLUMN(Z:Z))),"")</f>
        <v/>
      </c>
      <c r="AC89" s="30" t="str" cm="1">
        <f t="array" aca="1" ref="AC89" ca="1">IFERROR(INDEX(organe,SMALL(IF(IF((lieu=$A89)*(ensemble=$B89),IFERROR(MATCH(organe,organe,0),""),"")=ROW(lieu)-4,ROW(lieu)-4,""),COLUMN(AA:AA))),"")</f>
        <v/>
      </c>
      <c r="AD89" s="30" t="str" cm="1">
        <f t="array" aca="1" ref="AD89" ca="1">IFERROR(INDEX(organe,SMALL(IF(IF((lieu=$A89)*(ensemble=$B89),IFERROR(MATCH(organe,organe,0),""),"")=ROW(lieu)-4,ROW(lieu)-4,""),COLUMN(AB:AB))),"")</f>
        <v/>
      </c>
      <c r="AE89" s="30" t="str" cm="1">
        <f t="array" aca="1" ref="AE89" ca="1">IFERROR(INDEX(organe,SMALL(IF(IF((lieu=$A89)*(ensemble=$B89),IFERROR(MATCH(organe,organe,0),""),"")=ROW(lieu)-4,ROW(lieu)-4,""),COLUMN(AC:AC))),"")</f>
        <v/>
      </c>
      <c r="AF89" s="30" t="str" cm="1">
        <f t="array" aca="1" ref="AF89" ca="1">IFERROR(INDEX(organe,SMALL(IF(IF((lieu=$A89)*(ensemble=$B89),IFERROR(MATCH(organe,organe,0),""),"")=ROW(lieu)-4,ROW(lieu)-4,""),COLUMN(AD:AD))),"")</f>
        <v/>
      </c>
    </row>
    <row r="90" spans="1:32" x14ac:dyDescent="0.3">
      <c r="A90" t="str" cm="1">
        <f t="array" aca="1" ref="A90" ca="1">OFFSET(dept,,INT(ROW(A104)/champ)-1,)</f>
        <v>Câble</v>
      </c>
      <c r="B90" t="str" cm="1">
        <f t="array" aca="1" ref="B90" ca="1">IFERROR(INDEX(ensemble,SMALL(IF(IF(lieu=A90,IFERROR(MATCH(ensemble,ensemble,0),""),"")=ROW(ensemble)-4,ROW(ensemble)-4,""),COUNTIF(A$2:A90,A90))),"")</f>
        <v/>
      </c>
      <c r="C90">
        <f t="shared" ca="1" si="1"/>
        <v>0</v>
      </c>
      <c r="D90" s="30" t="str" cm="1">
        <f t="array" aca="1" ref="D90" ca="1">IFERROR(INDEX(organe,SMALL(IF(IF((lieu=$A90)*(ensemble=$B90),IFERROR(MATCH(organe,organe,0),""),"")=ROW(lieu)-4,ROW(lieu)-4,""),COLUMN(A:A))),"")</f>
        <v/>
      </c>
      <c r="E90" s="30" t="str" cm="1">
        <f t="array" aca="1" ref="E90" ca="1">IFERROR(INDEX(organe,SMALL(IF(IF((lieu=$A90)*(ensemble=$B90),IFERROR(MATCH(organe,organe,0),""),"")=ROW(lieu)-4,ROW(lieu)-4,""),COLUMN(B:B))),"")</f>
        <v/>
      </c>
      <c r="F90" s="30" t="str" cm="1">
        <f t="array" aca="1" ref="F90" ca="1">IFERROR(INDEX(organe,SMALL(IF(IF((lieu=$A90)*(ensemble=$B90),IFERROR(MATCH(organe,organe,0),""),"")=ROW(lieu)-4,ROW(lieu)-4,""),COLUMN(D:D))),"")</f>
        <v/>
      </c>
      <c r="G90" s="30" t="str" cm="1">
        <f t="array" aca="1" ref="G90" ca="1">IFERROR(INDEX(organe,SMALL(IF(IF((lieu=$A90)*(ensemble=$B90),IFERROR(MATCH(organe,organe,0),""),"")=ROW(lieu)-4,ROW(lieu)-4,""),COLUMN(E:E))),"")</f>
        <v/>
      </c>
      <c r="H90" s="30" t="str" cm="1">
        <f t="array" aca="1" ref="H90" ca="1">IFERROR(INDEX(organe,SMALL(IF(IF((lieu=$A90)*(ensemble=$B90),IFERROR(MATCH(organe,organe,0),""),"")=ROW(lieu)-4,ROW(lieu)-4,""),COLUMN(F:F))),"")</f>
        <v/>
      </c>
      <c r="I90" s="30" t="str" cm="1">
        <f t="array" aca="1" ref="I90" ca="1">IFERROR(INDEX(organe,SMALL(IF(IF((lieu=$A90)*(ensemble=$B90),IFERROR(MATCH(organe,organe,0),""),"")=ROW(lieu)-4,ROW(lieu)-4,""),COLUMN(G:G))),"")</f>
        <v/>
      </c>
      <c r="J90" s="30" t="str" cm="1">
        <f t="array" aca="1" ref="J90" ca="1">IFERROR(INDEX(organe,SMALL(IF(IF((lieu=$A90)*(ensemble=$B90),IFERROR(MATCH(organe,organe,0),""),"")=ROW(lieu)-4,ROW(lieu)-4,""),COLUMN(H:H))),"")</f>
        <v/>
      </c>
      <c r="K90" s="30" t="str" cm="1">
        <f t="array" aca="1" ref="K90" ca="1">IFERROR(INDEX(organe,SMALL(IF(IF((lieu=$A90)*(ensemble=$B90),IFERROR(MATCH(organe,organe,0),""),"")=ROW(lieu)-4,ROW(lieu)-4,""),COLUMN(I:I))),"")</f>
        <v/>
      </c>
      <c r="L90" s="30" t="str" cm="1">
        <f t="array" aca="1" ref="L90" ca="1">IFERROR(INDEX(organe,SMALL(IF(IF((lieu=$A90)*(ensemble=$B90),IFERROR(MATCH(organe,organe,0),""),"")=ROW(lieu)-4,ROW(lieu)-4,""),COLUMN(J:J))),"")</f>
        <v/>
      </c>
      <c r="M90" s="30" t="str" cm="1">
        <f t="array" aca="1" ref="M90" ca="1">IFERROR(INDEX(organe,SMALL(IF(IF((lieu=$A90)*(ensemble=$B90),IFERROR(MATCH(organe,organe,0),""),"")=ROW(lieu)-4,ROW(lieu)-4,""),COLUMN(K:K))),"")</f>
        <v/>
      </c>
      <c r="N90" s="30" t="str" cm="1">
        <f t="array" aca="1" ref="N90" ca="1">IFERROR(INDEX(organe,SMALL(IF(IF((lieu=$A90)*(ensemble=$B90),IFERROR(MATCH(organe,organe,0),""),"")=ROW(lieu)-4,ROW(lieu)-4,""),COLUMN(L:L))),"")</f>
        <v/>
      </c>
      <c r="O90" s="30" t="str" cm="1">
        <f t="array" aca="1" ref="O90" ca="1">IFERROR(INDEX(organe,SMALL(IF(IF((lieu=$A90)*(ensemble=$B90),IFERROR(MATCH(organe,organe,0),""),"")=ROW(lieu)-4,ROW(lieu)-4,""),COLUMN(M:M))),"")</f>
        <v/>
      </c>
      <c r="P90" s="30" t="str" cm="1">
        <f t="array" aca="1" ref="P90" ca="1">IFERROR(INDEX(organe,SMALL(IF(IF((lieu=$A90)*(ensemble=$B90),IFERROR(MATCH(organe,organe,0),""),"")=ROW(lieu)-4,ROW(lieu)-4,""),COLUMN(N:N))),"")</f>
        <v/>
      </c>
      <c r="Q90" s="30" t="str" cm="1">
        <f t="array" aca="1" ref="Q90" ca="1">IFERROR(INDEX(organe,SMALL(IF(IF((lieu=$A90)*(ensemble=$B90),IFERROR(MATCH(organe,organe,0),""),"")=ROW(lieu)-4,ROW(lieu)-4,""),COLUMN(O:O))),"")</f>
        <v/>
      </c>
      <c r="R90" s="30" t="str" cm="1">
        <f t="array" aca="1" ref="R90" ca="1">IFERROR(INDEX(organe,SMALL(IF(IF((lieu=$A90)*(ensemble=$B90),IFERROR(MATCH(organe,organe,0),""),"")=ROW(lieu)-4,ROW(lieu)-4,""),COLUMN(P:P))),"")</f>
        <v/>
      </c>
      <c r="S90" s="30" t="str" cm="1">
        <f t="array" aca="1" ref="S90" ca="1">IFERROR(INDEX(organe,SMALL(IF(IF((lieu=$A90)*(ensemble=$B90),IFERROR(MATCH(organe,organe,0),""),"")=ROW(lieu)-4,ROW(lieu)-4,""),COLUMN(Q:Q))),"")</f>
        <v/>
      </c>
      <c r="T90" s="30" t="str" cm="1">
        <f t="array" aca="1" ref="T90" ca="1">IFERROR(INDEX(organe,SMALL(IF(IF((lieu=$A90)*(ensemble=$B90),IFERROR(MATCH(organe,organe,0),""),"")=ROW(lieu)-4,ROW(lieu)-4,""),COLUMN(R:R))),"")</f>
        <v/>
      </c>
      <c r="U90" s="30" t="str" cm="1">
        <f t="array" aca="1" ref="U90" ca="1">IFERROR(INDEX(organe,SMALL(IF(IF((lieu=$A90)*(ensemble=$B90),IFERROR(MATCH(organe,organe,0),""),"")=ROW(lieu)-4,ROW(lieu)-4,""),COLUMN(S:S))),"")</f>
        <v/>
      </c>
      <c r="V90" s="30" t="str" cm="1">
        <f t="array" aca="1" ref="V90" ca="1">IFERROR(INDEX(organe,SMALL(IF(IF((lieu=$A90)*(ensemble=$B90),IFERROR(MATCH(organe,organe,0),""),"")=ROW(lieu)-4,ROW(lieu)-4,""),COLUMN(T:T))),"")</f>
        <v/>
      </c>
      <c r="W90" s="30" t="str" cm="1">
        <f t="array" aca="1" ref="W90" ca="1">IFERROR(INDEX(organe,SMALL(IF(IF((lieu=$A90)*(ensemble=$B90),IFERROR(MATCH(organe,organe,0),""),"")=ROW(lieu)-4,ROW(lieu)-4,""),COLUMN(U:U))),"")</f>
        <v/>
      </c>
      <c r="X90" s="30" t="str" cm="1">
        <f t="array" aca="1" ref="X90" ca="1">IFERROR(INDEX(organe,SMALL(IF(IF((lieu=$A90)*(ensemble=$B90),IFERROR(MATCH(organe,organe,0),""),"")=ROW(lieu)-4,ROW(lieu)-4,""),COLUMN(V:V))),"")</f>
        <v/>
      </c>
      <c r="Y90" s="30" t="str" cm="1">
        <f t="array" aca="1" ref="Y90" ca="1">IFERROR(INDEX(organe,SMALL(IF(IF((lieu=$A90)*(ensemble=$B90),IFERROR(MATCH(organe,organe,0),""),"")=ROW(lieu)-4,ROW(lieu)-4,""),COLUMN(W:W))),"")</f>
        <v/>
      </c>
      <c r="Z90" s="30" t="str" cm="1">
        <f t="array" aca="1" ref="Z90" ca="1">IFERROR(INDEX(organe,SMALL(IF(IF((lieu=$A90)*(ensemble=$B90),IFERROR(MATCH(organe,organe,0),""),"")=ROW(lieu)-4,ROW(lieu)-4,""),COLUMN(X:X))),"")</f>
        <v/>
      </c>
      <c r="AA90" s="30" t="str" cm="1">
        <f t="array" aca="1" ref="AA90" ca="1">IFERROR(INDEX(organe,SMALL(IF(IF((lieu=$A90)*(ensemble=$B90),IFERROR(MATCH(organe,organe,0),""),"")=ROW(lieu)-4,ROW(lieu)-4,""),COLUMN(Y:Y))),"")</f>
        <v/>
      </c>
      <c r="AB90" s="30" t="str" cm="1">
        <f t="array" aca="1" ref="AB90" ca="1">IFERROR(INDEX(organe,SMALL(IF(IF((lieu=$A90)*(ensemble=$B90),IFERROR(MATCH(organe,organe,0),""),"")=ROW(lieu)-4,ROW(lieu)-4,""),COLUMN(Z:Z))),"")</f>
        <v/>
      </c>
      <c r="AC90" s="30" t="str" cm="1">
        <f t="array" aca="1" ref="AC90" ca="1">IFERROR(INDEX(organe,SMALL(IF(IF((lieu=$A90)*(ensemble=$B90),IFERROR(MATCH(organe,organe,0),""),"")=ROW(lieu)-4,ROW(lieu)-4,""),COLUMN(AA:AA))),"")</f>
        <v/>
      </c>
      <c r="AD90" s="30" t="str" cm="1">
        <f t="array" aca="1" ref="AD90" ca="1">IFERROR(INDEX(organe,SMALL(IF(IF((lieu=$A90)*(ensemble=$B90),IFERROR(MATCH(organe,organe,0),""),"")=ROW(lieu)-4,ROW(lieu)-4,""),COLUMN(AB:AB))),"")</f>
        <v/>
      </c>
      <c r="AE90" s="30" t="str" cm="1">
        <f t="array" aca="1" ref="AE90" ca="1">IFERROR(INDEX(organe,SMALL(IF(IF((lieu=$A90)*(ensemble=$B90),IFERROR(MATCH(organe,organe,0),""),"")=ROW(lieu)-4,ROW(lieu)-4,""),COLUMN(AC:AC))),"")</f>
        <v/>
      </c>
      <c r="AF90" s="30" t="str" cm="1">
        <f t="array" aca="1" ref="AF90" ca="1">IFERROR(INDEX(organe,SMALL(IF(IF((lieu=$A90)*(ensemble=$B90),IFERROR(MATCH(organe,organe,0),""),"")=ROW(lieu)-4,ROW(lieu)-4,""),COLUMN(AD:AD))),"")</f>
        <v/>
      </c>
    </row>
    <row r="91" spans="1:32" x14ac:dyDescent="0.3">
      <c r="A91" cm="1">
        <f t="array" aca="1" ref="A91" ca="1">OFFSET(dept,,INT(ROW(A105)/champ)-1,)</f>
        <v>0</v>
      </c>
      <c r="B91" t="str" cm="1">
        <f t="array" aca="1" ref="B91" ca="1">IFERROR(INDEX(ensemble,SMALL(IF(IF(lieu=A91,IFERROR(MATCH(ensemble,ensemble,0),""),"")=ROW(ensemble)-4,ROW(ensemble)-4,""),COUNTIF(A$2:A91,A91))),"")</f>
        <v/>
      </c>
      <c r="C91">
        <f t="shared" ca="1" si="1"/>
        <v>0</v>
      </c>
      <c r="D91" s="30" t="str" cm="1">
        <f t="array" aca="1" ref="D91" ca="1">IFERROR(INDEX(organe,SMALL(IF(IF((lieu=$A91)*(ensemble=$B91),IFERROR(MATCH(organe,organe,0),""),"")=ROW(lieu)-4,ROW(lieu)-4,""),COLUMN(A:A))),"")</f>
        <v/>
      </c>
      <c r="E91" s="30" t="str" cm="1">
        <f t="array" aca="1" ref="E91" ca="1">IFERROR(INDEX(organe,SMALL(IF(IF((lieu=$A91)*(ensemble=$B91),IFERROR(MATCH(organe,organe,0),""),"")=ROW(lieu)-4,ROW(lieu)-4,""),COLUMN(B:B))),"")</f>
        <v/>
      </c>
      <c r="F91" s="30" t="str" cm="1">
        <f t="array" aca="1" ref="F91" ca="1">IFERROR(INDEX(organe,SMALL(IF(IF((lieu=$A91)*(ensemble=$B91),IFERROR(MATCH(organe,organe,0),""),"")=ROW(lieu)-4,ROW(lieu)-4,""),COLUMN(D:D))),"")</f>
        <v/>
      </c>
      <c r="G91" s="30" t="str" cm="1">
        <f t="array" aca="1" ref="G91" ca="1">IFERROR(INDEX(organe,SMALL(IF(IF((lieu=$A91)*(ensemble=$B91),IFERROR(MATCH(organe,organe,0),""),"")=ROW(lieu)-4,ROW(lieu)-4,""),COLUMN(E:E))),"")</f>
        <v/>
      </c>
      <c r="H91" s="30" t="str" cm="1">
        <f t="array" aca="1" ref="H91" ca="1">IFERROR(INDEX(organe,SMALL(IF(IF((lieu=$A91)*(ensemble=$B91),IFERROR(MATCH(organe,organe,0),""),"")=ROW(lieu)-4,ROW(lieu)-4,""),COLUMN(F:F))),"")</f>
        <v/>
      </c>
      <c r="I91" s="30" t="str" cm="1">
        <f t="array" aca="1" ref="I91" ca="1">IFERROR(INDEX(organe,SMALL(IF(IF((lieu=$A91)*(ensemble=$B91),IFERROR(MATCH(organe,organe,0),""),"")=ROW(lieu)-4,ROW(lieu)-4,""),COLUMN(G:G))),"")</f>
        <v/>
      </c>
      <c r="J91" s="30" t="str" cm="1">
        <f t="array" aca="1" ref="J91" ca="1">IFERROR(INDEX(organe,SMALL(IF(IF((lieu=$A91)*(ensemble=$B91),IFERROR(MATCH(organe,organe,0),""),"")=ROW(lieu)-4,ROW(lieu)-4,""),COLUMN(H:H))),"")</f>
        <v/>
      </c>
      <c r="K91" s="30" t="str" cm="1">
        <f t="array" aca="1" ref="K91" ca="1">IFERROR(INDEX(organe,SMALL(IF(IF((lieu=$A91)*(ensemble=$B91),IFERROR(MATCH(organe,organe,0),""),"")=ROW(lieu)-4,ROW(lieu)-4,""),COLUMN(I:I))),"")</f>
        <v/>
      </c>
      <c r="L91" s="30" t="str" cm="1">
        <f t="array" aca="1" ref="L91" ca="1">IFERROR(INDEX(organe,SMALL(IF(IF((lieu=$A91)*(ensemble=$B91),IFERROR(MATCH(organe,organe,0),""),"")=ROW(lieu)-4,ROW(lieu)-4,""),COLUMN(J:J))),"")</f>
        <v/>
      </c>
      <c r="M91" s="30" t="str" cm="1">
        <f t="array" aca="1" ref="M91" ca="1">IFERROR(INDEX(organe,SMALL(IF(IF((lieu=$A91)*(ensemble=$B91),IFERROR(MATCH(organe,organe,0),""),"")=ROW(lieu)-4,ROW(lieu)-4,""),COLUMN(K:K))),"")</f>
        <v/>
      </c>
      <c r="N91" s="30" t="str" cm="1">
        <f t="array" aca="1" ref="N91" ca="1">IFERROR(INDEX(organe,SMALL(IF(IF((lieu=$A91)*(ensemble=$B91),IFERROR(MATCH(organe,organe,0),""),"")=ROW(lieu)-4,ROW(lieu)-4,""),COLUMN(L:L))),"")</f>
        <v/>
      </c>
      <c r="O91" s="30" t="str" cm="1">
        <f t="array" aca="1" ref="O91" ca="1">IFERROR(INDEX(organe,SMALL(IF(IF((lieu=$A91)*(ensemble=$B91),IFERROR(MATCH(organe,organe,0),""),"")=ROW(lieu)-4,ROW(lieu)-4,""),COLUMN(M:M))),"")</f>
        <v/>
      </c>
      <c r="P91" s="30" t="str" cm="1">
        <f t="array" aca="1" ref="P91" ca="1">IFERROR(INDEX(organe,SMALL(IF(IF((lieu=$A91)*(ensemble=$B91),IFERROR(MATCH(organe,organe,0),""),"")=ROW(lieu)-4,ROW(lieu)-4,""),COLUMN(N:N))),"")</f>
        <v/>
      </c>
      <c r="Q91" s="30" t="str" cm="1">
        <f t="array" aca="1" ref="Q91" ca="1">IFERROR(INDEX(organe,SMALL(IF(IF((lieu=$A91)*(ensemble=$B91),IFERROR(MATCH(organe,organe,0),""),"")=ROW(lieu)-4,ROW(lieu)-4,""),COLUMN(O:O))),"")</f>
        <v/>
      </c>
      <c r="R91" s="30" t="str" cm="1">
        <f t="array" aca="1" ref="R91" ca="1">IFERROR(INDEX(organe,SMALL(IF(IF((lieu=$A91)*(ensemble=$B91),IFERROR(MATCH(organe,organe,0),""),"")=ROW(lieu)-4,ROW(lieu)-4,""),COLUMN(P:P))),"")</f>
        <v/>
      </c>
      <c r="S91" s="30" t="str" cm="1">
        <f t="array" aca="1" ref="S91" ca="1">IFERROR(INDEX(organe,SMALL(IF(IF((lieu=$A91)*(ensemble=$B91),IFERROR(MATCH(organe,organe,0),""),"")=ROW(lieu)-4,ROW(lieu)-4,""),COLUMN(Q:Q))),"")</f>
        <v/>
      </c>
      <c r="T91" s="30" t="str" cm="1">
        <f t="array" aca="1" ref="T91" ca="1">IFERROR(INDEX(organe,SMALL(IF(IF((lieu=$A91)*(ensemble=$B91),IFERROR(MATCH(organe,organe,0),""),"")=ROW(lieu)-4,ROW(lieu)-4,""),COLUMN(R:R))),"")</f>
        <v/>
      </c>
      <c r="U91" s="30" t="str" cm="1">
        <f t="array" aca="1" ref="U91" ca="1">IFERROR(INDEX(organe,SMALL(IF(IF((lieu=$A91)*(ensemble=$B91),IFERROR(MATCH(organe,organe,0),""),"")=ROW(lieu)-4,ROW(lieu)-4,""),COLUMN(S:S))),"")</f>
        <v/>
      </c>
      <c r="V91" s="30" t="str" cm="1">
        <f t="array" aca="1" ref="V91" ca="1">IFERROR(INDEX(organe,SMALL(IF(IF((lieu=$A91)*(ensemble=$B91),IFERROR(MATCH(organe,organe,0),""),"")=ROW(lieu)-4,ROW(lieu)-4,""),COLUMN(T:T))),"")</f>
        <v/>
      </c>
      <c r="W91" s="30" t="str" cm="1">
        <f t="array" aca="1" ref="W91" ca="1">IFERROR(INDEX(organe,SMALL(IF(IF((lieu=$A91)*(ensemble=$B91),IFERROR(MATCH(organe,organe,0),""),"")=ROW(lieu)-4,ROW(lieu)-4,""),COLUMN(U:U))),"")</f>
        <v/>
      </c>
      <c r="X91" s="30" t="str" cm="1">
        <f t="array" aca="1" ref="X91" ca="1">IFERROR(INDEX(organe,SMALL(IF(IF((lieu=$A91)*(ensemble=$B91),IFERROR(MATCH(organe,organe,0),""),"")=ROW(lieu)-4,ROW(lieu)-4,""),COLUMN(V:V))),"")</f>
        <v/>
      </c>
      <c r="Y91" s="30" t="str" cm="1">
        <f t="array" aca="1" ref="Y91" ca="1">IFERROR(INDEX(organe,SMALL(IF(IF((lieu=$A91)*(ensemble=$B91),IFERROR(MATCH(organe,organe,0),""),"")=ROW(lieu)-4,ROW(lieu)-4,""),COLUMN(W:W))),"")</f>
        <v/>
      </c>
      <c r="Z91" s="30" t="str" cm="1">
        <f t="array" aca="1" ref="Z91" ca="1">IFERROR(INDEX(organe,SMALL(IF(IF((lieu=$A91)*(ensemble=$B91),IFERROR(MATCH(organe,organe,0),""),"")=ROW(lieu)-4,ROW(lieu)-4,""),COLUMN(X:X))),"")</f>
        <v/>
      </c>
      <c r="AA91" s="30" t="str" cm="1">
        <f t="array" aca="1" ref="AA91" ca="1">IFERROR(INDEX(organe,SMALL(IF(IF((lieu=$A91)*(ensemble=$B91),IFERROR(MATCH(organe,organe,0),""),"")=ROW(lieu)-4,ROW(lieu)-4,""),COLUMN(Y:Y))),"")</f>
        <v/>
      </c>
      <c r="AB91" s="30" t="str" cm="1">
        <f t="array" aca="1" ref="AB91" ca="1">IFERROR(INDEX(organe,SMALL(IF(IF((lieu=$A91)*(ensemble=$B91),IFERROR(MATCH(organe,organe,0),""),"")=ROW(lieu)-4,ROW(lieu)-4,""),COLUMN(Z:Z))),"")</f>
        <v/>
      </c>
      <c r="AC91" s="30" t="str" cm="1">
        <f t="array" aca="1" ref="AC91" ca="1">IFERROR(INDEX(organe,SMALL(IF(IF((lieu=$A91)*(ensemble=$B91),IFERROR(MATCH(organe,organe,0),""),"")=ROW(lieu)-4,ROW(lieu)-4,""),COLUMN(AA:AA))),"")</f>
        <v/>
      </c>
      <c r="AD91" s="30" t="str" cm="1">
        <f t="array" aca="1" ref="AD91" ca="1">IFERROR(INDEX(organe,SMALL(IF(IF((lieu=$A91)*(ensemble=$B91),IFERROR(MATCH(organe,organe,0),""),"")=ROW(lieu)-4,ROW(lieu)-4,""),COLUMN(AB:AB))),"")</f>
        <v/>
      </c>
      <c r="AE91" s="30" t="str" cm="1">
        <f t="array" aca="1" ref="AE91" ca="1">IFERROR(INDEX(organe,SMALL(IF(IF((lieu=$A91)*(ensemble=$B91),IFERROR(MATCH(organe,organe,0),""),"")=ROW(lieu)-4,ROW(lieu)-4,""),COLUMN(AC:AC))),"")</f>
        <v/>
      </c>
      <c r="AF91" s="30" t="str" cm="1">
        <f t="array" aca="1" ref="AF91" ca="1">IFERROR(INDEX(organe,SMALL(IF(IF((lieu=$A91)*(ensemble=$B91),IFERROR(MATCH(organe,organe,0),""),"")=ROW(lieu)-4,ROW(lieu)-4,""),COLUMN(AD:AD))),"")</f>
        <v/>
      </c>
    </row>
    <row r="92" spans="1:32" x14ac:dyDescent="0.3">
      <c r="A92" cm="1">
        <f t="array" aca="1" ref="A92" ca="1">OFFSET(dept,,INT(ROW(A106)/champ)-1,)</f>
        <v>0</v>
      </c>
      <c r="B92" t="str" cm="1">
        <f t="array" aca="1" ref="B92" ca="1">IFERROR(INDEX(ensemble,SMALL(IF(IF(lieu=A92,IFERROR(MATCH(ensemble,ensemble,0),""),"")=ROW(ensemble)-4,ROW(ensemble)-4,""),COUNTIF(A$2:A92,A92))),"")</f>
        <v/>
      </c>
      <c r="C92">
        <f t="shared" ca="1" si="1"/>
        <v>0</v>
      </c>
      <c r="D92" s="30" t="str" cm="1">
        <f t="array" aca="1" ref="D92" ca="1">IFERROR(INDEX(organe,SMALL(IF(IF((lieu=$A92)*(ensemble=$B92),IFERROR(MATCH(organe,organe,0),""),"")=ROW(lieu)-4,ROW(lieu)-4,""),COLUMN(A:A))),"")</f>
        <v/>
      </c>
      <c r="E92" s="30" t="str" cm="1">
        <f t="array" aca="1" ref="E92" ca="1">IFERROR(INDEX(organe,SMALL(IF(IF((lieu=$A92)*(ensemble=$B92),IFERROR(MATCH(organe,organe,0),""),"")=ROW(lieu)-4,ROW(lieu)-4,""),COLUMN(B:B))),"")</f>
        <v/>
      </c>
      <c r="F92" s="30" t="str" cm="1">
        <f t="array" aca="1" ref="F92" ca="1">IFERROR(INDEX(organe,SMALL(IF(IF((lieu=$A92)*(ensemble=$B92),IFERROR(MATCH(organe,organe,0),""),"")=ROW(lieu)-4,ROW(lieu)-4,""),COLUMN(D:D))),"")</f>
        <v/>
      </c>
      <c r="G92" s="30" t="str" cm="1">
        <f t="array" aca="1" ref="G92" ca="1">IFERROR(INDEX(organe,SMALL(IF(IF((lieu=$A92)*(ensemble=$B92),IFERROR(MATCH(organe,organe,0),""),"")=ROW(lieu)-4,ROW(lieu)-4,""),COLUMN(E:E))),"")</f>
        <v/>
      </c>
      <c r="H92" s="30" t="str" cm="1">
        <f t="array" aca="1" ref="H92" ca="1">IFERROR(INDEX(organe,SMALL(IF(IF((lieu=$A92)*(ensemble=$B92),IFERROR(MATCH(organe,organe,0),""),"")=ROW(lieu)-4,ROW(lieu)-4,""),COLUMN(F:F))),"")</f>
        <v/>
      </c>
      <c r="I92" s="30" t="str" cm="1">
        <f t="array" aca="1" ref="I92" ca="1">IFERROR(INDEX(organe,SMALL(IF(IF((lieu=$A92)*(ensemble=$B92),IFERROR(MATCH(organe,organe,0),""),"")=ROW(lieu)-4,ROW(lieu)-4,""),COLUMN(G:G))),"")</f>
        <v/>
      </c>
      <c r="J92" s="30" t="str" cm="1">
        <f t="array" aca="1" ref="J92" ca="1">IFERROR(INDEX(organe,SMALL(IF(IF((lieu=$A92)*(ensemble=$B92),IFERROR(MATCH(organe,organe,0),""),"")=ROW(lieu)-4,ROW(lieu)-4,""),COLUMN(H:H))),"")</f>
        <v/>
      </c>
      <c r="K92" s="30" t="str" cm="1">
        <f t="array" aca="1" ref="K92" ca="1">IFERROR(INDEX(organe,SMALL(IF(IF((lieu=$A92)*(ensemble=$B92),IFERROR(MATCH(organe,organe,0),""),"")=ROW(lieu)-4,ROW(lieu)-4,""),COLUMN(I:I))),"")</f>
        <v/>
      </c>
      <c r="L92" s="30" t="str" cm="1">
        <f t="array" aca="1" ref="L92" ca="1">IFERROR(INDEX(organe,SMALL(IF(IF((lieu=$A92)*(ensemble=$B92),IFERROR(MATCH(organe,organe,0),""),"")=ROW(lieu)-4,ROW(lieu)-4,""),COLUMN(J:J))),"")</f>
        <v/>
      </c>
      <c r="M92" s="30" t="str" cm="1">
        <f t="array" aca="1" ref="M92" ca="1">IFERROR(INDEX(organe,SMALL(IF(IF((lieu=$A92)*(ensemble=$B92),IFERROR(MATCH(organe,organe,0),""),"")=ROW(lieu)-4,ROW(lieu)-4,""),COLUMN(K:K))),"")</f>
        <v/>
      </c>
      <c r="N92" s="30" t="str" cm="1">
        <f t="array" aca="1" ref="N92" ca="1">IFERROR(INDEX(organe,SMALL(IF(IF((lieu=$A92)*(ensemble=$B92),IFERROR(MATCH(organe,organe,0),""),"")=ROW(lieu)-4,ROW(lieu)-4,""),COLUMN(L:L))),"")</f>
        <v/>
      </c>
      <c r="O92" s="30" t="str" cm="1">
        <f t="array" aca="1" ref="O92" ca="1">IFERROR(INDEX(organe,SMALL(IF(IF((lieu=$A92)*(ensemble=$B92),IFERROR(MATCH(organe,organe,0),""),"")=ROW(lieu)-4,ROW(lieu)-4,""),COLUMN(M:M))),"")</f>
        <v/>
      </c>
      <c r="P92" s="30" t="str" cm="1">
        <f t="array" aca="1" ref="P92" ca="1">IFERROR(INDEX(organe,SMALL(IF(IF((lieu=$A92)*(ensemble=$B92),IFERROR(MATCH(organe,organe,0),""),"")=ROW(lieu)-4,ROW(lieu)-4,""),COLUMN(N:N))),"")</f>
        <v/>
      </c>
      <c r="Q92" s="30" t="str" cm="1">
        <f t="array" aca="1" ref="Q92" ca="1">IFERROR(INDEX(organe,SMALL(IF(IF((lieu=$A92)*(ensemble=$B92),IFERROR(MATCH(organe,organe,0),""),"")=ROW(lieu)-4,ROW(lieu)-4,""),COLUMN(O:O))),"")</f>
        <v/>
      </c>
      <c r="R92" s="30" t="str" cm="1">
        <f t="array" aca="1" ref="R92" ca="1">IFERROR(INDEX(organe,SMALL(IF(IF((lieu=$A92)*(ensemble=$B92),IFERROR(MATCH(organe,organe,0),""),"")=ROW(lieu)-4,ROW(lieu)-4,""),COLUMN(P:P))),"")</f>
        <v/>
      </c>
      <c r="S92" s="30" t="str" cm="1">
        <f t="array" aca="1" ref="S92" ca="1">IFERROR(INDEX(organe,SMALL(IF(IF((lieu=$A92)*(ensemble=$B92),IFERROR(MATCH(organe,organe,0),""),"")=ROW(lieu)-4,ROW(lieu)-4,""),COLUMN(Q:Q))),"")</f>
        <v/>
      </c>
      <c r="T92" s="30" t="str" cm="1">
        <f t="array" aca="1" ref="T92" ca="1">IFERROR(INDEX(organe,SMALL(IF(IF((lieu=$A92)*(ensemble=$B92),IFERROR(MATCH(organe,organe,0),""),"")=ROW(lieu)-4,ROW(lieu)-4,""),COLUMN(R:R))),"")</f>
        <v/>
      </c>
      <c r="U92" s="30" t="str" cm="1">
        <f t="array" aca="1" ref="U92" ca="1">IFERROR(INDEX(organe,SMALL(IF(IF((lieu=$A92)*(ensemble=$B92),IFERROR(MATCH(organe,organe,0),""),"")=ROW(lieu)-4,ROW(lieu)-4,""),COLUMN(S:S))),"")</f>
        <v/>
      </c>
      <c r="V92" s="30" t="str" cm="1">
        <f t="array" aca="1" ref="V92" ca="1">IFERROR(INDEX(organe,SMALL(IF(IF((lieu=$A92)*(ensemble=$B92),IFERROR(MATCH(organe,organe,0),""),"")=ROW(lieu)-4,ROW(lieu)-4,""),COLUMN(T:T))),"")</f>
        <v/>
      </c>
      <c r="W92" s="30" t="str" cm="1">
        <f t="array" aca="1" ref="W92" ca="1">IFERROR(INDEX(organe,SMALL(IF(IF((lieu=$A92)*(ensemble=$B92),IFERROR(MATCH(organe,organe,0),""),"")=ROW(lieu)-4,ROW(lieu)-4,""),COLUMN(U:U))),"")</f>
        <v/>
      </c>
      <c r="X92" s="30" t="str" cm="1">
        <f t="array" aca="1" ref="X92" ca="1">IFERROR(INDEX(organe,SMALL(IF(IF((lieu=$A92)*(ensemble=$B92),IFERROR(MATCH(organe,organe,0),""),"")=ROW(lieu)-4,ROW(lieu)-4,""),COLUMN(V:V))),"")</f>
        <v/>
      </c>
      <c r="Y92" s="30" t="str" cm="1">
        <f t="array" aca="1" ref="Y92" ca="1">IFERROR(INDEX(organe,SMALL(IF(IF((lieu=$A92)*(ensemble=$B92),IFERROR(MATCH(organe,organe,0),""),"")=ROW(lieu)-4,ROW(lieu)-4,""),COLUMN(W:W))),"")</f>
        <v/>
      </c>
      <c r="Z92" s="30" t="str" cm="1">
        <f t="array" aca="1" ref="Z92" ca="1">IFERROR(INDEX(organe,SMALL(IF(IF((lieu=$A92)*(ensemble=$B92),IFERROR(MATCH(organe,organe,0),""),"")=ROW(lieu)-4,ROW(lieu)-4,""),COLUMN(X:X))),"")</f>
        <v/>
      </c>
      <c r="AA92" s="30" t="str" cm="1">
        <f t="array" aca="1" ref="AA92" ca="1">IFERROR(INDEX(organe,SMALL(IF(IF((lieu=$A92)*(ensemble=$B92),IFERROR(MATCH(organe,organe,0),""),"")=ROW(lieu)-4,ROW(lieu)-4,""),COLUMN(Y:Y))),"")</f>
        <v/>
      </c>
      <c r="AB92" s="30" t="str" cm="1">
        <f t="array" aca="1" ref="AB92" ca="1">IFERROR(INDEX(organe,SMALL(IF(IF((lieu=$A92)*(ensemble=$B92),IFERROR(MATCH(organe,organe,0),""),"")=ROW(lieu)-4,ROW(lieu)-4,""),COLUMN(Z:Z))),"")</f>
        <v/>
      </c>
      <c r="AC92" s="30" t="str" cm="1">
        <f t="array" aca="1" ref="AC92" ca="1">IFERROR(INDEX(organe,SMALL(IF(IF((lieu=$A92)*(ensemble=$B92),IFERROR(MATCH(organe,organe,0),""),"")=ROW(lieu)-4,ROW(lieu)-4,""),COLUMN(AA:AA))),"")</f>
        <v/>
      </c>
      <c r="AD92" s="30" t="str" cm="1">
        <f t="array" aca="1" ref="AD92" ca="1">IFERROR(INDEX(organe,SMALL(IF(IF((lieu=$A92)*(ensemble=$B92),IFERROR(MATCH(organe,organe,0),""),"")=ROW(lieu)-4,ROW(lieu)-4,""),COLUMN(AB:AB))),"")</f>
        <v/>
      </c>
      <c r="AE92" s="30" t="str" cm="1">
        <f t="array" aca="1" ref="AE92" ca="1">IFERROR(INDEX(organe,SMALL(IF(IF((lieu=$A92)*(ensemble=$B92),IFERROR(MATCH(organe,organe,0),""),"")=ROW(lieu)-4,ROW(lieu)-4,""),COLUMN(AC:AC))),"")</f>
        <v/>
      </c>
      <c r="AF92" s="30" t="str" cm="1">
        <f t="array" aca="1" ref="AF92" ca="1">IFERROR(INDEX(organe,SMALL(IF(IF((lieu=$A92)*(ensemble=$B92),IFERROR(MATCH(organe,organe,0),""),"")=ROW(lieu)-4,ROW(lieu)-4,""),COLUMN(AD:AD))),"")</f>
        <v/>
      </c>
    </row>
    <row r="93" spans="1:32" x14ac:dyDescent="0.3">
      <c r="D93" s="30"/>
      <c r="E93" s="30"/>
      <c r="F93" s="30"/>
      <c r="G93" s="30"/>
      <c r="H93" s="30"/>
      <c r="I93" s="30"/>
      <c r="J93" s="30"/>
      <c r="K93" s="30"/>
      <c r="L93" s="30"/>
      <c r="M93" s="30"/>
      <c r="N93" s="30"/>
      <c r="O93" s="30"/>
      <c r="P93" s="30"/>
      <c r="Q93" s="30"/>
      <c r="R93" s="30"/>
      <c r="S93" s="30"/>
      <c r="T93" s="30"/>
      <c r="U93" s="30"/>
      <c r="V93" s="30"/>
      <c r="W93" s="30"/>
      <c r="X93" s="30"/>
      <c r="Y93" s="30"/>
      <c r="Z93" s="30"/>
      <c r="AA93" s="30"/>
      <c r="AB93" s="30"/>
      <c r="AC93" s="30"/>
      <c r="AD93" s="30"/>
      <c r="AE93" s="30"/>
      <c r="AF93" s="30"/>
    </row>
    <row r="94" spans="1:32" x14ac:dyDescent="0.3">
      <c r="D94" s="30"/>
      <c r="E94" s="30"/>
      <c r="F94" s="30"/>
      <c r="G94" s="30"/>
      <c r="H94" s="30"/>
      <c r="I94" s="30"/>
      <c r="J94" s="30"/>
      <c r="K94" s="30"/>
      <c r="L94" s="30"/>
      <c r="M94" s="30"/>
      <c r="N94" s="30"/>
      <c r="O94" s="30"/>
      <c r="P94" s="30"/>
      <c r="Q94" s="30"/>
      <c r="R94" s="30"/>
      <c r="S94" s="30"/>
      <c r="T94" s="30"/>
      <c r="U94" s="30"/>
      <c r="V94" s="30"/>
      <c r="W94" s="30"/>
      <c r="X94" s="30"/>
      <c r="Y94" s="30"/>
      <c r="Z94" s="30"/>
      <c r="AA94" s="30"/>
      <c r="AB94" s="30"/>
      <c r="AC94" s="30"/>
      <c r="AD94" s="30"/>
      <c r="AE94" s="30"/>
      <c r="AF94" s="30"/>
    </row>
    <row r="95" spans="1:32" x14ac:dyDescent="0.3">
      <c r="D95" s="30"/>
      <c r="E95" s="30"/>
      <c r="F95" s="30"/>
      <c r="G95" s="30"/>
      <c r="H95" s="30"/>
      <c r="I95" s="30"/>
      <c r="J95" s="30"/>
      <c r="K95" s="30"/>
      <c r="L95" s="30"/>
      <c r="M95" s="30"/>
      <c r="N95" s="30"/>
      <c r="O95" s="30"/>
      <c r="P95" s="30"/>
      <c r="Q95" s="30"/>
      <c r="R95" s="30"/>
      <c r="S95" s="30"/>
      <c r="T95" s="30"/>
      <c r="U95" s="30"/>
      <c r="V95" s="30"/>
      <c r="W95" s="30"/>
      <c r="X95" s="30"/>
      <c r="Y95" s="30"/>
      <c r="Z95" s="30"/>
      <c r="AA95" s="30"/>
      <c r="AB95" s="30"/>
      <c r="AC95" s="30"/>
      <c r="AD95" s="30"/>
      <c r="AE95" s="30"/>
      <c r="AF95" s="30"/>
    </row>
    <row r="96" spans="1:32" x14ac:dyDescent="0.3">
      <c r="D96" s="30"/>
      <c r="E96" s="30"/>
      <c r="F96" s="30"/>
      <c r="G96" s="30"/>
      <c r="H96" s="30"/>
      <c r="I96" s="30"/>
      <c r="J96" s="30"/>
      <c r="K96" s="30"/>
      <c r="L96" s="30"/>
      <c r="M96" s="30"/>
      <c r="N96" s="30"/>
      <c r="O96" s="30"/>
      <c r="P96" s="30"/>
      <c r="Q96" s="30"/>
      <c r="R96" s="30"/>
      <c r="S96" s="30"/>
      <c r="T96" s="30"/>
      <c r="U96" s="30"/>
      <c r="V96" s="30"/>
      <c r="W96" s="30"/>
      <c r="X96" s="30"/>
      <c r="Y96" s="30"/>
      <c r="Z96" s="30"/>
      <c r="AA96" s="30"/>
      <c r="AB96" s="30"/>
      <c r="AC96" s="30"/>
      <c r="AD96" s="30"/>
      <c r="AE96" s="30"/>
      <c r="AF96" s="30"/>
    </row>
    <row r="97" spans="4:32" x14ac:dyDescent="0.3">
      <c r="D97" s="30"/>
      <c r="E97" s="30"/>
      <c r="F97" s="30"/>
      <c r="G97" s="30"/>
      <c r="H97" s="30"/>
      <c r="I97" s="30"/>
      <c r="J97" s="30"/>
      <c r="K97" s="30"/>
      <c r="L97" s="30"/>
      <c r="M97" s="30"/>
      <c r="N97" s="30"/>
      <c r="O97" s="30"/>
      <c r="P97" s="30"/>
      <c r="Q97" s="30"/>
      <c r="R97" s="30"/>
      <c r="S97" s="30"/>
      <c r="T97" s="30"/>
      <c r="U97" s="30"/>
      <c r="V97" s="30"/>
      <c r="W97" s="30"/>
      <c r="X97" s="30"/>
      <c r="Y97" s="30"/>
      <c r="Z97" s="30"/>
      <c r="AA97" s="30"/>
      <c r="AB97" s="30"/>
      <c r="AC97" s="30"/>
      <c r="AD97" s="30"/>
      <c r="AE97" s="30"/>
      <c r="AF97" s="30"/>
    </row>
    <row r="98" spans="4:32" x14ac:dyDescent="0.3">
      <c r="D98" s="30"/>
      <c r="E98" s="30"/>
      <c r="F98" s="30"/>
      <c r="G98" s="30"/>
      <c r="H98" s="30"/>
      <c r="I98" s="30"/>
      <c r="J98" s="30"/>
      <c r="K98" s="30"/>
      <c r="L98" s="30"/>
      <c r="M98" s="30"/>
      <c r="N98" s="30"/>
      <c r="O98" s="30"/>
      <c r="P98" s="30"/>
      <c r="Q98" s="30"/>
      <c r="R98" s="30"/>
      <c r="S98" s="30"/>
      <c r="T98" s="30"/>
      <c r="U98" s="30"/>
      <c r="V98" s="30"/>
      <c r="W98" s="30"/>
      <c r="X98" s="30"/>
      <c r="Y98" s="30"/>
      <c r="Z98" s="30"/>
      <c r="AA98" s="30"/>
      <c r="AB98" s="30"/>
      <c r="AC98" s="30"/>
      <c r="AD98" s="30"/>
      <c r="AE98" s="30"/>
      <c r="AF98" s="30"/>
    </row>
    <row r="99" spans="4:32" x14ac:dyDescent="0.3">
      <c r="D99" s="30"/>
      <c r="E99" s="30"/>
      <c r="F99" s="30"/>
      <c r="G99" s="30"/>
      <c r="H99" s="30"/>
      <c r="I99" s="30"/>
      <c r="J99" s="30"/>
      <c r="K99" s="30"/>
      <c r="L99" s="30"/>
      <c r="M99" s="30"/>
      <c r="N99" s="30"/>
      <c r="O99" s="30"/>
      <c r="P99" s="30"/>
      <c r="Q99" s="30"/>
      <c r="R99" s="30"/>
      <c r="S99" s="30"/>
      <c r="T99" s="30"/>
      <c r="U99" s="30"/>
      <c r="V99" s="30"/>
      <c r="W99" s="30"/>
      <c r="X99" s="30"/>
      <c r="Y99" s="30"/>
      <c r="Z99" s="30"/>
      <c r="AA99" s="30"/>
      <c r="AB99" s="30"/>
      <c r="AC99" s="30"/>
      <c r="AD99" s="30"/>
      <c r="AE99" s="30"/>
      <c r="AF99" s="30"/>
    </row>
    <row r="100" spans="4:32" x14ac:dyDescent="0.3">
      <c r="D100" s="30"/>
      <c r="E100" s="30"/>
      <c r="F100" s="30"/>
      <c r="G100" s="30"/>
      <c r="H100" s="30"/>
      <c r="I100" s="30"/>
      <c r="J100" s="30"/>
      <c r="K100" s="30"/>
      <c r="L100" s="30"/>
      <c r="M100" s="30"/>
      <c r="N100" s="30"/>
      <c r="O100" s="30"/>
      <c r="P100" s="30"/>
      <c r="Q100" s="30"/>
      <c r="R100" s="30"/>
      <c r="S100" s="30"/>
      <c r="T100" s="30"/>
      <c r="U100" s="30"/>
      <c r="V100" s="30"/>
      <c r="W100" s="30"/>
      <c r="X100" s="30"/>
      <c r="Y100" s="30"/>
      <c r="Z100" s="30"/>
      <c r="AA100" s="30"/>
      <c r="AB100" s="30"/>
      <c r="AC100" s="30"/>
      <c r="AD100" s="30"/>
      <c r="AE100" s="30"/>
      <c r="AF100" s="30"/>
    </row>
    <row r="101" spans="4:32" x14ac:dyDescent="0.3">
      <c r="D101" s="30"/>
      <c r="E101" s="30"/>
      <c r="F101" s="30"/>
      <c r="G101" s="30"/>
      <c r="H101" s="30"/>
      <c r="I101" s="30"/>
      <c r="J101" s="30"/>
      <c r="K101" s="30"/>
      <c r="L101" s="30"/>
      <c r="M101" s="30"/>
      <c r="N101" s="30"/>
      <c r="O101" s="30"/>
      <c r="P101" s="30"/>
      <c r="Q101" s="30"/>
      <c r="R101" s="30"/>
      <c r="S101" s="30"/>
      <c r="T101" s="30"/>
      <c r="U101" s="30"/>
      <c r="V101" s="30"/>
      <c r="W101" s="30"/>
      <c r="X101" s="30"/>
      <c r="Y101" s="30"/>
      <c r="Z101" s="30"/>
      <c r="AA101" s="30"/>
      <c r="AB101" s="30"/>
      <c r="AC101" s="30"/>
      <c r="AD101" s="30"/>
      <c r="AE101" s="30"/>
      <c r="AF101" s="30"/>
    </row>
    <row r="102" spans="4:32" x14ac:dyDescent="0.3">
      <c r="D102" s="30"/>
      <c r="E102" s="30"/>
      <c r="F102" s="30"/>
      <c r="G102" s="30"/>
      <c r="H102" s="30"/>
      <c r="I102" s="30"/>
      <c r="J102" s="30"/>
      <c r="K102" s="30"/>
      <c r="L102" s="30"/>
      <c r="M102" s="30"/>
      <c r="N102" s="30"/>
      <c r="O102" s="30"/>
      <c r="P102" s="30"/>
      <c r="Q102" s="30"/>
      <c r="R102" s="30"/>
      <c r="S102" s="30"/>
      <c r="T102" s="30"/>
      <c r="U102" s="30"/>
      <c r="V102" s="30"/>
      <c r="W102" s="30"/>
      <c r="X102" s="30"/>
      <c r="Y102" s="30"/>
      <c r="Z102" s="30"/>
      <c r="AA102" s="30"/>
      <c r="AB102" s="30"/>
      <c r="AC102" s="30"/>
      <c r="AD102" s="30"/>
      <c r="AE102" s="30"/>
      <c r="AF102" s="30"/>
    </row>
    <row r="103" spans="4:32" x14ac:dyDescent="0.3">
      <c r="D103" s="30"/>
      <c r="E103" s="30"/>
      <c r="F103" s="30"/>
      <c r="G103" s="30"/>
      <c r="H103" s="30"/>
      <c r="I103" s="30"/>
      <c r="J103" s="30"/>
      <c r="K103" s="30"/>
      <c r="L103" s="30"/>
      <c r="M103" s="30"/>
      <c r="N103" s="30"/>
      <c r="O103" s="30"/>
      <c r="P103" s="30"/>
      <c r="Q103" s="30"/>
      <c r="R103" s="30"/>
      <c r="S103" s="30"/>
      <c r="T103" s="30"/>
      <c r="U103" s="30"/>
      <c r="V103" s="30"/>
      <c r="W103" s="30"/>
      <c r="X103" s="30"/>
      <c r="Y103" s="30"/>
      <c r="Z103" s="30"/>
      <c r="AA103" s="30"/>
      <c r="AB103" s="30"/>
      <c r="AC103" s="30"/>
      <c r="AD103" s="30"/>
      <c r="AE103" s="30"/>
      <c r="AF103" s="30"/>
    </row>
    <row r="104" spans="4:32" x14ac:dyDescent="0.3">
      <c r="D104" s="30"/>
      <c r="E104" s="30"/>
      <c r="F104" s="30"/>
      <c r="G104" s="30"/>
      <c r="H104" s="30"/>
      <c r="I104" s="30"/>
      <c r="J104" s="30"/>
      <c r="K104" s="30"/>
      <c r="L104" s="30"/>
      <c r="M104" s="30"/>
      <c r="N104" s="30"/>
      <c r="O104" s="30"/>
      <c r="P104" s="30"/>
      <c r="Q104" s="30"/>
      <c r="R104" s="30"/>
      <c r="S104" s="30"/>
      <c r="T104" s="30"/>
      <c r="U104" s="30"/>
      <c r="V104" s="30"/>
      <c r="W104" s="30"/>
      <c r="X104" s="30"/>
      <c r="Y104" s="30"/>
      <c r="Z104" s="30"/>
      <c r="AA104" s="30"/>
      <c r="AB104" s="30"/>
      <c r="AC104" s="30"/>
      <c r="AD104" s="30"/>
      <c r="AE104" s="30"/>
      <c r="AF104" s="30"/>
    </row>
    <row r="105" spans="4:32" x14ac:dyDescent="0.3">
      <c r="D105" s="30"/>
      <c r="E105" s="30"/>
      <c r="F105" s="30"/>
      <c r="G105" s="30"/>
      <c r="H105" s="30"/>
      <c r="I105" s="30"/>
      <c r="J105" s="30"/>
      <c r="K105" s="30"/>
      <c r="L105" s="30"/>
      <c r="M105" s="30"/>
      <c r="N105" s="30"/>
      <c r="O105" s="30"/>
      <c r="P105" s="30"/>
      <c r="Q105" s="30"/>
      <c r="R105" s="30"/>
      <c r="S105" s="30"/>
      <c r="T105" s="30"/>
      <c r="U105" s="30"/>
      <c r="V105" s="30"/>
      <c r="W105" s="30"/>
      <c r="X105" s="30"/>
      <c r="Y105" s="30"/>
      <c r="Z105" s="30"/>
      <c r="AA105" s="30"/>
      <c r="AB105" s="30"/>
      <c r="AC105" s="30"/>
      <c r="AD105" s="30"/>
      <c r="AE105" s="30"/>
      <c r="AF105" s="30"/>
    </row>
    <row r="106" spans="4:32" x14ac:dyDescent="0.3">
      <c r="D106" s="30"/>
      <c r="E106" s="30"/>
      <c r="F106" s="30"/>
      <c r="G106" s="30"/>
      <c r="H106" s="30"/>
      <c r="I106" s="30"/>
      <c r="J106" s="30"/>
      <c r="K106" s="30"/>
      <c r="L106" s="30"/>
      <c r="M106" s="30"/>
      <c r="N106" s="30"/>
      <c r="O106" s="30"/>
      <c r="P106" s="30"/>
      <c r="Q106" s="30"/>
      <c r="R106" s="30"/>
      <c r="S106" s="30"/>
      <c r="T106" s="30"/>
      <c r="U106" s="30"/>
      <c r="V106" s="30"/>
      <c r="W106" s="30"/>
      <c r="X106" s="30"/>
      <c r="Y106" s="30"/>
      <c r="Z106" s="30"/>
      <c r="AA106" s="30"/>
      <c r="AB106" s="30"/>
      <c r="AC106" s="30"/>
      <c r="AD106" s="30"/>
      <c r="AE106" s="30"/>
      <c r="AF106" s="30"/>
    </row>
    <row r="107" spans="4:32" x14ac:dyDescent="0.3">
      <c r="D107" s="30"/>
      <c r="E107" s="30"/>
      <c r="F107" s="30"/>
      <c r="G107" s="30"/>
      <c r="H107" s="30"/>
      <c r="I107" s="30"/>
      <c r="J107" s="30"/>
      <c r="K107" s="30"/>
      <c r="L107" s="30"/>
      <c r="M107" s="30"/>
      <c r="N107" s="30"/>
      <c r="O107" s="30"/>
      <c r="P107" s="30"/>
      <c r="Q107" s="30"/>
      <c r="R107" s="30"/>
      <c r="S107" s="30"/>
      <c r="T107" s="30"/>
      <c r="U107" s="30"/>
      <c r="V107" s="30"/>
      <c r="W107" s="30"/>
      <c r="X107" s="30"/>
      <c r="Y107" s="30"/>
      <c r="Z107" s="30"/>
      <c r="AA107" s="30"/>
      <c r="AB107" s="30"/>
      <c r="AC107" s="30"/>
      <c r="AD107" s="30"/>
      <c r="AE107" s="30"/>
      <c r="AF107" s="30"/>
    </row>
    <row r="108" spans="4:32" x14ac:dyDescent="0.3">
      <c r="D108" s="30"/>
      <c r="E108" s="30"/>
      <c r="F108" s="30"/>
      <c r="G108" s="30"/>
      <c r="H108" s="30"/>
      <c r="I108" s="30"/>
      <c r="J108" s="30"/>
      <c r="K108" s="30"/>
      <c r="L108" s="30"/>
      <c r="M108" s="30"/>
      <c r="N108" s="30"/>
      <c r="O108" s="30"/>
      <c r="P108" s="30"/>
      <c r="Q108" s="30"/>
      <c r="R108" s="30"/>
      <c r="S108" s="30"/>
      <c r="T108" s="30"/>
      <c r="U108" s="30"/>
      <c r="V108" s="30"/>
      <c r="W108" s="30"/>
      <c r="X108" s="30"/>
      <c r="Y108" s="30"/>
      <c r="Z108" s="30"/>
      <c r="AA108" s="30"/>
      <c r="AB108" s="30"/>
      <c r="AC108" s="30"/>
      <c r="AD108" s="30"/>
      <c r="AE108" s="30"/>
      <c r="AF108" s="30"/>
    </row>
    <row r="109" spans="4:32" x14ac:dyDescent="0.3">
      <c r="D109" s="30"/>
      <c r="E109" s="30"/>
      <c r="F109" s="30"/>
      <c r="G109" s="30"/>
      <c r="H109" s="30"/>
      <c r="I109" s="30"/>
      <c r="J109" s="30"/>
      <c r="K109" s="30"/>
      <c r="L109" s="30"/>
      <c r="M109" s="30"/>
      <c r="N109" s="30"/>
      <c r="O109" s="30"/>
      <c r="P109" s="30"/>
      <c r="Q109" s="30"/>
      <c r="R109" s="30"/>
      <c r="S109" s="30"/>
      <c r="T109" s="30"/>
      <c r="U109" s="30"/>
      <c r="V109" s="30"/>
      <c r="W109" s="30"/>
      <c r="X109" s="30"/>
      <c r="Y109" s="30"/>
      <c r="Z109" s="30"/>
      <c r="AA109" s="30"/>
      <c r="AB109" s="30"/>
      <c r="AC109" s="30"/>
      <c r="AD109" s="30"/>
      <c r="AE109" s="30"/>
      <c r="AF109" s="30"/>
    </row>
    <row r="110" spans="4:32" x14ac:dyDescent="0.3">
      <c r="D110" s="30"/>
      <c r="E110" s="30"/>
      <c r="F110" s="30"/>
      <c r="G110" s="30"/>
      <c r="H110" s="30"/>
      <c r="I110" s="30"/>
      <c r="J110" s="30"/>
      <c r="K110" s="30"/>
      <c r="L110" s="30"/>
      <c r="M110" s="30"/>
      <c r="N110" s="30"/>
      <c r="O110" s="30"/>
      <c r="P110" s="30"/>
      <c r="Q110" s="30"/>
      <c r="R110" s="30"/>
      <c r="S110" s="30"/>
      <c r="T110" s="30"/>
      <c r="U110" s="30"/>
      <c r="V110" s="30"/>
      <c r="W110" s="30"/>
      <c r="X110" s="30"/>
      <c r="Y110" s="30"/>
      <c r="Z110" s="30"/>
      <c r="AA110" s="30"/>
      <c r="AB110" s="30"/>
      <c r="AC110" s="30"/>
      <c r="AD110" s="30"/>
      <c r="AE110" s="30"/>
      <c r="AF110" s="30"/>
    </row>
    <row r="111" spans="4:32" x14ac:dyDescent="0.3">
      <c r="D111" s="30"/>
      <c r="E111" s="30"/>
      <c r="F111" s="30"/>
      <c r="G111" s="30"/>
      <c r="H111" s="30"/>
      <c r="I111" s="30"/>
      <c r="J111" s="30"/>
      <c r="K111" s="30"/>
      <c r="L111" s="30"/>
      <c r="M111" s="30"/>
      <c r="N111" s="30"/>
      <c r="O111" s="30"/>
      <c r="P111" s="30"/>
      <c r="Q111" s="30"/>
      <c r="R111" s="30"/>
      <c r="S111" s="30"/>
      <c r="T111" s="30"/>
      <c r="U111" s="30"/>
      <c r="V111" s="30"/>
      <c r="W111" s="30"/>
      <c r="X111" s="30"/>
      <c r="Y111" s="30"/>
      <c r="Z111" s="30"/>
      <c r="AA111" s="30"/>
      <c r="AB111" s="30"/>
      <c r="AC111" s="30"/>
      <c r="AD111" s="30"/>
      <c r="AE111" s="30"/>
      <c r="AF111" s="30"/>
    </row>
    <row r="112" spans="4:32" x14ac:dyDescent="0.3">
      <c r="D112" s="30"/>
      <c r="E112" s="30"/>
      <c r="F112" s="30"/>
      <c r="G112" s="30"/>
      <c r="H112" s="30"/>
      <c r="I112" s="30"/>
      <c r="J112" s="30"/>
      <c r="K112" s="30"/>
      <c r="L112" s="30"/>
      <c r="M112" s="30"/>
      <c r="N112" s="30"/>
      <c r="O112" s="30"/>
      <c r="P112" s="30"/>
      <c r="Q112" s="30"/>
      <c r="R112" s="30"/>
      <c r="S112" s="30"/>
      <c r="T112" s="30"/>
      <c r="U112" s="30"/>
      <c r="V112" s="30"/>
      <c r="W112" s="30"/>
      <c r="X112" s="30"/>
      <c r="Y112" s="30"/>
      <c r="Z112" s="30"/>
      <c r="AA112" s="30"/>
      <c r="AB112" s="30"/>
      <c r="AC112" s="30"/>
      <c r="AD112" s="30"/>
      <c r="AE112" s="30"/>
      <c r="AF112" s="30"/>
    </row>
    <row r="113" spans="4:32" x14ac:dyDescent="0.3">
      <c r="D113" s="30"/>
      <c r="E113" s="30"/>
      <c r="F113" s="30"/>
      <c r="G113" s="30"/>
      <c r="H113" s="30"/>
      <c r="I113" s="30"/>
      <c r="J113" s="30"/>
      <c r="K113" s="30"/>
      <c r="L113" s="30"/>
      <c r="M113" s="30"/>
      <c r="N113" s="30"/>
      <c r="O113" s="30"/>
      <c r="P113" s="30"/>
      <c r="Q113" s="30"/>
      <c r="R113" s="30"/>
      <c r="S113" s="30"/>
      <c r="T113" s="30"/>
      <c r="U113" s="30"/>
      <c r="V113" s="30"/>
      <c r="W113" s="30"/>
      <c r="X113" s="30"/>
      <c r="Y113" s="30"/>
      <c r="Z113" s="30"/>
      <c r="AA113" s="30"/>
      <c r="AB113" s="30"/>
      <c r="AC113" s="30"/>
      <c r="AD113" s="30"/>
      <c r="AE113" s="30"/>
      <c r="AF113" s="30"/>
    </row>
    <row r="114" spans="4:32" x14ac:dyDescent="0.3">
      <c r="D114" s="30"/>
      <c r="E114" s="30"/>
      <c r="F114" s="30"/>
      <c r="G114" s="30"/>
      <c r="H114" s="30"/>
      <c r="I114" s="30"/>
      <c r="J114" s="30"/>
      <c r="K114" s="30"/>
      <c r="L114" s="30"/>
      <c r="M114" s="30"/>
      <c r="N114" s="30"/>
      <c r="O114" s="30"/>
      <c r="P114" s="30"/>
      <c r="Q114" s="30"/>
      <c r="R114" s="30"/>
      <c r="S114" s="30"/>
      <c r="T114" s="30"/>
      <c r="U114" s="30"/>
      <c r="V114" s="30"/>
      <c r="W114" s="30"/>
      <c r="X114" s="30"/>
      <c r="Y114" s="30"/>
      <c r="Z114" s="30"/>
      <c r="AA114" s="30"/>
      <c r="AB114" s="30"/>
      <c r="AC114" s="30"/>
      <c r="AD114" s="30"/>
      <c r="AE114" s="30"/>
      <c r="AF114" s="30"/>
    </row>
    <row r="115" spans="4:32" x14ac:dyDescent="0.3">
      <c r="D115" s="30"/>
      <c r="E115" s="30"/>
      <c r="F115" s="30"/>
      <c r="G115" s="30"/>
      <c r="H115" s="30"/>
      <c r="I115" s="30"/>
      <c r="J115" s="30"/>
      <c r="K115" s="30"/>
      <c r="L115" s="30"/>
      <c r="M115" s="30"/>
      <c r="N115" s="30"/>
      <c r="O115" s="30"/>
      <c r="P115" s="30"/>
      <c r="Q115" s="30"/>
      <c r="R115" s="30"/>
      <c r="S115" s="30"/>
      <c r="T115" s="30"/>
      <c r="U115" s="30"/>
      <c r="V115" s="30"/>
      <c r="W115" s="30"/>
      <c r="X115" s="30"/>
      <c r="Y115" s="30"/>
      <c r="Z115" s="30"/>
      <c r="AA115" s="30"/>
      <c r="AB115" s="30"/>
      <c r="AC115" s="30"/>
      <c r="AD115" s="30"/>
      <c r="AE115" s="30"/>
      <c r="AF115" s="30"/>
    </row>
    <row r="116" spans="4:32" x14ac:dyDescent="0.3">
      <c r="D116" s="30"/>
      <c r="E116" s="30"/>
      <c r="F116" s="30"/>
      <c r="G116" s="30"/>
      <c r="H116" s="30"/>
      <c r="I116" s="30"/>
      <c r="J116" s="30"/>
      <c r="K116" s="30"/>
      <c r="L116" s="30"/>
      <c r="M116" s="30"/>
      <c r="N116" s="30"/>
      <c r="O116" s="30"/>
      <c r="P116" s="30"/>
      <c r="Q116" s="30"/>
      <c r="R116" s="30"/>
      <c r="S116" s="30"/>
      <c r="T116" s="30"/>
      <c r="U116" s="30"/>
      <c r="V116" s="30"/>
      <c r="W116" s="30"/>
      <c r="X116" s="30"/>
      <c r="Y116" s="30"/>
      <c r="Z116" s="30"/>
      <c r="AA116" s="30"/>
      <c r="AB116" s="30"/>
      <c r="AC116" s="30"/>
      <c r="AD116" s="30"/>
      <c r="AE116" s="30"/>
      <c r="AF116" s="30"/>
    </row>
    <row r="117" spans="4:32" x14ac:dyDescent="0.3">
      <c r="D117" s="30"/>
      <c r="E117" s="30"/>
      <c r="F117" s="30"/>
      <c r="G117" s="30"/>
      <c r="H117" s="30"/>
      <c r="I117" s="30"/>
      <c r="J117" s="30"/>
      <c r="K117" s="30"/>
      <c r="L117" s="30"/>
      <c r="M117" s="30"/>
      <c r="N117" s="30"/>
      <c r="O117" s="30"/>
      <c r="P117" s="30"/>
      <c r="Q117" s="30"/>
      <c r="R117" s="30"/>
      <c r="S117" s="30"/>
      <c r="T117" s="30"/>
      <c r="U117" s="30"/>
      <c r="V117" s="30"/>
      <c r="W117" s="30"/>
      <c r="X117" s="30"/>
      <c r="Y117" s="30"/>
      <c r="Z117" s="30"/>
      <c r="AA117" s="30"/>
      <c r="AB117" s="30"/>
      <c r="AC117" s="30"/>
      <c r="AD117" s="30"/>
      <c r="AE117" s="30"/>
      <c r="AF117" s="30"/>
    </row>
    <row r="118" spans="4:32" x14ac:dyDescent="0.3">
      <c r="D118" s="30"/>
      <c r="E118" s="30"/>
      <c r="F118" s="30"/>
      <c r="G118" s="30"/>
      <c r="H118" s="30"/>
      <c r="I118" s="30"/>
      <c r="J118" s="30"/>
      <c r="K118" s="30"/>
      <c r="L118" s="30"/>
      <c r="M118" s="30"/>
      <c r="N118" s="30"/>
      <c r="O118" s="30"/>
      <c r="P118" s="30"/>
      <c r="Q118" s="30"/>
      <c r="R118" s="30"/>
      <c r="S118" s="30"/>
      <c r="T118" s="30"/>
      <c r="U118" s="30"/>
      <c r="V118" s="30"/>
      <c r="W118" s="30"/>
      <c r="X118" s="30"/>
      <c r="Y118" s="30"/>
      <c r="Z118" s="30"/>
      <c r="AA118" s="30"/>
      <c r="AB118" s="30"/>
      <c r="AC118" s="30"/>
      <c r="AD118" s="30"/>
      <c r="AE118" s="30"/>
      <c r="AF118" s="30"/>
    </row>
    <row r="119" spans="4:32" x14ac:dyDescent="0.3">
      <c r="D119" s="30"/>
      <c r="E119" s="30"/>
      <c r="F119" s="30"/>
      <c r="G119" s="30"/>
      <c r="H119" s="30"/>
      <c r="I119" s="30"/>
      <c r="J119" s="30"/>
      <c r="K119" s="30"/>
      <c r="L119" s="30"/>
      <c r="M119" s="30"/>
      <c r="N119" s="30"/>
      <c r="O119" s="30"/>
      <c r="P119" s="30"/>
      <c r="Q119" s="30"/>
      <c r="R119" s="30"/>
      <c r="S119" s="30"/>
      <c r="T119" s="30"/>
      <c r="U119" s="30"/>
      <c r="V119" s="30"/>
      <c r="W119" s="30"/>
      <c r="X119" s="30"/>
      <c r="Y119" s="30"/>
      <c r="Z119" s="30"/>
      <c r="AA119" s="30"/>
      <c r="AB119" s="30"/>
      <c r="AC119" s="30"/>
      <c r="AD119" s="30"/>
      <c r="AE119" s="30"/>
      <c r="AF119" s="30"/>
    </row>
    <row r="120" spans="4:32" x14ac:dyDescent="0.3">
      <c r="D120" s="30"/>
      <c r="E120" s="30"/>
      <c r="F120" s="30"/>
      <c r="G120" s="30"/>
      <c r="H120" s="30"/>
      <c r="I120" s="30"/>
      <c r="J120" s="30"/>
      <c r="K120" s="30"/>
      <c r="L120" s="30"/>
      <c r="M120" s="30"/>
      <c r="N120" s="30"/>
      <c r="O120" s="30"/>
      <c r="P120" s="30"/>
      <c r="Q120" s="30"/>
      <c r="R120" s="30"/>
      <c r="S120" s="30"/>
      <c r="T120" s="30"/>
      <c r="U120" s="30"/>
      <c r="V120" s="30"/>
      <c r="W120" s="30"/>
      <c r="X120" s="30"/>
      <c r="Y120" s="30"/>
      <c r="Z120" s="30"/>
      <c r="AA120" s="30"/>
      <c r="AB120" s="30"/>
      <c r="AC120" s="30"/>
      <c r="AD120" s="30"/>
      <c r="AE120" s="30"/>
      <c r="AF120" s="30"/>
    </row>
    <row r="121" spans="4:32" x14ac:dyDescent="0.3">
      <c r="D121" s="30"/>
      <c r="E121" s="30"/>
      <c r="F121" s="30"/>
      <c r="G121" s="30"/>
      <c r="H121" s="30"/>
      <c r="I121" s="30"/>
      <c r="J121" s="30"/>
      <c r="K121" s="30"/>
      <c r="L121" s="30"/>
      <c r="M121" s="30"/>
      <c r="N121" s="30"/>
      <c r="O121" s="30"/>
      <c r="P121" s="30"/>
      <c r="Q121" s="30"/>
      <c r="R121" s="30"/>
      <c r="S121" s="30"/>
      <c r="T121" s="30"/>
      <c r="U121" s="30"/>
      <c r="V121" s="30"/>
      <c r="W121" s="30"/>
      <c r="X121" s="30"/>
      <c r="Y121" s="30"/>
      <c r="Z121" s="30"/>
      <c r="AA121" s="30"/>
      <c r="AB121" s="30"/>
      <c r="AC121" s="30"/>
      <c r="AD121" s="30"/>
      <c r="AE121" s="30"/>
      <c r="AF121" s="30"/>
    </row>
    <row r="122" spans="4:32" x14ac:dyDescent="0.3">
      <c r="D122" s="30"/>
      <c r="E122" s="30"/>
      <c r="F122" s="30"/>
      <c r="G122" s="30"/>
      <c r="H122" s="30"/>
      <c r="I122" s="30"/>
      <c r="J122" s="30"/>
      <c r="K122" s="30"/>
      <c r="L122" s="30"/>
      <c r="M122" s="30"/>
      <c r="N122" s="30"/>
      <c r="O122" s="30"/>
      <c r="P122" s="30"/>
      <c r="Q122" s="30"/>
      <c r="R122" s="30"/>
      <c r="S122" s="30"/>
      <c r="T122" s="30"/>
      <c r="U122" s="30"/>
      <c r="V122" s="30"/>
      <c r="W122" s="30"/>
      <c r="X122" s="30"/>
      <c r="Y122" s="30"/>
      <c r="Z122" s="30"/>
      <c r="AA122" s="30"/>
      <c r="AB122" s="30"/>
      <c r="AC122" s="30"/>
      <c r="AD122" s="30"/>
      <c r="AE122" s="30"/>
      <c r="AF122" s="30"/>
    </row>
    <row r="123" spans="4:32" x14ac:dyDescent="0.3">
      <c r="D123" s="30"/>
      <c r="E123" s="30"/>
      <c r="F123" s="30"/>
      <c r="G123" s="30"/>
      <c r="H123" s="30"/>
      <c r="I123" s="30"/>
      <c r="J123" s="30"/>
      <c r="K123" s="30"/>
      <c r="L123" s="30"/>
      <c r="M123" s="30"/>
      <c r="N123" s="30"/>
      <c r="O123" s="30"/>
      <c r="P123" s="30"/>
      <c r="Q123" s="30"/>
      <c r="R123" s="30"/>
      <c r="S123" s="30"/>
      <c r="T123" s="30"/>
      <c r="U123" s="30"/>
      <c r="V123" s="30"/>
      <c r="W123" s="30"/>
      <c r="X123" s="30"/>
      <c r="Y123" s="30"/>
      <c r="Z123" s="30"/>
      <c r="AA123" s="30"/>
      <c r="AB123" s="30"/>
      <c r="AC123" s="30"/>
      <c r="AD123" s="30"/>
      <c r="AE123" s="30"/>
      <c r="AF123" s="30"/>
    </row>
    <row r="124" spans="4:32" x14ac:dyDescent="0.3">
      <c r="D124" s="30"/>
      <c r="E124" s="30"/>
      <c r="F124" s="30"/>
      <c r="G124" s="30"/>
      <c r="H124" s="30"/>
      <c r="I124" s="30"/>
      <c r="J124" s="30"/>
      <c r="K124" s="30"/>
      <c r="L124" s="30"/>
      <c r="M124" s="30"/>
      <c r="N124" s="30"/>
      <c r="O124" s="30"/>
      <c r="P124" s="30"/>
      <c r="Q124" s="30"/>
      <c r="R124" s="30"/>
      <c r="S124" s="30"/>
      <c r="T124" s="30"/>
      <c r="U124" s="30"/>
      <c r="V124" s="30"/>
      <c r="W124" s="30"/>
      <c r="X124" s="30"/>
      <c r="Y124" s="30"/>
      <c r="Z124" s="30"/>
      <c r="AA124" s="30"/>
      <c r="AB124" s="30"/>
      <c r="AC124" s="30"/>
      <c r="AD124" s="30"/>
      <c r="AE124" s="30"/>
      <c r="AF124" s="30"/>
    </row>
    <row r="125" spans="4:32" x14ac:dyDescent="0.3">
      <c r="D125" s="30"/>
      <c r="E125" s="30"/>
      <c r="F125" s="30"/>
      <c r="G125" s="30"/>
      <c r="H125" s="30"/>
      <c r="I125" s="30"/>
      <c r="J125" s="30"/>
      <c r="K125" s="30"/>
      <c r="L125" s="30"/>
      <c r="M125" s="30"/>
      <c r="N125" s="30"/>
      <c r="O125" s="30"/>
      <c r="P125" s="30"/>
      <c r="Q125" s="30"/>
      <c r="R125" s="30"/>
      <c r="S125" s="30"/>
      <c r="T125" s="30"/>
      <c r="U125" s="30"/>
      <c r="V125" s="30"/>
      <c r="W125" s="30"/>
      <c r="X125" s="30"/>
      <c r="Y125" s="30"/>
      <c r="Z125" s="30"/>
      <c r="AA125" s="30"/>
      <c r="AB125" s="30"/>
      <c r="AC125" s="30"/>
      <c r="AD125" s="30"/>
      <c r="AE125" s="30"/>
      <c r="AF125" s="30"/>
    </row>
    <row r="126" spans="4:32" x14ac:dyDescent="0.3">
      <c r="D126" s="30"/>
      <c r="E126" s="30"/>
      <c r="F126" s="30"/>
      <c r="G126" s="30"/>
      <c r="H126" s="30"/>
      <c r="I126" s="30"/>
      <c r="J126" s="30"/>
      <c r="K126" s="30"/>
      <c r="L126" s="30"/>
      <c r="M126" s="30"/>
      <c r="N126" s="30"/>
      <c r="O126" s="30"/>
      <c r="P126" s="30"/>
      <c r="Q126" s="30"/>
      <c r="R126" s="30"/>
      <c r="S126" s="30"/>
      <c r="T126" s="30"/>
      <c r="U126" s="30"/>
      <c r="V126" s="30"/>
      <c r="W126" s="30"/>
      <c r="X126" s="30"/>
      <c r="Y126" s="30"/>
      <c r="Z126" s="30"/>
      <c r="AA126" s="30"/>
      <c r="AB126" s="30"/>
      <c r="AC126" s="30"/>
      <c r="AD126" s="30"/>
      <c r="AE126" s="30"/>
      <c r="AF126" s="30"/>
    </row>
    <row r="127" spans="4:32" x14ac:dyDescent="0.3">
      <c r="D127" s="30"/>
      <c r="E127" s="30"/>
      <c r="F127" s="30"/>
      <c r="G127" s="30"/>
      <c r="H127" s="30"/>
      <c r="I127" s="30"/>
      <c r="J127" s="30"/>
      <c r="K127" s="30"/>
      <c r="L127" s="30"/>
      <c r="M127" s="30"/>
      <c r="N127" s="30"/>
      <c r="O127" s="30"/>
      <c r="P127" s="30"/>
      <c r="Q127" s="30"/>
      <c r="R127" s="30"/>
      <c r="S127" s="30"/>
      <c r="T127" s="30"/>
      <c r="U127" s="30"/>
      <c r="V127" s="30"/>
      <c r="W127" s="30"/>
      <c r="X127" s="30"/>
      <c r="Y127" s="30"/>
      <c r="Z127" s="30"/>
      <c r="AA127" s="30"/>
      <c r="AB127" s="30"/>
      <c r="AC127" s="30"/>
      <c r="AD127" s="30"/>
      <c r="AE127" s="30"/>
      <c r="AF127" s="30"/>
    </row>
    <row r="128" spans="4:32" x14ac:dyDescent="0.3">
      <c r="D128" s="30"/>
      <c r="E128" s="30"/>
      <c r="F128" s="30"/>
      <c r="G128" s="30"/>
      <c r="H128" s="30"/>
      <c r="I128" s="30"/>
      <c r="J128" s="30"/>
      <c r="K128" s="30"/>
      <c r="L128" s="30"/>
      <c r="M128" s="30"/>
      <c r="N128" s="30"/>
      <c r="O128" s="30"/>
      <c r="P128" s="30"/>
      <c r="Q128" s="30"/>
      <c r="R128" s="30"/>
      <c r="S128" s="30"/>
      <c r="T128" s="30"/>
      <c r="U128" s="30"/>
      <c r="V128" s="30"/>
      <c r="W128" s="30"/>
      <c r="X128" s="30"/>
      <c r="Y128" s="30"/>
      <c r="Z128" s="30"/>
      <c r="AA128" s="30"/>
      <c r="AB128" s="30"/>
      <c r="AC128" s="30"/>
      <c r="AD128" s="30"/>
      <c r="AE128" s="30"/>
      <c r="AF128" s="30"/>
    </row>
    <row r="129" spans="4:32" x14ac:dyDescent="0.3">
      <c r="D129" s="30"/>
      <c r="E129" s="30"/>
      <c r="F129" s="30"/>
      <c r="G129" s="30"/>
      <c r="H129" s="30"/>
      <c r="I129" s="30"/>
      <c r="J129" s="30"/>
      <c r="K129" s="30"/>
      <c r="L129" s="30"/>
      <c r="M129" s="30"/>
      <c r="N129" s="30"/>
      <c r="O129" s="30"/>
      <c r="P129" s="30"/>
      <c r="Q129" s="30"/>
      <c r="R129" s="30"/>
      <c r="S129" s="30"/>
      <c r="T129" s="30"/>
      <c r="U129" s="30"/>
      <c r="V129" s="30"/>
      <c r="W129" s="30"/>
      <c r="X129" s="30"/>
      <c r="Y129" s="30"/>
      <c r="Z129" s="30"/>
      <c r="AA129" s="30"/>
      <c r="AB129" s="30"/>
      <c r="AC129" s="30"/>
      <c r="AD129" s="30"/>
      <c r="AE129" s="30"/>
      <c r="AF129" s="30"/>
    </row>
    <row r="130" spans="4:32" x14ac:dyDescent="0.3">
      <c r="D130" s="30"/>
      <c r="E130" s="30"/>
      <c r="F130" s="30"/>
      <c r="G130" s="30"/>
      <c r="H130" s="30"/>
      <c r="I130" s="30"/>
      <c r="J130" s="30"/>
      <c r="K130" s="30"/>
      <c r="L130" s="30"/>
      <c r="M130" s="30"/>
      <c r="N130" s="30"/>
      <c r="O130" s="30"/>
      <c r="P130" s="30"/>
      <c r="Q130" s="30"/>
      <c r="R130" s="30"/>
      <c r="S130" s="30"/>
      <c r="T130" s="30"/>
      <c r="U130" s="30"/>
      <c r="V130" s="30"/>
      <c r="W130" s="30"/>
      <c r="X130" s="30"/>
      <c r="Y130" s="30"/>
      <c r="Z130" s="30"/>
      <c r="AA130" s="30"/>
      <c r="AB130" s="30"/>
      <c r="AC130" s="30"/>
      <c r="AD130" s="30"/>
      <c r="AE130" s="30"/>
      <c r="AF130" s="30"/>
    </row>
    <row r="131" spans="4:32" x14ac:dyDescent="0.3">
      <c r="D131" s="30"/>
      <c r="E131" s="30"/>
      <c r="F131" s="30"/>
      <c r="G131" s="30"/>
      <c r="H131" s="30"/>
      <c r="I131" s="30"/>
      <c r="J131" s="30"/>
      <c r="K131" s="30"/>
      <c r="L131" s="30"/>
      <c r="M131" s="30"/>
      <c r="N131" s="30"/>
      <c r="O131" s="30"/>
      <c r="P131" s="30"/>
      <c r="Q131" s="30"/>
      <c r="R131" s="30"/>
      <c r="S131" s="30"/>
      <c r="T131" s="30"/>
      <c r="U131" s="30"/>
      <c r="V131" s="30"/>
      <c r="W131" s="30"/>
      <c r="X131" s="30"/>
      <c r="Y131" s="30"/>
      <c r="Z131" s="30"/>
      <c r="AA131" s="30"/>
      <c r="AB131" s="30"/>
      <c r="AC131" s="30"/>
      <c r="AD131" s="30"/>
      <c r="AE131" s="30"/>
      <c r="AF131" s="30"/>
    </row>
    <row r="132" spans="4:32" x14ac:dyDescent="0.3">
      <c r="D132" s="30"/>
      <c r="E132" s="30"/>
      <c r="F132" s="30"/>
      <c r="G132" s="30"/>
      <c r="H132" s="30"/>
      <c r="I132" s="30"/>
      <c r="J132" s="30"/>
      <c r="K132" s="30"/>
      <c r="L132" s="30"/>
      <c r="M132" s="30"/>
      <c r="N132" s="30"/>
      <c r="O132" s="30"/>
      <c r="P132" s="30"/>
      <c r="Q132" s="30"/>
      <c r="R132" s="30"/>
      <c r="S132" s="30"/>
      <c r="T132" s="30"/>
      <c r="U132" s="30"/>
      <c r="V132" s="30"/>
      <c r="W132" s="30"/>
      <c r="X132" s="30"/>
      <c r="Y132" s="30"/>
      <c r="Z132" s="30"/>
      <c r="AA132" s="30"/>
      <c r="AB132" s="30"/>
      <c r="AC132" s="30"/>
      <c r="AD132" s="30"/>
      <c r="AE132" s="30"/>
      <c r="AF132" s="30"/>
    </row>
    <row r="133" spans="4:32" x14ac:dyDescent="0.3">
      <c r="D133" s="30"/>
      <c r="E133" s="30"/>
      <c r="F133" s="30"/>
      <c r="G133" s="30"/>
      <c r="H133" s="30"/>
      <c r="I133" s="30"/>
      <c r="J133" s="30"/>
      <c r="K133" s="30"/>
      <c r="L133" s="30"/>
      <c r="M133" s="30"/>
      <c r="N133" s="30"/>
      <c r="O133" s="30"/>
      <c r="P133" s="30"/>
      <c r="Q133" s="30"/>
      <c r="R133" s="30"/>
      <c r="S133" s="30"/>
      <c r="T133" s="30"/>
      <c r="U133" s="30"/>
      <c r="V133" s="30"/>
      <c r="W133" s="30"/>
      <c r="X133" s="30"/>
      <c r="Y133" s="30"/>
      <c r="Z133" s="30"/>
      <c r="AA133" s="30"/>
      <c r="AB133" s="30"/>
      <c r="AC133" s="30"/>
      <c r="AD133" s="30"/>
      <c r="AE133" s="30"/>
      <c r="AF133" s="30"/>
    </row>
    <row r="134" spans="4:32" x14ac:dyDescent="0.3">
      <c r="D134" s="30"/>
      <c r="E134" s="30"/>
      <c r="F134" s="30"/>
      <c r="G134" s="30"/>
      <c r="H134" s="30"/>
      <c r="I134" s="30"/>
      <c r="J134" s="30"/>
      <c r="K134" s="30"/>
      <c r="L134" s="30"/>
      <c r="M134" s="30"/>
      <c r="N134" s="30"/>
      <c r="O134" s="30"/>
      <c r="P134" s="30"/>
      <c r="Q134" s="30"/>
      <c r="R134" s="30"/>
      <c r="S134" s="30"/>
      <c r="T134" s="30"/>
      <c r="U134" s="30"/>
      <c r="V134" s="30"/>
      <c r="W134" s="30"/>
      <c r="X134" s="30"/>
      <c r="Y134" s="30"/>
      <c r="Z134" s="30"/>
      <c r="AA134" s="30"/>
      <c r="AB134" s="30"/>
      <c r="AC134" s="30"/>
      <c r="AD134" s="30"/>
      <c r="AE134" s="30"/>
      <c r="AF134" s="30"/>
    </row>
    <row r="135" spans="4:32" x14ac:dyDescent="0.3">
      <c r="D135" s="30"/>
      <c r="E135" s="30"/>
      <c r="F135" s="30"/>
      <c r="G135" s="30"/>
      <c r="H135" s="30"/>
      <c r="I135" s="30"/>
      <c r="J135" s="30"/>
      <c r="K135" s="30"/>
      <c r="L135" s="30"/>
      <c r="M135" s="30"/>
      <c r="N135" s="30"/>
      <c r="O135" s="30"/>
      <c r="P135" s="30"/>
      <c r="Q135" s="30"/>
      <c r="R135" s="30"/>
      <c r="S135" s="30"/>
      <c r="T135" s="30"/>
      <c r="U135" s="30"/>
      <c r="V135" s="30"/>
      <c r="W135" s="30"/>
      <c r="X135" s="30"/>
      <c r="Y135" s="30"/>
      <c r="Z135" s="30"/>
      <c r="AA135" s="30"/>
      <c r="AB135" s="30"/>
      <c r="AC135" s="30"/>
      <c r="AD135" s="30"/>
      <c r="AE135" s="30"/>
      <c r="AF135" s="30"/>
    </row>
    <row r="136" spans="4:32" x14ac:dyDescent="0.3">
      <c r="D136" s="30"/>
      <c r="E136" s="30"/>
      <c r="F136" s="30"/>
      <c r="G136" s="30"/>
      <c r="H136" s="30"/>
      <c r="I136" s="30"/>
      <c r="J136" s="30"/>
      <c r="K136" s="30"/>
      <c r="L136" s="30"/>
      <c r="M136" s="30"/>
      <c r="N136" s="30"/>
      <c r="O136" s="30"/>
      <c r="P136" s="30"/>
      <c r="Q136" s="30"/>
      <c r="R136" s="30"/>
      <c r="S136" s="30"/>
      <c r="T136" s="30"/>
      <c r="U136" s="30"/>
      <c r="V136" s="30"/>
      <c r="W136" s="30"/>
      <c r="X136" s="30"/>
      <c r="Y136" s="30"/>
      <c r="Z136" s="30"/>
      <c r="AA136" s="30"/>
      <c r="AB136" s="30"/>
      <c r="AC136" s="30"/>
      <c r="AD136" s="30"/>
      <c r="AE136" s="30"/>
      <c r="AF136" s="30"/>
    </row>
    <row r="137" spans="4:32" x14ac:dyDescent="0.3">
      <c r="D137" s="30"/>
      <c r="E137" s="30"/>
      <c r="F137" s="30"/>
      <c r="G137" s="30"/>
      <c r="H137" s="30"/>
      <c r="I137" s="30"/>
      <c r="J137" s="30"/>
      <c r="K137" s="30"/>
      <c r="L137" s="30"/>
      <c r="M137" s="30"/>
      <c r="N137" s="30"/>
      <c r="O137" s="30"/>
      <c r="P137" s="30"/>
      <c r="Q137" s="30"/>
      <c r="R137" s="30"/>
      <c r="S137" s="30"/>
      <c r="T137" s="30"/>
      <c r="U137" s="30"/>
      <c r="V137" s="30"/>
      <c r="W137" s="30"/>
      <c r="X137" s="30"/>
      <c r="Y137" s="30"/>
      <c r="Z137" s="30"/>
      <c r="AA137" s="30"/>
      <c r="AB137" s="30"/>
      <c r="AC137" s="30"/>
      <c r="AD137" s="30"/>
      <c r="AE137" s="30"/>
      <c r="AF137" s="30"/>
    </row>
    <row r="138" spans="4:32" x14ac:dyDescent="0.3">
      <c r="D138" s="30"/>
      <c r="E138" s="30"/>
      <c r="F138" s="30"/>
      <c r="G138" s="30"/>
      <c r="H138" s="30"/>
      <c r="I138" s="30"/>
      <c r="J138" s="30"/>
      <c r="K138" s="30"/>
      <c r="L138" s="30"/>
      <c r="M138" s="30"/>
      <c r="N138" s="30"/>
      <c r="O138" s="30"/>
      <c r="P138" s="30"/>
      <c r="Q138" s="30"/>
      <c r="R138" s="30"/>
      <c r="S138" s="30"/>
      <c r="T138" s="30"/>
      <c r="U138" s="30"/>
      <c r="V138" s="30"/>
      <c r="W138" s="30"/>
      <c r="X138" s="30"/>
      <c r="Y138" s="30"/>
      <c r="Z138" s="30"/>
      <c r="AA138" s="30"/>
      <c r="AB138" s="30"/>
      <c r="AC138" s="30"/>
      <c r="AD138" s="30"/>
      <c r="AE138" s="30"/>
      <c r="AF138" s="30"/>
    </row>
    <row r="139" spans="4:32" x14ac:dyDescent="0.3">
      <c r="D139" s="30"/>
      <c r="E139" s="30"/>
      <c r="F139" s="30"/>
      <c r="G139" s="30"/>
      <c r="H139" s="30"/>
      <c r="I139" s="30"/>
      <c r="J139" s="30"/>
      <c r="K139" s="30"/>
      <c r="L139" s="30"/>
      <c r="M139" s="30"/>
      <c r="N139" s="30"/>
      <c r="O139" s="30"/>
      <c r="P139" s="30"/>
      <c r="Q139" s="30"/>
      <c r="R139" s="30"/>
      <c r="S139" s="30"/>
      <c r="T139" s="30"/>
      <c r="U139" s="30"/>
      <c r="V139" s="30"/>
      <c r="W139" s="30"/>
      <c r="X139" s="30"/>
      <c r="Y139" s="30"/>
      <c r="Z139" s="30"/>
      <c r="AA139" s="30"/>
      <c r="AB139" s="30"/>
      <c r="AC139" s="30"/>
      <c r="AD139" s="30"/>
      <c r="AE139" s="30"/>
      <c r="AF139" s="30"/>
    </row>
    <row r="140" spans="4:32" x14ac:dyDescent="0.3">
      <c r="D140" s="30"/>
      <c r="E140" s="30"/>
      <c r="F140" s="30"/>
      <c r="G140" s="30"/>
      <c r="H140" s="30"/>
      <c r="I140" s="30"/>
      <c r="J140" s="30"/>
      <c r="K140" s="30"/>
      <c r="L140" s="30"/>
      <c r="M140" s="30"/>
      <c r="N140" s="30"/>
      <c r="O140" s="30"/>
      <c r="P140" s="30"/>
      <c r="Q140" s="30"/>
      <c r="R140" s="30"/>
      <c r="S140" s="30"/>
      <c r="T140" s="30"/>
      <c r="U140" s="30"/>
      <c r="V140" s="30"/>
      <c r="W140" s="30"/>
      <c r="X140" s="30"/>
      <c r="Y140" s="30"/>
      <c r="Z140" s="30"/>
      <c r="AA140" s="30"/>
      <c r="AB140" s="30"/>
      <c r="AC140" s="30"/>
      <c r="AD140" s="30"/>
      <c r="AE140" s="30"/>
      <c r="AF140" s="30"/>
    </row>
    <row r="141" spans="4:32" x14ac:dyDescent="0.3">
      <c r="D141" s="30"/>
      <c r="E141" s="30"/>
      <c r="F141" s="30"/>
      <c r="G141" s="30"/>
      <c r="H141" s="30"/>
      <c r="I141" s="30"/>
      <c r="J141" s="30"/>
      <c r="K141" s="30"/>
      <c r="L141" s="30"/>
      <c r="M141" s="30"/>
      <c r="N141" s="30"/>
      <c r="O141" s="30"/>
      <c r="P141" s="30"/>
      <c r="Q141" s="30"/>
      <c r="R141" s="30"/>
      <c r="S141" s="30"/>
      <c r="T141" s="30"/>
      <c r="U141" s="30"/>
      <c r="V141" s="30"/>
      <c r="W141" s="30"/>
      <c r="X141" s="30"/>
      <c r="Y141" s="30"/>
      <c r="Z141" s="30"/>
      <c r="AA141" s="30"/>
      <c r="AB141" s="30"/>
      <c r="AC141" s="30"/>
      <c r="AD141" s="30"/>
      <c r="AE141" s="30"/>
      <c r="AF141" s="30"/>
    </row>
    <row r="142" spans="4:32" x14ac:dyDescent="0.3">
      <c r="D142" s="30"/>
      <c r="E142" s="30"/>
      <c r="F142" s="30"/>
      <c r="G142" s="30"/>
      <c r="H142" s="30"/>
      <c r="I142" s="30"/>
      <c r="J142" s="30"/>
      <c r="K142" s="30"/>
      <c r="L142" s="30"/>
      <c r="M142" s="30"/>
      <c r="N142" s="30"/>
      <c r="O142" s="30"/>
      <c r="P142" s="30"/>
      <c r="Q142" s="30"/>
      <c r="R142" s="30"/>
      <c r="S142" s="30"/>
      <c r="T142" s="30"/>
      <c r="U142" s="30"/>
      <c r="V142" s="30"/>
      <c r="W142" s="30"/>
      <c r="X142" s="30"/>
      <c r="Y142" s="30"/>
      <c r="Z142" s="30"/>
      <c r="AA142" s="30"/>
      <c r="AB142" s="30"/>
      <c r="AC142" s="30"/>
      <c r="AD142" s="30"/>
      <c r="AE142" s="30"/>
      <c r="AF142" s="30"/>
    </row>
    <row r="143" spans="4:32" x14ac:dyDescent="0.3">
      <c r="D143" s="30"/>
      <c r="E143" s="30"/>
      <c r="F143" s="30"/>
      <c r="G143" s="30"/>
      <c r="H143" s="30"/>
      <c r="I143" s="30"/>
      <c r="J143" s="30"/>
      <c r="K143" s="30"/>
      <c r="L143" s="30"/>
      <c r="M143" s="30"/>
      <c r="N143" s="30"/>
      <c r="O143" s="30"/>
      <c r="P143" s="30"/>
      <c r="Q143" s="30"/>
      <c r="R143" s="30"/>
      <c r="S143" s="30"/>
      <c r="T143" s="30"/>
      <c r="U143" s="30"/>
      <c r="V143" s="30"/>
      <c r="W143" s="30"/>
      <c r="X143" s="30"/>
      <c r="Y143" s="30"/>
      <c r="Z143" s="30"/>
      <c r="AA143" s="30"/>
      <c r="AB143" s="30"/>
      <c r="AC143" s="30"/>
      <c r="AD143" s="30"/>
      <c r="AE143" s="30"/>
      <c r="AF143" s="30"/>
    </row>
    <row r="144" spans="4:32" x14ac:dyDescent="0.3">
      <c r="D144" s="30"/>
      <c r="E144" s="30"/>
      <c r="F144" s="30"/>
      <c r="G144" s="30"/>
      <c r="H144" s="30"/>
      <c r="I144" s="30"/>
      <c r="J144" s="30"/>
      <c r="K144" s="30"/>
      <c r="L144" s="30"/>
      <c r="M144" s="30"/>
      <c r="N144" s="30"/>
      <c r="O144" s="30"/>
      <c r="P144" s="30"/>
      <c r="Q144" s="30"/>
      <c r="R144" s="30"/>
      <c r="S144" s="30"/>
      <c r="T144" s="30"/>
      <c r="U144" s="30"/>
      <c r="V144" s="30"/>
      <c r="W144" s="30"/>
      <c r="X144" s="30"/>
      <c r="Y144" s="30"/>
      <c r="Z144" s="30"/>
      <c r="AA144" s="30"/>
      <c r="AB144" s="30"/>
      <c r="AC144" s="30"/>
      <c r="AD144" s="30"/>
      <c r="AE144" s="30"/>
      <c r="AF144" s="30"/>
    </row>
    <row r="145" spans="4:32" x14ac:dyDescent="0.3">
      <c r="D145" s="30"/>
      <c r="E145" s="30"/>
      <c r="F145" s="30"/>
      <c r="G145" s="30"/>
      <c r="H145" s="30"/>
      <c r="I145" s="30"/>
      <c r="J145" s="30"/>
      <c r="K145" s="30"/>
      <c r="L145" s="30"/>
      <c r="M145" s="30"/>
      <c r="N145" s="30"/>
      <c r="O145" s="30"/>
      <c r="P145" s="30"/>
      <c r="Q145" s="30"/>
      <c r="R145" s="30"/>
      <c r="S145" s="30"/>
      <c r="T145" s="30"/>
      <c r="U145" s="30"/>
      <c r="V145" s="30"/>
      <c r="W145" s="30"/>
      <c r="X145" s="30"/>
      <c r="Y145" s="30"/>
      <c r="Z145" s="30"/>
      <c r="AA145" s="30"/>
      <c r="AB145" s="30"/>
      <c r="AC145" s="30"/>
      <c r="AD145" s="30"/>
      <c r="AE145" s="30"/>
      <c r="AF145" s="30"/>
    </row>
    <row r="146" spans="4:32" x14ac:dyDescent="0.3">
      <c r="D146" s="30"/>
      <c r="E146" s="30"/>
      <c r="F146" s="30"/>
      <c r="G146" s="30"/>
      <c r="H146" s="30"/>
      <c r="I146" s="30"/>
      <c r="J146" s="30"/>
      <c r="K146" s="30"/>
      <c r="L146" s="30"/>
      <c r="M146" s="30"/>
      <c r="N146" s="30"/>
      <c r="O146" s="30"/>
      <c r="P146" s="30"/>
      <c r="Q146" s="30"/>
      <c r="R146" s="30"/>
      <c r="S146" s="30"/>
      <c r="T146" s="30"/>
      <c r="U146" s="30"/>
      <c r="V146" s="30"/>
      <c r="W146" s="30"/>
      <c r="X146" s="30"/>
      <c r="Y146" s="30"/>
      <c r="Z146" s="30"/>
      <c r="AA146" s="30"/>
      <c r="AB146" s="30"/>
      <c r="AC146" s="30"/>
      <c r="AD146" s="30"/>
      <c r="AE146" s="30"/>
      <c r="AF146" s="30"/>
    </row>
    <row r="147" spans="4:32" x14ac:dyDescent="0.3">
      <c r="D147" s="30"/>
      <c r="E147" s="30"/>
      <c r="F147" s="30"/>
      <c r="G147" s="30"/>
      <c r="H147" s="30"/>
      <c r="I147" s="30"/>
      <c r="J147" s="30"/>
      <c r="K147" s="30"/>
      <c r="L147" s="30"/>
      <c r="M147" s="30"/>
      <c r="N147" s="30"/>
      <c r="O147" s="30"/>
      <c r="P147" s="30"/>
      <c r="Q147" s="30"/>
      <c r="R147" s="30"/>
      <c r="S147" s="30"/>
      <c r="T147" s="30"/>
      <c r="U147" s="30"/>
      <c r="V147" s="30"/>
      <c r="W147" s="30"/>
      <c r="X147" s="30"/>
      <c r="Y147" s="30"/>
      <c r="Z147" s="30"/>
      <c r="AA147" s="30"/>
      <c r="AB147" s="30"/>
      <c r="AC147" s="30"/>
      <c r="AD147" s="30"/>
      <c r="AE147" s="30"/>
      <c r="AF147" s="30"/>
    </row>
    <row r="148" spans="4:32" x14ac:dyDescent="0.3">
      <c r="D148" s="30"/>
      <c r="E148" s="30"/>
      <c r="F148" s="30"/>
      <c r="G148" s="30"/>
      <c r="H148" s="30"/>
      <c r="I148" s="30"/>
      <c r="J148" s="30"/>
      <c r="K148" s="30"/>
      <c r="L148" s="30"/>
      <c r="M148" s="30"/>
      <c r="N148" s="30"/>
      <c r="O148" s="30"/>
      <c r="P148" s="30"/>
      <c r="Q148" s="30"/>
      <c r="R148" s="30"/>
      <c r="S148" s="30"/>
      <c r="T148" s="30"/>
      <c r="U148" s="30"/>
      <c r="V148" s="30"/>
      <c r="W148" s="30"/>
      <c r="X148" s="30"/>
      <c r="Y148" s="30"/>
      <c r="Z148" s="30"/>
      <c r="AA148" s="30"/>
      <c r="AB148" s="30"/>
      <c r="AC148" s="30"/>
      <c r="AD148" s="30"/>
      <c r="AE148" s="30"/>
      <c r="AF148" s="30"/>
    </row>
    <row r="149" spans="4:32" x14ac:dyDescent="0.3">
      <c r="D149" s="30"/>
      <c r="E149" s="30"/>
      <c r="F149" s="30"/>
      <c r="G149" s="30"/>
      <c r="H149" s="30"/>
      <c r="I149" s="30"/>
      <c r="J149" s="30"/>
      <c r="K149" s="30"/>
      <c r="L149" s="30"/>
      <c r="M149" s="30"/>
      <c r="N149" s="30"/>
      <c r="O149" s="30"/>
      <c r="P149" s="30"/>
      <c r="Q149" s="30"/>
      <c r="R149" s="30"/>
      <c r="S149" s="30"/>
      <c r="T149" s="30"/>
      <c r="U149" s="30"/>
      <c r="V149" s="30"/>
      <c r="W149" s="30"/>
      <c r="X149" s="30"/>
      <c r="Y149" s="30"/>
      <c r="Z149" s="30"/>
      <c r="AA149" s="30"/>
      <c r="AB149" s="30"/>
      <c r="AC149" s="30"/>
      <c r="AD149" s="30"/>
      <c r="AE149" s="30"/>
      <c r="AF149" s="30"/>
    </row>
    <row r="150" spans="4:32" x14ac:dyDescent="0.3">
      <c r="D150" s="30"/>
      <c r="E150" s="30"/>
      <c r="F150" s="30"/>
      <c r="G150" s="30"/>
      <c r="H150" s="30"/>
      <c r="I150" s="30"/>
      <c r="J150" s="30"/>
      <c r="K150" s="30"/>
      <c r="L150" s="30"/>
      <c r="M150" s="30"/>
      <c r="N150" s="30"/>
      <c r="O150" s="30"/>
      <c r="P150" s="30"/>
      <c r="Q150" s="30"/>
      <c r="R150" s="30"/>
      <c r="S150" s="30"/>
      <c r="T150" s="30"/>
      <c r="U150" s="30"/>
      <c r="V150" s="30"/>
      <c r="W150" s="30"/>
      <c r="X150" s="30"/>
      <c r="Y150" s="30"/>
      <c r="Z150" s="30"/>
      <c r="AA150" s="30"/>
      <c r="AB150" s="30"/>
      <c r="AC150" s="30"/>
      <c r="AD150" s="30"/>
      <c r="AE150" s="30"/>
      <c r="AF150" s="30"/>
    </row>
    <row r="151" spans="4:32" x14ac:dyDescent="0.3">
      <c r="D151" s="30"/>
      <c r="E151" s="30"/>
      <c r="F151" s="30"/>
      <c r="G151" s="30"/>
      <c r="H151" s="30"/>
      <c r="I151" s="30"/>
      <c r="J151" s="30"/>
      <c r="K151" s="30"/>
      <c r="L151" s="30"/>
      <c r="M151" s="30"/>
      <c r="N151" s="30"/>
      <c r="O151" s="30"/>
      <c r="P151" s="30"/>
      <c r="Q151" s="30"/>
      <c r="R151" s="30"/>
      <c r="S151" s="30"/>
      <c r="T151" s="30"/>
      <c r="U151" s="30"/>
      <c r="V151" s="30"/>
      <c r="W151" s="30"/>
      <c r="X151" s="30"/>
      <c r="Y151" s="30"/>
      <c r="Z151" s="30"/>
      <c r="AA151" s="30"/>
      <c r="AB151" s="30"/>
      <c r="AC151" s="30"/>
      <c r="AD151" s="30"/>
      <c r="AE151" s="30"/>
      <c r="AF151" s="30"/>
    </row>
    <row r="152" spans="4:32" x14ac:dyDescent="0.3">
      <c r="D152" s="30"/>
      <c r="E152" s="30"/>
      <c r="F152" s="30"/>
      <c r="G152" s="30"/>
      <c r="H152" s="30"/>
      <c r="I152" s="30"/>
      <c r="J152" s="30"/>
      <c r="K152" s="30"/>
      <c r="L152" s="30"/>
      <c r="M152" s="30"/>
      <c r="N152" s="30"/>
      <c r="O152" s="30"/>
      <c r="P152" s="30"/>
      <c r="Q152" s="30"/>
      <c r="R152" s="30"/>
      <c r="S152" s="30"/>
      <c r="T152" s="30"/>
      <c r="U152" s="30"/>
      <c r="V152" s="30"/>
      <c r="W152" s="30"/>
      <c r="X152" s="30"/>
      <c r="Y152" s="30"/>
      <c r="Z152" s="30"/>
      <c r="AA152" s="30"/>
      <c r="AB152" s="30"/>
      <c r="AC152" s="30"/>
      <c r="AD152" s="30"/>
      <c r="AE152" s="30"/>
      <c r="AF152" s="30"/>
    </row>
    <row r="153" spans="4:32" x14ac:dyDescent="0.3">
      <c r="D153" s="30"/>
      <c r="E153" s="30"/>
      <c r="F153" s="30"/>
      <c r="G153" s="30"/>
      <c r="H153" s="30"/>
      <c r="I153" s="30"/>
      <c r="J153" s="30"/>
      <c r="K153" s="30"/>
      <c r="L153" s="30"/>
      <c r="M153" s="30"/>
      <c r="N153" s="30"/>
      <c r="O153" s="30"/>
      <c r="P153" s="30"/>
      <c r="Q153" s="30"/>
      <c r="R153" s="30"/>
      <c r="S153" s="30"/>
      <c r="T153" s="30"/>
      <c r="U153" s="30"/>
      <c r="V153" s="30"/>
      <c r="W153" s="30"/>
      <c r="X153" s="30"/>
      <c r="Y153" s="30"/>
      <c r="Z153" s="30"/>
      <c r="AA153" s="30"/>
      <c r="AB153" s="30"/>
      <c r="AC153" s="30"/>
      <c r="AD153" s="30"/>
      <c r="AE153" s="30"/>
      <c r="AF153" s="30"/>
    </row>
    <row r="154" spans="4:32" x14ac:dyDescent="0.3">
      <c r="D154" s="30"/>
      <c r="E154" s="30"/>
      <c r="F154" s="30"/>
      <c r="G154" s="30"/>
      <c r="H154" s="30"/>
      <c r="I154" s="30"/>
      <c r="J154" s="30"/>
      <c r="K154" s="30"/>
      <c r="L154" s="30"/>
      <c r="M154" s="30"/>
      <c r="N154" s="30"/>
      <c r="O154" s="30"/>
      <c r="P154" s="30"/>
      <c r="Q154" s="30"/>
      <c r="R154" s="30"/>
      <c r="S154" s="30"/>
      <c r="T154" s="30"/>
      <c r="U154" s="30"/>
      <c r="V154" s="30"/>
      <c r="W154" s="30"/>
      <c r="X154" s="30"/>
      <c r="Y154" s="30"/>
      <c r="Z154" s="30"/>
      <c r="AA154" s="30"/>
      <c r="AB154" s="30"/>
      <c r="AC154" s="30"/>
      <c r="AD154" s="30"/>
      <c r="AE154" s="30"/>
      <c r="AF154" s="30"/>
    </row>
    <row r="155" spans="4:32" x14ac:dyDescent="0.3">
      <c r="D155" s="30"/>
      <c r="E155" s="30"/>
      <c r="F155" s="30"/>
      <c r="G155" s="30"/>
      <c r="H155" s="30"/>
      <c r="I155" s="30"/>
      <c r="J155" s="30"/>
      <c r="K155" s="30"/>
      <c r="L155" s="30"/>
      <c r="M155" s="30"/>
      <c r="N155" s="30"/>
      <c r="O155" s="30"/>
      <c r="P155" s="30"/>
      <c r="Q155" s="30"/>
      <c r="R155" s="30"/>
      <c r="S155" s="30"/>
      <c r="T155" s="30"/>
      <c r="U155" s="30"/>
      <c r="V155" s="30"/>
      <c r="W155" s="30"/>
      <c r="X155" s="30"/>
      <c r="Y155" s="30"/>
      <c r="Z155" s="30"/>
      <c r="AA155" s="30"/>
      <c r="AB155" s="30"/>
      <c r="AC155" s="30"/>
      <c r="AD155" s="30"/>
      <c r="AE155" s="30"/>
      <c r="AF155" s="30"/>
    </row>
    <row r="156" spans="4:32" x14ac:dyDescent="0.3">
      <c r="D156" s="30"/>
      <c r="E156" s="30"/>
      <c r="F156" s="30"/>
      <c r="G156" s="30"/>
      <c r="H156" s="30"/>
      <c r="I156" s="30"/>
      <c r="J156" s="30"/>
      <c r="K156" s="30"/>
      <c r="L156" s="30"/>
      <c r="M156" s="30"/>
      <c r="N156" s="30"/>
      <c r="O156" s="30"/>
      <c r="P156" s="30"/>
      <c r="Q156" s="30"/>
      <c r="R156" s="30"/>
      <c r="S156" s="30"/>
      <c r="T156" s="30"/>
      <c r="U156" s="30"/>
      <c r="V156" s="30"/>
      <c r="W156" s="30"/>
      <c r="X156" s="30"/>
      <c r="Y156" s="30"/>
      <c r="Z156" s="30"/>
      <c r="AA156" s="30"/>
      <c r="AB156" s="30"/>
      <c r="AC156" s="30"/>
      <c r="AD156" s="30"/>
      <c r="AE156" s="30"/>
      <c r="AF156" s="30"/>
    </row>
    <row r="157" spans="4:32" x14ac:dyDescent="0.3">
      <c r="D157" s="30"/>
      <c r="E157" s="30"/>
      <c r="F157" s="30"/>
      <c r="G157" s="30"/>
      <c r="H157" s="30"/>
      <c r="I157" s="30"/>
      <c r="J157" s="30"/>
      <c r="K157" s="30"/>
      <c r="L157" s="30"/>
      <c r="M157" s="30"/>
      <c r="N157" s="30"/>
      <c r="O157" s="30"/>
      <c r="P157" s="30"/>
      <c r="Q157" s="30"/>
      <c r="R157" s="30"/>
      <c r="S157" s="30"/>
      <c r="T157" s="30"/>
      <c r="U157" s="30"/>
      <c r="V157" s="30"/>
      <c r="W157" s="30"/>
      <c r="X157" s="30"/>
      <c r="Y157" s="30"/>
      <c r="Z157" s="30"/>
      <c r="AA157" s="30"/>
      <c r="AB157" s="30"/>
      <c r="AC157" s="30"/>
      <c r="AD157" s="30"/>
      <c r="AE157" s="30"/>
      <c r="AF157" s="30"/>
    </row>
    <row r="158" spans="4:32" x14ac:dyDescent="0.3">
      <c r="D158" s="30"/>
      <c r="E158" s="30"/>
      <c r="F158" s="30"/>
      <c r="G158" s="30"/>
      <c r="H158" s="30"/>
      <c r="I158" s="30"/>
      <c r="J158" s="30"/>
      <c r="K158" s="30"/>
      <c r="L158" s="30"/>
      <c r="M158" s="30"/>
      <c r="N158" s="30"/>
      <c r="O158" s="30"/>
      <c r="P158" s="30"/>
      <c r="Q158" s="30"/>
      <c r="R158" s="30"/>
      <c r="S158" s="30"/>
      <c r="T158" s="30"/>
      <c r="U158" s="30"/>
      <c r="V158" s="30"/>
      <c r="W158" s="30"/>
      <c r="X158" s="30"/>
      <c r="Y158" s="30"/>
      <c r="Z158" s="30"/>
      <c r="AA158" s="30"/>
      <c r="AB158" s="30"/>
      <c r="AC158" s="30"/>
      <c r="AD158" s="30"/>
      <c r="AE158" s="30"/>
      <c r="AF158" s="30"/>
    </row>
    <row r="159" spans="4:32" x14ac:dyDescent="0.3">
      <c r="D159" s="30"/>
      <c r="E159" s="30"/>
      <c r="F159" s="30"/>
      <c r="G159" s="30"/>
      <c r="H159" s="30"/>
      <c r="I159" s="30"/>
      <c r="J159" s="30"/>
      <c r="K159" s="30"/>
      <c r="L159" s="30"/>
      <c r="M159" s="30"/>
      <c r="N159" s="30"/>
      <c r="O159" s="30"/>
      <c r="P159" s="30"/>
      <c r="Q159" s="30"/>
      <c r="R159" s="30"/>
      <c r="S159" s="30"/>
      <c r="T159" s="30"/>
      <c r="U159" s="30"/>
      <c r="V159" s="30"/>
      <c r="W159" s="30"/>
      <c r="X159" s="30"/>
      <c r="Y159" s="30"/>
      <c r="Z159" s="30"/>
      <c r="AA159" s="30"/>
      <c r="AB159" s="30"/>
      <c r="AC159" s="30"/>
      <c r="AD159" s="30"/>
      <c r="AE159" s="30"/>
      <c r="AF159" s="30"/>
    </row>
    <row r="160" spans="4:32" x14ac:dyDescent="0.3">
      <c r="D160" s="30"/>
      <c r="E160" s="30"/>
      <c r="F160" s="30"/>
      <c r="G160" s="30"/>
      <c r="H160" s="30"/>
      <c r="I160" s="30"/>
      <c r="J160" s="30"/>
      <c r="K160" s="30"/>
      <c r="L160" s="30"/>
      <c r="M160" s="30"/>
      <c r="N160" s="30"/>
      <c r="O160" s="30"/>
      <c r="P160" s="30"/>
      <c r="Q160" s="30"/>
      <c r="R160" s="30"/>
      <c r="S160" s="30"/>
      <c r="T160" s="30"/>
      <c r="U160" s="30"/>
      <c r="V160" s="30"/>
      <c r="W160" s="30"/>
      <c r="X160" s="30"/>
      <c r="Y160" s="30"/>
      <c r="Z160" s="30"/>
      <c r="AA160" s="30"/>
      <c r="AB160" s="30"/>
      <c r="AC160" s="30"/>
      <c r="AD160" s="30"/>
      <c r="AE160" s="30"/>
      <c r="AF160" s="30"/>
    </row>
    <row r="161" spans="4:32" x14ac:dyDescent="0.3">
      <c r="D161" s="30"/>
      <c r="E161" s="30"/>
      <c r="F161" s="30"/>
      <c r="G161" s="30"/>
      <c r="H161" s="30"/>
      <c r="I161" s="30"/>
      <c r="J161" s="30"/>
      <c r="K161" s="30"/>
      <c r="L161" s="30"/>
      <c r="M161" s="30"/>
      <c r="N161" s="30"/>
      <c r="O161" s="30"/>
      <c r="P161" s="30"/>
      <c r="Q161" s="30"/>
      <c r="R161" s="30"/>
      <c r="S161" s="30"/>
      <c r="T161" s="30"/>
      <c r="U161" s="30"/>
      <c r="V161" s="30"/>
      <c r="W161" s="30"/>
      <c r="X161" s="30"/>
      <c r="Y161" s="30"/>
      <c r="Z161" s="30"/>
      <c r="AA161" s="30"/>
      <c r="AB161" s="30"/>
      <c r="AC161" s="30"/>
      <c r="AD161" s="30"/>
      <c r="AE161" s="30"/>
      <c r="AF161" s="30"/>
    </row>
    <row r="162" spans="4:32" x14ac:dyDescent="0.3">
      <c r="D162" s="30"/>
      <c r="E162" s="30"/>
      <c r="F162" s="30"/>
      <c r="G162" s="30"/>
      <c r="H162" s="30"/>
      <c r="I162" s="30"/>
      <c r="J162" s="30"/>
      <c r="K162" s="30"/>
      <c r="L162" s="30"/>
      <c r="M162" s="30"/>
      <c r="N162" s="30"/>
      <c r="O162" s="30"/>
      <c r="P162" s="30"/>
      <c r="Q162" s="30"/>
      <c r="R162" s="30"/>
      <c r="S162" s="30"/>
      <c r="T162" s="30"/>
      <c r="U162" s="30"/>
      <c r="V162" s="30"/>
      <c r="W162" s="30"/>
      <c r="X162" s="30"/>
      <c r="Y162" s="30"/>
      <c r="Z162" s="30"/>
      <c r="AA162" s="30"/>
      <c r="AB162" s="30"/>
      <c r="AC162" s="30"/>
      <c r="AD162" s="30"/>
      <c r="AE162" s="30"/>
      <c r="AF162" s="30"/>
    </row>
    <row r="163" spans="4:32" x14ac:dyDescent="0.3">
      <c r="D163" s="30"/>
      <c r="E163" s="30"/>
      <c r="F163" s="30"/>
      <c r="G163" s="30"/>
      <c r="H163" s="30"/>
      <c r="I163" s="30"/>
      <c r="J163" s="30"/>
      <c r="K163" s="30"/>
      <c r="L163" s="30"/>
      <c r="M163" s="30"/>
      <c r="N163" s="30"/>
      <c r="O163" s="30"/>
      <c r="P163" s="30"/>
      <c r="Q163" s="30"/>
      <c r="R163" s="30"/>
      <c r="S163" s="30"/>
      <c r="T163" s="30"/>
      <c r="U163" s="30"/>
      <c r="V163" s="30"/>
      <c r="W163" s="30"/>
      <c r="X163" s="30"/>
      <c r="Y163" s="30"/>
      <c r="Z163" s="30"/>
      <c r="AA163" s="30"/>
      <c r="AB163" s="30"/>
      <c r="AC163" s="30"/>
      <c r="AD163" s="30"/>
      <c r="AE163" s="30"/>
      <c r="AF163" s="30"/>
    </row>
    <row r="164" spans="4:32" x14ac:dyDescent="0.3">
      <c r="D164" s="30"/>
      <c r="E164" s="30"/>
      <c r="F164" s="30"/>
      <c r="G164" s="30"/>
      <c r="H164" s="30"/>
      <c r="I164" s="30"/>
      <c r="J164" s="30"/>
      <c r="K164" s="30"/>
      <c r="L164" s="30"/>
      <c r="M164" s="30"/>
      <c r="N164" s="30"/>
      <c r="O164" s="30"/>
      <c r="P164" s="30"/>
      <c r="Q164" s="30"/>
      <c r="R164" s="30"/>
      <c r="S164" s="30"/>
      <c r="T164" s="30"/>
      <c r="U164" s="30"/>
      <c r="V164" s="30"/>
      <c r="W164" s="30"/>
      <c r="X164" s="30"/>
      <c r="Y164" s="30"/>
      <c r="Z164" s="30"/>
      <c r="AA164" s="30"/>
      <c r="AB164" s="30"/>
      <c r="AC164" s="30"/>
      <c r="AD164" s="30"/>
      <c r="AE164" s="30"/>
      <c r="AF164" s="30"/>
    </row>
    <row r="165" spans="4:32" x14ac:dyDescent="0.3">
      <c r="D165" s="30"/>
      <c r="E165" s="30"/>
      <c r="F165" s="30"/>
      <c r="G165" s="30"/>
      <c r="H165" s="30"/>
      <c r="I165" s="30"/>
      <c r="J165" s="30"/>
      <c r="K165" s="30"/>
      <c r="L165" s="30"/>
      <c r="M165" s="30"/>
      <c r="N165" s="30"/>
      <c r="O165" s="30"/>
      <c r="P165" s="30"/>
      <c r="Q165" s="30"/>
      <c r="R165" s="30"/>
      <c r="S165" s="30"/>
      <c r="T165" s="30"/>
      <c r="U165" s="30"/>
      <c r="V165" s="30"/>
      <c r="W165" s="30"/>
      <c r="X165" s="30"/>
      <c r="Y165" s="30"/>
      <c r="Z165" s="30"/>
      <c r="AA165" s="30"/>
      <c r="AB165" s="30"/>
      <c r="AC165" s="30"/>
      <c r="AD165" s="30"/>
      <c r="AE165" s="30"/>
      <c r="AF165" s="30"/>
    </row>
    <row r="166" spans="4:32" x14ac:dyDescent="0.3">
      <c r="D166" s="30"/>
      <c r="E166" s="30"/>
      <c r="F166" s="30"/>
      <c r="G166" s="30"/>
      <c r="H166" s="30"/>
      <c r="I166" s="30"/>
      <c r="J166" s="30"/>
      <c r="K166" s="30"/>
      <c r="L166" s="30"/>
      <c r="M166" s="30"/>
      <c r="N166" s="30"/>
      <c r="O166" s="30"/>
      <c r="P166" s="30"/>
      <c r="Q166" s="30"/>
      <c r="R166" s="30"/>
      <c r="S166" s="30"/>
      <c r="T166" s="30"/>
      <c r="U166" s="30"/>
      <c r="V166" s="30"/>
      <c r="W166" s="30"/>
      <c r="X166" s="30"/>
      <c r="Y166" s="30"/>
      <c r="Z166" s="30"/>
      <c r="AA166" s="30"/>
      <c r="AB166" s="30"/>
      <c r="AC166" s="30"/>
      <c r="AD166" s="30"/>
      <c r="AE166" s="30"/>
      <c r="AF166" s="30"/>
    </row>
    <row r="167" spans="4:32" x14ac:dyDescent="0.3">
      <c r="D167" s="30"/>
      <c r="E167" s="30"/>
      <c r="F167" s="30"/>
      <c r="G167" s="30"/>
      <c r="H167" s="30"/>
      <c r="I167" s="30"/>
      <c r="J167" s="30"/>
      <c r="K167" s="30"/>
      <c r="L167" s="30"/>
      <c r="M167" s="30"/>
      <c r="N167" s="30"/>
      <c r="O167" s="30"/>
      <c r="P167" s="30"/>
      <c r="Q167" s="30"/>
      <c r="R167" s="30"/>
      <c r="S167" s="30"/>
      <c r="T167" s="30"/>
      <c r="U167" s="30"/>
      <c r="V167" s="30"/>
      <c r="W167" s="30"/>
      <c r="X167" s="30"/>
      <c r="Y167" s="30"/>
      <c r="Z167" s="30"/>
      <c r="AA167" s="30"/>
      <c r="AB167" s="30"/>
      <c r="AC167" s="30"/>
      <c r="AD167" s="30"/>
      <c r="AE167" s="30"/>
      <c r="AF167" s="30"/>
    </row>
    <row r="168" spans="4:32" x14ac:dyDescent="0.3">
      <c r="D168" s="30"/>
      <c r="E168" s="30"/>
      <c r="F168" s="30"/>
      <c r="G168" s="30"/>
      <c r="H168" s="30"/>
      <c r="I168" s="30"/>
      <c r="J168" s="30"/>
      <c r="K168" s="30"/>
      <c r="L168" s="30"/>
      <c r="M168" s="30"/>
      <c r="N168" s="30"/>
      <c r="O168" s="30"/>
      <c r="P168" s="30"/>
      <c r="Q168" s="30"/>
      <c r="R168" s="30"/>
      <c r="S168" s="30"/>
      <c r="T168" s="30"/>
      <c r="U168" s="30"/>
      <c r="V168" s="30"/>
      <c r="W168" s="30"/>
      <c r="X168" s="30"/>
      <c r="Y168" s="30"/>
      <c r="Z168" s="30"/>
      <c r="AA168" s="30"/>
      <c r="AB168" s="30"/>
      <c r="AC168" s="30"/>
      <c r="AD168" s="30"/>
      <c r="AE168" s="30"/>
      <c r="AF168" s="30"/>
    </row>
    <row r="169" spans="4:32" x14ac:dyDescent="0.3">
      <c r="D169" s="30"/>
      <c r="E169" s="30"/>
      <c r="F169" s="30"/>
      <c r="G169" s="30"/>
      <c r="H169" s="30"/>
      <c r="I169" s="30"/>
      <c r="J169" s="30"/>
      <c r="K169" s="30"/>
      <c r="L169" s="30"/>
      <c r="M169" s="30"/>
      <c r="N169" s="30"/>
      <c r="O169" s="30"/>
      <c r="P169" s="30"/>
      <c r="Q169" s="30"/>
      <c r="R169" s="30"/>
      <c r="S169" s="30"/>
      <c r="T169" s="30"/>
      <c r="U169" s="30"/>
      <c r="V169" s="30"/>
      <c r="W169" s="30"/>
      <c r="X169" s="30"/>
      <c r="Y169" s="30"/>
      <c r="Z169" s="30"/>
      <c r="AA169" s="30"/>
      <c r="AB169" s="30"/>
      <c r="AC169" s="30"/>
      <c r="AD169" s="30"/>
      <c r="AE169" s="30"/>
      <c r="AF169" s="30"/>
    </row>
    <row r="170" spans="4:32" x14ac:dyDescent="0.3">
      <c r="D170" s="30"/>
      <c r="E170" s="30"/>
      <c r="F170" s="30"/>
      <c r="G170" s="30"/>
      <c r="H170" s="30"/>
      <c r="I170" s="30"/>
      <c r="J170" s="30"/>
      <c r="K170" s="30"/>
      <c r="L170" s="30"/>
      <c r="M170" s="30"/>
      <c r="N170" s="30"/>
      <c r="O170" s="30"/>
      <c r="P170" s="30"/>
      <c r="Q170" s="30"/>
      <c r="R170" s="30"/>
      <c r="S170" s="30"/>
      <c r="T170" s="30"/>
      <c r="U170" s="30"/>
      <c r="V170" s="30"/>
      <c r="W170" s="30"/>
      <c r="X170" s="30"/>
      <c r="Y170" s="30"/>
      <c r="Z170" s="30"/>
      <c r="AA170" s="30"/>
      <c r="AB170" s="30"/>
      <c r="AC170" s="30"/>
      <c r="AD170" s="30"/>
      <c r="AE170" s="30"/>
      <c r="AF170" s="30"/>
    </row>
    <row r="171" spans="4:32" x14ac:dyDescent="0.3">
      <c r="D171" s="30"/>
      <c r="E171" s="30"/>
      <c r="F171" s="30"/>
      <c r="G171" s="30"/>
      <c r="H171" s="30"/>
      <c r="I171" s="30"/>
      <c r="J171" s="30"/>
      <c r="K171" s="30"/>
      <c r="L171" s="30"/>
      <c r="M171" s="30"/>
      <c r="N171" s="30"/>
      <c r="O171" s="30"/>
      <c r="P171" s="30"/>
      <c r="Q171" s="30"/>
      <c r="R171" s="30"/>
      <c r="S171" s="30"/>
      <c r="T171" s="30"/>
      <c r="U171" s="30"/>
      <c r="V171" s="30"/>
      <c r="W171" s="30"/>
      <c r="X171" s="30"/>
      <c r="Y171" s="30"/>
      <c r="Z171" s="30"/>
      <c r="AA171" s="30"/>
      <c r="AB171" s="30"/>
      <c r="AC171" s="30"/>
      <c r="AD171" s="30"/>
      <c r="AE171" s="30"/>
      <c r="AF171" s="30"/>
    </row>
    <row r="172" spans="4:32" x14ac:dyDescent="0.3">
      <c r="D172" s="30"/>
      <c r="E172" s="30"/>
      <c r="F172" s="30"/>
      <c r="G172" s="30"/>
      <c r="H172" s="30"/>
      <c r="I172" s="30"/>
      <c r="J172" s="30"/>
      <c r="K172" s="30"/>
      <c r="L172" s="30"/>
      <c r="M172" s="30"/>
      <c r="N172" s="30"/>
      <c r="O172" s="30"/>
      <c r="P172" s="30"/>
      <c r="Q172" s="30"/>
      <c r="R172" s="30"/>
      <c r="S172" s="30"/>
      <c r="T172" s="30"/>
      <c r="U172" s="30"/>
      <c r="V172" s="30"/>
      <c r="W172" s="30"/>
      <c r="X172" s="30"/>
      <c r="Y172" s="30"/>
      <c r="Z172" s="30"/>
      <c r="AA172" s="30"/>
      <c r="AB172" s="30"/>
      <c r="AC172" s="30"/>
      <c r="AD172" s="30"/>
      <c r="AE172" s="30"/>
      <c r="AF172" s="30"/>
    </row>
    <row r="173" spans="4:32" x14ac:dyDescent="0.3">
      <c r="D173" s="30"/>
      <c r="E173" s="30"/>
      <c r="F173" s="30"/>
      <c r="G173" s="30"/>
      <c r="H173" s="30"/>
      <c r="I173" s="30"/>
      <c r="J173" s="30"/>
      <c r="K173" s="30"/>
      <c r="L173" s="30"/>
      <c r="M173" s="30"/>
      <c r="N173" s="30"/>
      <c r="O173" s="30"/>
      <c r="P173" s="30"/>
      <c r="Q173" s="30"/>
      <c r="R173" s="30"/>
      <c r="S173" s="30"/>
      <c r="T173" s="30"/>
      <c r="U173" s="30"/>
      <c r="V173" s="30"/>
      <c r="W173" s="30"/>
      <c r="X173" s="30"/>
      <c r="Y173" s="30"/>
      <c r="Z173" s="30"/>
      <c r="AA173" s="30"/>
      <c r="AB173" s="30"/>
      <c r="AC173" s="30"/>
      <c r="AD173" s="30"/>
      <c r="AE173" s="30"/>
      <c r="AF173" s="3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6"/>
  <dimension ref="B2:R32"/>
  <sheetViews>
    <sheetView workbookViewId="0">
      <selection activeCell="B2" sqref="B2:E6"/>
    </sheetView>
  </sheetViews>
  <sheetFormatPr baseColWidth="10" defaultColWidth="11.44140625" defaultRowHeight="14.4" x14ac:dyDescent="0.3"/>
  <cols>
    <col min="1" max="1" width="2.6640625" style="1" customWidth="1"/>
    <col min="2" max="5" width="13.6640625" style="1" customWidth="1"/>
    <col min="6" max="6" width="2.6640625" style="1" customWidth="1"/>
    <col min="7" max="7" width="13.5546875" style="1" customWidth="1"/>
    <col min="8" max="8" width="65.6640625" style="1" bestFit="1" customWidth="1"/>
    <col min="9" max="9" width="2.6640625" style="1" customWidth="1"/>
    <col min="10" max="10" width="18.33203125" style="1" bestFit="1" customWidth="1"/>
    <col min="11" max="11" width="30.44140625" style="1" bestFit="1" customWidth="1"/>
    <col min="12" max="12" width="2.6640625" style="1" customWidth="1"/>
    <col min="13" max="13" width="15" style="1" customWidth="1"/>
    <col min="14" max="14" width="37.44140625" style="1" bestFit="1" customWidth="1"/>
    <col min="15" max="15" width="2.6640625" style="1" customWidth="1"/>
    <col min="16" max="16" width="10.5546875" style="1" bestFit="1" customWidth="1"/>
    <col min="17" max="17" width="18.6640625" style="2" bestFit="1" customWidth="1"/>
    <col min="18" max="18" width="24.33203125" style="1" bestFit="1" customWidth="1"/>
    <col min="19" max="19" width="2.6640625" style="1" customWidth="1"/>
    <col min="20" max="23" width="13.6640625" style="1" customWidth="1"/>
    <col min="24" max="16384" width="11.44140625" style="1"/>
  </cols>
  <sheetData>
    <row r="2" spans="2:18" x14ac:dyDescent="0.3">
      <c r="B2" s="2" t="s">
        <v>115</v>
      </c>
      <c r="C2" s="2" t="s">
        <v>116</v>
      </c>
      <c r="D2" s="2" t="s">
        <v>25</v>
      </c>
      <c r="E2" s="2" t="s">
        <v>117</v>
      </c>
      <c r="G2" s="2" t="s">
        <v>118</v>
      </c>
      <c r="H2" s="2" t="s">
        <v>181</v>
      </c>
      <c r="J2" s="2" t="s">
        <v>121</v>
      </c>
      <c r="K2" s="2" t="s">
        <v>123</v>
      </c>
      <c r="M2" s="2" t="s">
        <v>7</v>
      </c>
      <c r="N2" s="2" t="s">
        <v>181</v>
      </c>
      <c r="P2" s="2" t="s">
        <v>89</v>
      </c>
      <c r="Q2" s="2" t="s">
        <v>6</v>
      </c>
      <c r="R2" s="2" t="s">
        <v>181</v>
      </c>
    </row>
    <row r="3" spans="2:18" x14ac:dyDescent="0.3">
      <c r="B3" s="8" t="s">
        <v>162</v>
      </c>
      <c r="C3" s="8" t="s">
        <v>163</v>
      </c>
      <c r="D3" s="8" t="s">
        <v>165</v>
      </c>
      <c r="E3" s="8" t="s">
        <v>319</v>
      </c>
      <c r="G3" s="1" t="s">
        <v>119</v>
      </c>
      <c r="H3" s="1" t="s">
        <v>184</v>
      </c>
      <c r="J3" s="1" t="s">
        <v>451</v>
      </c>
      <c r="M3" s="1" t="s">
        <v>172</v>
      </c>
      <c r="P3" s="2">
        <v>1</v>
      </c>
      <c r="Q3" s="2" t="s">
        <v>387</v>
      </c>
      <c r="R3" s="1" t="s">
        <v>182</v>
      </c>
    </row>
    <row r="4" spans="2:18" x14ac:dyDescent="0.3">
      <c r="B4" s="8"/>
      <c r="C4" s="8" t="s">
        <v>164</v>
      </c>
      <c r="D4" s="8" t="s">
        <v>494</v>
      </c>
      <c r="E4" s="8" t="s">
        <v>168</v>
      </c>
      <c r="G4" s="1" t="s">
        <v>120</v>
      </c>
      <c r="H4" s="1" t="s">
        <v>412</v>
      </c>
      <c r="J4" s="1" t="s">
        <v>484</v>
      </c>
      <c r="M4" s="1" t="s">
        <v>482</v>
      </c>
      <c r="N4" s="1" t="s">
        <v>483</v>
      </c>
      <c r="P4" s="2">
        <v>2</v>
      </c>
      <c r="Q4" s="2" t="s">
        <v>176</v>
      </c>
      <c r="R4" s="1" t="s">
        <v>179</v>
      </c>
    </row>
    <row r="5" spans="2:18" x14ac:dyDescent="0.3">
      <c r="B5" s="8"/>
      <c r="C5" s="8"/>
      <c r="D5" s="8" t="s">
        <v>138</v>
      </c>
      <c r="E5" s="8" t="s">
        <v>169</v>
      </c>
      <c r="J5" s="1" t="s">
        <v>477</v>
      </c>
      <c r="M5" s="1" t="s">
        <v>447</v>
      </c>
      <c r="N5" s="1" t="s">
        <v>448</v>
      </c>
      <c r="P5" s="2">
        <v>3</v>
      </c>
      <c r="Q5" s="2" t="s">
        <v>175</v>
      </c>
      <c r="R5" s="1" t="s">
        <v>178</v>
      </c>
    </row>
    <row r="6" spans="2:18" x14ac:dyDescent="0.3">
      <c r="B6" s="8"/>
      <c r="C6" s="8"/>
      <c r="D6" s="8" t="s">
        <v>167</v>
      </c>
      <c r="E6" s="8"/>
      <c r="J6" s="1" t="s">
        <v>474</v>
      </c>
      <c r="M6" s="1" t="s">
        <v>391</v>
      </c>
      <c r="P6" s="2">
        <v>4</v>
      </c>
      <c r="Q6" s="2" t="s">
        <v>177</v>
      </c>
      <c r="R6" s="1" t="s">
        <v>180</v>
      </c>
    </row>
    <row r="7" spans="2:18" x14ac:dyDescent="0.3">
      <c r="J7" s="1" t="s">
        <v>489</v>
      </c>
      <c r="M7" s="1" t="s">
        <v>413</v>
      </c>
      <c r="P7" s="2">
        <v>5</v>
      </c>
      <c r="Q7" s="2" t="s">
        <v>464</v>
      </c>
      <c r="R7" s="1" t="s">
        <v>393</v>
      </c>
    </row>
    <row r="8" spans="2:18" x14ac:dyDescent="0.3">
      <c r="J8" s="1" t="s">
        <v>417</v>
      </c>
      <c r="K8" s="1" t="s">
        <v>440</v>
      </c>
      <c r="M8" s="1" t="s">
        <v>177</v>
      </c>
      <c r="N8" s="1" t="s">
        <v>180</v>
      </c>
      <c r="P8" s="2">
        <v>6</v>
      </c>
      <c r="Q8" s="2" t="s">
        <v>465</v>
      </c>
      <c r="R8" s="1" t="s">
        <v>393</v>
      </c>
    </row>
    <row r="9" spans="2:18" x14ac:dyDescent="0.3">
      <c r="J9" s="1" t="s">
        <v>129</v>
      </c>
      <c r="K9" s="1" t="s">
        <v>130</v>
      </c>
      <c r="M9" s="1" t="s">
        <v>387</v>
      </c>
      <c r="N9" s="1" t="s">
        <v>411</v>
      </c>
      <c r="P9" s="2">
        <v>7</v>
      </c>
      <c r="Q9" s="2" t="s">
        <v>466</v>
      </c>
      <c r="R9" s="1" t="s">
        <v>393</v>
      </c>
    </row>
    <row r="10" spans="2:18" x14ac:dyDescent="0.3">
      <c r="J10" s="1" t="s">
        <v>131</v>
      </c>
      <c r="K10" s="1" t="s">
        <v>132</v>
      </c>
      <c r="M10" s="1" t="s">
        <v>461</v>
      </c>
      <c r="P10" s="2">
        <v>8</v>
      </c>
      <c r="Q10" s="2" t="s">
        <v>467</v>
      </c>
      <c r="R10" s="1" t="s">
        <v>393</v>
      </c>
    </row>
    <row r="11" spans="2:18" x14ac:dyDescent="0.3">
      <c r="J11" s="1" t="s">
        <v>125</v>
      </c>
      <c r="K11" s="1" t="s">
        <v>126</v>
      </c>
      <c r="M11" s="1" t="s">
        <v>173</v>
      </c>
      <c r="P11" s="2">
        <v>9</v>
      </c>
      <c r="Q11" s="2" t="s">
        <v>468</v>
      </c>
      <c r="R11" s="1" t="s">
        <v>393</v>
      </c>
    </row>
    <row r="12" spans="2:18" x14ac:dyDescent="0.3">
      <c r="J12" s="1" t="s">
        <v>396</v>
      </c>
      <c r="K12" s="1" t="s">
        <v>397</v>
      </c>
      <c r="M12" s="1" t="s">
        <v>441</v>
      </c>
      <c r="P12" s="2">
        <v>10</v>
      </c>
      <c r="Q12" s="2" t="s">
        <v>469</v>
      </c>
      <c r="R12" s="1" t="s">
        <v>393</v>
      </c>
    </row>
    <row r="13" spans="2:18" x14ac:dyDescent="0.3">
      <c r="B13" s="1" t="s">
        <v>382</v>
      </c>
      <c r="J13" s="1" t="s">
        <v>438</v>
      </c>
      <c r="K13" s="1" t="s">
        <v>439</v>
      </c>
      <c r="M13" s="1" t="s">
        <v>390</v>
      </c>
      <c r="P13" s="2">
        <v>11</v>
      </c>
      <c r="Q13" s="2" t="s">
        <v>470</v>
      </c>
      <c r="R13" s="1" t="s">
        <v>393</v>
      </c>
    </row>
    <row r="14" spans="2:18" x14ac:dyDescent="0.3">
      <c r="B14" s="1" t="s">
        <v>383</v>
      </c>
      <c r="C14" s="1" t="s">
        <v>384</v>
      </c>
      <c r="J14" s="1" t="s">
        <v>443</v>
      </c>
      <c r="K14" s="1" t="s">
        <v>444</v>
      </c>
      <c r="M14" s="1" t="s">
        <v>475</v>
      </c>
      <c r="P14" s="2">
        <v>12</v>
      </c>
      <c r="Q14" s="2" t="s">
        <v>471</v>
      </c>
      <c r="R14" s="1" t="s">
        <v>393</v>
      </c>
    </row>
    <row r="15" spans="2:18" x14ac:dyDescent="0.3">
      <c r="B15" s="1" t="s">
        <v>385</v>
      </c>
      <c r="C15" s="1" t="s">
        <v>386</v>
      </c>
      <c r="J15" s="1" t="s">
        <v>133</v>
      </c>
      <c r="K15" s="1" t="s">
        <v>134</v>
      </c>
      <c r="M15" s="1" t="s">
        <v>399</v>
      </c>
      <c r="P15" s="2">
        <v>13</v>
      </c>
      <c r="Q15" s="2" t="s">
        <v>472</v>
      </c>
      <c r="R15" s="1" t="s">
        <v>393</v>
      </c>
    </row>
    <row r="16" spans="2:18" x14ac:dyDescent="0.3">
      <c r="J16" s="1" t="s">
        <v>127</v>
      </c>
      <c r="K16" s="1" t="s">
        <v>128</v>
      </c>
      <c r="M16" s="1" t="s">
        <v>488</v>
      </c>
      <c r="P16" s="2">
        <v>14</v>
      </c>
      <c r="Q16" s="2" t="s">
        <v>473</v>
      </c>
      <c r="R16" s="1" t="s">
        <v>393</v>
      </c>
    </row>
    <row r="17" spans="10:18" x14ac:dyDescent="0.3">
      <c r="J17" s="1" t="s">
        <v>454</v>
      </c>
      <c r="K17" s="1" t="s">
        <v>455</v>
      </c>
      <c r="P17" s="2">
        <v>15</v>
      </c>
      <c r="Q17" s="2" t="s">
        <v>422</v>
      </c>
      <c r="R17" s="1" t="s">
        <v>393</v>
      </c>
    </row>
    <row r="18" spans="10:18" x14ac:dyDescent="0.3">
      <c r="J18" s="1" t="s">
        <v>415</v>
      </c>
      <c r="K18" s="1" t="s">
        <v>418</v>
      </c>
      <c r="P18" s="2">
        <v>16</v>
      </c>
      <c r="Q18" s="2" t="s">
        <v>423</v>
      </c>
      <c r="R18" s="1" t="s">
        <v>393</v>
      </c>
    </row>
    <row r="19" spans="10:18" x14ac:dyDescent="0.3">
      <c r="J19" s="1" t="s">
        <v>485</v>
      </c>
      <c r="K19" s="1" t="s">
        <v>486</v>
      </c>
      <c r="P19" s="2">
        <v>17</v>
      </c>
      <c r="Q19" s="2" t="s">
        <v>424</v>
      </c>
      <c r="R19" s="1" t="s">
        <v>393</v>
      </c>
    </row>
    <row r="20" spans="10:18" x14ac:dyDescent="0.3">
      <c r="J20" s="1" t="s">
        <v>416</v>
      </c>
      <c r="K20" s="1" t="s">
        <v>419</v>
      </c>
      <c r="P20" s="2">
        <v>18</v>
      </c>
      <c r="Q20" s="2" t="s">
        <v>425</v>
      </c>
      <c r="R20" s="1" t="s">
        <v>393</v>
      </c>
    </row>
    <row r="21" spans="10:18" x14ac:dyDescent="0.3">
      <c r="J21" s="1" t="s">
        <v>122</v>
      </c>
      <c r="K21" s="1" t="s">
        <v>124</v>
      </c>
      <c r="P21" s="2">
        <v>19</v>
      </c>
      <c r="Q21" s="2" t="s">
        <v>426</v>
      </c>
      <c r="R21" s="1" t="s">
        <v>393</v>
      </c>
    </row>
    <row r="22" spans="10:18" x14ac:dyDescent="0.3">
      <c r="P22" s="2">
        <v>20</v>
      </c>
      <c r="Q22" s="2" t="s">
        <v>427</v>
      </c>
      <c r="R22" s="1" t="s">
        <v>393</v>
      </c>
    </row>
    <row r="23" spans="10:18" x14ac:dyDescent="0.3">
      <c r="P23" s="2">
        <v>21</v>
      </c>
      <c r="Q23" s="2" t="s">
        <v>428</v>
      </c>
      <c r="R23" s="1" t="s">
        <v>393</v>
      </c>
    </row>
    <row r="24" spans="10:18" x14ac:dyDescent="0.3">
      <c r="P24" s="2">
        <v>22</v>
      </c>
      <c r="Q24" s="2" t="s">
        <v>429</v>
      </c>
      <c r="R24" s="1" t="s">
        <v>393</v>
      </c>
    </row>
    <row r="25" spans="10:18" x14ac:dyDescent="0.3">
      <c r="P25" s="2">
        <v>23</v>
      </c>
      <c r="Q25" s="2" t="s">
        <v>430</v>
      </c>
      <c r="R25" s="1" t="s">
        <v>393</v>
      </c>
    </row>
    <row r="26" spans="10:18" x14ac:dyDescent="0.3">
      <c r="P26" s="2">
        <v>24</v>
      </c>
      <c r="Q26" s="2" t="s">
        <v>431</v>
      </c>
      <c r="R26" s="1" t="s">
        <v>393</v>
      </c>
    </row>
    <row r="27" spans="10:18" x14ac:dyDescent="0.3">
      <c r="P27" s="2">
        <v>25</v>
      </c>
      <c r="Q27" s="2" t="s">
        <v>432</v>
      </c>
      <c r="R27" s="1" t="s">
        <v>393</v>
      </c>
    </row>
    <row r="28" spans="10:18" x14ac:dyDescent="0.3">
      <c r="P28" s="2">
        <v>26</v>
      </c>
      <c r="Q28" s="2" t="s">
        <v>433</v>
      </c>
      <c r="R28" s="1" t="s">
        <v>393</v>
      </c>
    </row>
    <row r="29" spans="10:18" x14ac:dyDescent="0.3">
      <c r="P29" s="2">
        <v>27</v>
      </c>
      <c r="Q29" s="2" t="s">
        <v>434</v>
      </c>
      <c r="R29" s="1" t="s">
        <v>393</v>
      </c>
    </row>
    <row r="30" spans="10:18" x14ac:dyDescent="0.3">
      <c r="P30" s="2">
        <v>28</v>
      </c>
      <c r="Q30" s="2" t="s">
        <v>174</v>
      </c>
      <c r="R30" s="1" t="s">
        <v>393</v>
      </c>
    </row>
    <row r="31" spans="10:18" x14ac:dyDescent="0.3">
      <c r="P31" s="2">
        <v>29</v>
      </c>
      <c r="Q31" s="2" t="s">
        <v>435</v>
      </c>
      <c r="R31" s="1" t="s">
        <v>393</v>
      </c>
    </row>
    <row r="32" spans="10:18" x14ac:dyDescent="0.3">
      <c r="P32" s="2">
        <v>30</v>
      </c>
      <c r="Q32" s="2" t="s">
        <v>436</v>
      </c>
      <c r="R32" s="1" t="s">
        <v>393</v>
      </c>
    </row>
  </sheetData>
  <dataConsolidate/>
  <pageMargins left="0.7" right="0.7" top="0.75" bottom="0.75" header="0.3" footer="0.3"/>
  <pageSetup paperSize="9" orientation="portrait" verticalDpi="0" r:id="rId1"/>
  <tableParts count="5">
    <tablePart r:id="rId2"/>
    <tablePart r:id="rId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14</vt:i4>
      </vt:variant>
    </vt:vector>
  </HeadingPairs>
  <TitlesOfParts>
    <vt:vector size="20" baseType="lpstr">
      <vt:lpstr>Détail des appareils</vt:lpstr>
      <vt:lpstr>MC Combe</vt:lpstr>
      <vt:lpstr>Combe</vt:lpstr>
      <vt:lpstr>Squelette TKD</vt:lpstr>
      <vt:lpstr>param</vt:lpstr>
      <vt:lpstr>Config</vt:lpstr>
      <vt:lpstr>Demandeur</vt:lpstr>
      <vt:lpstr>dept</vt:lpstr>
      <vt:lpstr>dept2</vt:lpstr>
      <vt:lpstr>Groupe_opération</vt:lpstr>
      <vt:lpstr>lieu</vt:lpstr>
      <vt:lpstr>Nom_Appareil</vt:lpstr>
      <vt:lpstr>Personnel</vt:lpstr>
      <vt:lpstr>tablo</vt:lpstr>
      <vt:lpstr>TKD</vt:lpstr>
      <vt:lpstr>TKF</vt:lpstr>
      <vt:lpstr>Travail_à_faire</vt:lpstr>
      <vt:lpstr>TSD</vt:lpstr>
      <vt:lpstr>TSF</vt:lpstr>
      <vt:lpstr>Type_appareil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VALERY</dc:creator>
  <cp:lastModifiedBy>koch gilles</cp:lastModifiedBy>
  <cp:lastPrinted>2023-08-29T13:32:21Z</cp:lastPrinted>
  <dcterms:created xsi:type="dcterms:W3CDTF">2023-08-19T09:58:53Z</dcterms:created>
  <dcterms:modified xsi:type="dcterms:W3CDTF">2023-11-26T19:32:17Z</dcterms:modified>
</cp:coreProperties>
</file>