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/>
  <mc:AlternateContent xmlns:mc="http://schemas.openxmlformats.org/markup-compatibility/2006">
    <mc:Choice Requires="x15">
      <x15ac:absPath xmlns:x15ac="http://schemas.microsoft.com/office/spreadsheetml/2010/11/ac" url="C:\Users\gilles\OneDrive\Documents\"/>
    </mc:Choice>
  </mc:AlternateContent>
  <xr:revisionPtr revIDLastSave="0" documentId="8_{EE16DE69-54EB-4408-844D-A5522F686906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5" i="1" l="1" a="1"/>
  <c r="G15" i="1" s="1"/>
  <c r="H15" i="1" a="1"/>
  <c r="H15" i="1" s="1"/>
  <c r="F15" i="1" a="1"/>
  <c r="F15" i="1" s="1"/>
  <c r="G4" i="1"/>
  <c r="H4" i="1"/>
  <c r="G5" i="1"/>
  <c r="H5" i="1"/>
  <c r="G6" i="1"/>
  <c r="H6" i="1"/>
  <c r="G7" i="1"/>
  <c r="H7" i="1"/>
  <c r="G8" i="1"/>
  <c r="H8" i="1"/>
  <c r="G9" i="1"/>
  <c r="H9" i="1"/>
  <c r="G10" i="1"/>
  <c r="H10" i="1"/>
  <c r="G11" i="1"/>
  <c r="H11" i="1"/>
  <c r="G12" i="1"/>
  <c r="H12" i="1"/>
  <c r="G13" i="1"/>
  <c r="H13" i="1"/>
  <c r="G14" i="1"/>
  <c r="H14" i="1"/>
  <c r="F4" i="1"/>
  <c r="F5" i="1"/>
  <c r="F6" i="1"/>
  <c r="F7" i="1"/>
  <c r="F8" i="1"/>
  <c r="F9" i="1"/>
  <c r="F10" i="1"/>
  <c r="F11" i="1"/>
  <c r="F12" i="1"/>
  <c r="F13" i="1"/>
  <c r="F14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<sst xmlns="http://schemas.openxmlformats.org/spreadsheetml/2006/main" count="35" uniqueCount="33">
  <si>
    <t>Semaine</t>
  </si>
  <si>
    <t>S1</t>
  </si>
  <si>
    <t>S2</t>
  </si>
  <si>
    <t>S3</t>
  </si>
  <si>
    <t>TP</t>
  </si>
  <si>
    <t>TP1</t>
  </si>
  <si>
    <t>TP2</t>
  </si>
  <si>
    <t>3B</t>
  </si>
  <si>
    <t>3A</t>
  </si>
  <si>
    <t>TP3</t>
  </si>
  <si>
    <t>4A</t>
  </si>
  <si>
    <t>4B</t>
  </si>
  <si>
    <t>TP4</t>
  </si>
  <si>
    <t>TP5</t>
  </si>
  <si>
    <t>TP6</t>
  </si>
  <si>
    <t>TP7</t>
  </si>
  <si>
    <t>TP8</t>
  </si>
  <si>
    <t>4AB</t>
  </si>
  <si>
    <t>TP9</t>
  </si>
  <si>
    <t>TP10</t>
  </si>
  <si>
    <t>TP11</t>
  </si>
  <si>
    <t>2A</t>
  </si>
  <si>
    <t>2A4B</t>
  </si>
  <si>
    <t>Total TP détaillé</t>
  </si>
  <si>
    <t>Total TP (manuel)</t>
  </si>
  <si>
    <t>Total TP détaillé (automatique)</t>
  </si>
  <si>
    <t>Total TP (automatique)</t>
  </si>
  <si>
    <t>A</t>
  </si>
  <si>
    <t>B</t>
  </si>
  <si>
    <t>&lt;= Merci d'avance pour votre aide !</t>
  </si>
  <si>
    <t>tablo corrigé (espace ,saisie mormoile)</t>
  </si>
  <si>
    <t>a partir de là  , on fait quoi ???</t>
  </si>
  <si>
    <t xml:space="preserve"> car ton modele manuel propose 1 coup A ;1coup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</si>
</sst>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0"/>
      <color theme="1"/>
      <name val="Century Gothic"/>
      <family val="2"/>
    </font>
    <font>
      <sz val="10"/>
      <color theme="1"/>
      <name val="Century Gothic"/>
      <family val="2"/>
    </font>
    <font>
      <sz val="10"/>
      <color rgb="FF006100"/>
      <name val="Century Gothic"/>
      <family val="2"/>
    </font>
    <font>
      <b/>
      <sz val="10"/>
      <color rgb="FF3F3F3F"/>
      <name val="Century Gothic"/>
      <family val="2"/>
    </font>
    <font>
      <b/>
      <sz val="10"/>
      <color rgb="FFFA7D00"/>
      <name val="Century Gothic"/>
      <family val="2"/>
    </font>
    <font>
      <i/>
      <sz val="10"/>
      <color rgb="FF7F7F7F"/>
      <name val="Century Gothic"/>
      <family val="2"/>
    </font>
    <font>
      <b/>
      <sz val="10"/>
      <color theme="1"/>
      <name val="Century Gothic"/>
      <family val="2"/>
    </font>
    <font>
      <b/>
      <sz val="10"/>
      <color rgb="FFFF0000"/>
      <name val="Century Gothic"/>
      <family val="2"/>
    </font>
  </fonts>
  <fills count="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2F2F2"/>
      </patternFill>
    </fill>
    <fill>
      <patternFill patternType="solid">
        <fgColor theme="6" tint="0.79998168889431442"/>
        <bgColor indexed="65"/>
      </patternFill>
    </fill>
    <fill>
      <patternFill patternType="solid">
        <fgColor rgb="FF92D050"/>
        <bgColor indexed="64"/>
      </patternFill>
    </fill>
    <fill>
      <patternFill patternType="solid">
        <fgColor theme="7" tint="0.39997558519241921"/>
        <bgColor indexed="64"/>
      </patternFill>
    </fill>
  </fills>
  <borders count="6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7F7F7F"/>
      </left>
      <right style="thin">
        <color rgb="FF7F7F7F"/>
      </right>
      <top/>
      <bottom style="thin">
        <color rgb="FF7F7F7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/>
      <diagonal/>
    </border>
  </borders>
  <cellStyleXfs count="6">
    <xf numFmtId="0" fontId="0" fillId="0" borderId="0"/>
    <xf numFmtId="0" fontId="2" fillId="2" borderId="0" applyNumberFormat="0" applyBorder="0" applyAlignment="0" applyProtection="0"/>
    <xf numFmtId="0" fontId="3" fillId="3" borderId="2" applyNumberFormat="0" applyAlignment="0" applyProtection="0"/>
    <xf numFmtId="0" fontId="4" fillId="3" borderId="1" applyNumberFormat="0" applyAlignment="0" applyProtection="0"/>
    <xf numFmtId="0" fontId="5" fillId="0" borderId="0" applyNumberFormat="0" applyFill="0" applyBorder="0" applyAlignment="0" applyProtection="0"/>
    <xf numFmtId="0" fontId="1" fillId="4" borderId="0" applyNumberFormat="0" applyBorder="0" applyAlignment="0" applyProtection="0"/>
  </cellStyleXfs>
  <cellXfs count="15">
    <xf numFmtId="0" fontId="0" fillId="0" borderId="0" xfId="0"/>
    <xf numFmtId="0" fontId="0" fillId="0" borderId="0" xfId="0" applyAlignment="1">
      <alignment horizontal="center" vertical="center"/>
    </xf>
    <xf numFmtId="0" fontId="1" fillId="4" borderId="0" xfId="5" applyAlignment="1">
      <alignment horizontal="center" vertical="center"/>
    </xf>
    <xf numFmtId="0" fontId="0" fillId="0" borderId="0" xfId="0" applyAlignment="1">
      <alignment horizontal="left" vertical="center"/>
    </xf>
    <xf numFmtId="0" fontId="5" fillId="0" borderId="0" xfId="4" applyAlignment="1">
      <alignment horizontal="center" vertical="center"/>
    </xf>
    <xf numFmtId="0" fontId="2" fillId="2" borderId="0" xfId="1" applyAlignment="1">
      <alignment horizontal="left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4" fillId="3" borderId="3" xfId="3" applyBorder="1" applyAlignment="1">
      <alignment horizontal="center" vertical="center"/>
    </xf>
    <xf numFmtId="0" fontId="3" fillId="3" borderId="5" xfId="2" applyBorder="1" applyAlignment="1">
      <alignment horizontal="center" vertical="center"/>
    </xf>
    <xf numFmtId="0" fontId="6" fillId="5" borderId="4" xfId="0" applyFont="1" applyFill="1" applyBorder="1" applyAlignment="1">
      <alignment horizontal="center" vertical="center"/>
    </xf>
    <xf numFmtId="0" fontId="7" fillId="4" borderId="0" xfId="5" applyFont="1" applyAlignment="1">
      <alignment horizontal="center" vertical="center"/>
    </xf>
    <xf numFmtId="0" fontId="7" fillId="0" borderId="0" xfId="0" applyFont="1"/>
    <xf numFmtId="0" fontId="7" fillId="0" borderId="0" xfId="0" applyFont="1" applyAlignment="1">
      <alignment horizontal="center" vertical="center"/>
    </xf>
    <xf numFmtId="0" fontId="0" fillId="6" borderId="4" xfId="0" applyFill="1" applyBorder="1" applyAlignment="1">
      <alignment horizontal="center" vertical="center"/>
    </xf>
  </cellXfs>
  <cellStyles count="6">
    <cellStyle name="20 % - Accent3" xfId="5" builtinId="38"/>
    <cellStyle name="Calcul" xfId="3" builtinId="22"/>
    <cellStyle name="Normal" xfId="0" builtinId="0"/>
    <cellStyle name="Satisfaisant" xfId="1" builtinId="26"/>
    <cellStyle name="Sortie" xfId="2" builtinId="21"/>
    <cellStyle name="Texte explicatif" xfId="4" builtinId="5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350520</xdr:colOff>
      <xdr:row>9</xdr:row>
      <xdr:rowOff>160020</xdr:rowOff>
    </xdr:from>
    <xdr:to>
      <xdr:col>3</xdr:col>
      <xdr:colOff>647700</xdr:colOff>
      <xdr:row>11</xdr:row>
      <xdr:rowOff>76200</xdr:rowOff>
    </xdr:to>
    <xdr:sp macro="" textlink="">
      <xdr:nvSpPr>
        <xdr:cNvPr id="2" name="Ellipse 1">
          <a:extLst>
            <a:ext uri="{FF2B5EF4-FFF2-40B4-BE49-F238E27FC236}">
              <a16:creationId xmlns:a16="http://schemas.microsoft.com/office/drawing/2014/main" id="{3B777B74-4D52-DA64-EAA7-EDCF7DD53C90}"/>
            </a:ext>
          </a:extLst>
        </xdr:cNvPr>
        <xdr:cNvSpPr/>
      </xdr:nvSpPr>
      <xdr:spPr>
        <a:xfrm>
          <a:off x="3276600" y="1668780"/>
          <a:ext cx="297180" cy="251460"/>
        </a:xfrm>
        <a:prstGeom prst="ellipse">
          <a:avLst/>
        </a:prstGeom>
        <a:noFill/>
        <a:ln>
          <a:solidFill>
            <a:srgbClr val="FF0000">
              <a:alpha val="0"/>
            </a:srgbClr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604179</xdr:colOff>
      <xdr:row>10</xdr:row>
      <xdr:rowOff>1</xdr:rowOff>
    </xdr:from>
    <xdr:to>
      <xdr:col>6</xdr:col>
      <xdr:colOff>304800</xdr:colOff>
      <xdr:row>10</xdr:row>
      <xdr:rowOff>29206</xdr:rowOff>
    </xdr:to>
    <xdr:cxnSp macro="">
      <xdr:nvCxnSpPr>
        <xdr:cNvPr id="4" name="Connecteur : en arc 3">
          <a:extLst>
            <a:ext uri="{FF2B5EF4-FFF2-40B4-BE49-F238E27FC236}">
              <a16:creationId xmlns:a16="http://schemas.microsoft.com/office/drawing/2014/main" id="{03AE23EF-8B17-024A-C1B1-4EAB2E9E3AF4}"/>
            </a:ext>
          </a:extLst>
        </xdr:cNvPr>
        <xdr:cNvCxnSpPr>
          <a:stCxn id="2" idx="7"/>
        </xdr:cNvCxnSpPr>
      </xdr:nvCxnSpPr>
      <xdr:spPr>
        <a:xfrm rot="5400000" flipH="1" flipV="1">
          <a:off x="4764237" y="442423"/>
          <a:ext cx="29205" cy="2497161"/>
        </a:xfrm>
        <a:prstGeom prst="curvedConnector4">
          <a:avLst>
            <a:gd name="adj1" fmla="val 782743"/>
            <a:gd name="adj2" fmla="val 98779"/>
          </a:avLst>
        </a:prstGeom>
        <a:ln w="25400">
          <a:solidFill>
            <a:srgbClr val="FF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891540</xdr:colOff>
      <xdr:row>15</xdr:row>
      <xdr:rowOff>99060</xdr:rowOff>
    </xdr:from>
    <xdr:to>
      <xdr:col>6</xdr:col>
      <xdr:colOff>190500</xdr:colOff>
      <xdr:row>16</xdr:row>
      <xdr:rowOff>60960</xdr:rowOff>
    </xdr:to>
    <xdr:cxnSp macro="">
      <xdr:nvCxnSpPr>
        <xdr:cNvPr id="9" name="Connecteur droit avec flèche 8">
          <a:extLst>
            <a:ext uri="{FF2B5EF4-FFF2-40B4-BE49-F238E27FC236}">
              <a16:creationId xmlns:a16="http://schemas.microsoft.com/office/drawing/2014/main" id="{5B937D13-C947-17A4-38BE-CEBBCF3DD0C3}"/>
            </a:ext>
          </a:extLst>
        </xdr:cNvPr>
        <xdr:cNvCxnSpPr/>
      </xdr:nvCxnSpPr>
      <xdr:spPr>
        <a:xfrm flipH="1" flipV="1">
          <a:off x="4792980" y="2400300"/>
          <a:ext cx="1120140" cy="1143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1"/>
  <sheetViews>
    <sheetView tabSelected="1" workbookViewId="0">
      <selection activeCell="P5" sqref="P5"/>
    </sheetView>
  </sheetViews>
  <sheetFormatPr baseColWidth="10" defaultColWidth="10.88671875" defaultRowHeight="13.2" x14ac:dyDescent="0.25"/>
  <cols>
    <col min="1" max="1" width="10.88671875" style="1"/>
    <col min="2" max="2" width="20.88671875" style="1" customWidth="1"/>
    <col min="3" max="3" width="10.88671875" style="1"/>
    <col min="4" max="4" width="14.21875" style="1" customWidth="1"/>
    <col min="5" max="5" width="15.21875" style="1" customWidth="1"/>
    <col min="6" max="6" width="13.77734375" customWidth="1"/>
    <col min="7" max="16384" width="10.88671875" style="1"/>
  </cols>
  <sheetData>
    <row r="1" spans="1:12" ht="12.45" x14ac:dyDescent="0.25">
      <c r="A1" s="1" t="s">
        <v>27</v>
      </c>
    </row>
    <row r="2" spans="1:12" ht="12.45" x14ac:dyDescent="0.25">
      <c r="A2" s="1" t="s">
        <v>28</v>
      </c>
      <c r="C2" s="6" t="s">
        <v>0</v>
      </c>
      <c r="D2" s="6"/>
      <c r="E2" s="6"/>
      <c r="G2" s="1" t="s">
        <v>30</v>
      </c>
    </row>
    <row r="3" spans="1:12" ht="12.45" x14ac:dyDescent="0.25">
      <c r="C3" s="1" t="s">
        <v>1</v>
      </c>
      <c r="D3" s="1" t="s">
        <v>2</v>
      </c>
      <c r="E3" s="1" t="s">
        <v>3</v>
      </c>
    </row>
    <row r="4" spans="1:12" ht="12.45" x14ac:dyDescent="0.25">
      <c r="A4" s="6" t="s">
        <v>4</v>
      </c>
      <c r="B4" s="1" t="s">
        <v>5</v>
      </c>
      <c r="C4" s="2"/>
      <c r="D4" s="2"/>
      <c r="E4" s="2"/>
      <c r="F4" s="14" t="str">
        <f>IF(C4="","",IF(LEN(TRIM(C4))=3,LEFT(C4,2)&amp;LEFT(C4)&amp;RIGHT(C4),C4))</f>
        <v/>
      </c>
      <c r="G4" s="14" t="str">
        <f t="shared" ref="G4:H14" si="0">IF(D4="","",IF(LEN(TRIM(D4))=3,LEFT(D4,2)&amp;LEFT(D4)&amp;RIGHT(D4),D4))</f>
        <v/>
      </c>
      <c r="H4" s="14" t="str">
        <f t="shared" si="0"/>
        <v/>
      </c>
    </row>
    <row r="5" spans="1:12" ht="12.45" x14ac:dyDescent="0.25">
      <c r="A5" s="6"/>
      <c r="B5" s="1" t="s">
        <v>6</v>
      </c>
      <c r="C5" s="2" t="s">
        <v>7</v>
      </c>
      <c r="D5" s="2"/>
      <c r="E5" s="2" t="s">
        <v>8</v>
      </c>
      <c r="F5" s="14" t="str">
        <f t="shared" ref="F5:G14" si="1">IF(C5="","",IF(LEN(TRIM(C5))=3,LEFT(C5,2)&amp;LEFT(C5)&amp;RIGHT(C5),C5))</f>
        <v>3B</v>
      </c>
      <c r="G5" s="14" t="str">
        <f t="shared" si="0"/>
        <v/>
      </c>
      <c r="H5" s="14" t="str">
        <f t="shared" si="0"/>
        <v>3A</v>
      </c>
    </row>
    <row r="6" spans="1:12" ht="12.45" x14ac:dyDescent="0.25">
      <c r="A6" s="6"/>
      <c r="B6" s="1" t="s">
        <v>9</v>
      </c>
      <c r="C6" s="2"/>
      <c r="D6" s="2" t="s">
        <v>10</v>
      </c>
      <c r="E6" s="2" t="s">
        <v>11</v>
      </c>
      <c r="F6" s="14" t="str">
        <f t="shared" si="1"/>
        <v/>
      </c>
      <c r="G6" s="14" t="str">
        <f t="shared" si="0"/>
        <v>4A</v>
      </c>
      <c r="H6" s="14" t="str">
        <f t="shared" si="0"/>
        <v>4B</v>
      </c>
    </row>
    <row r="7" spans="1:12" ht="12.45" x14ac:dyDescent="0.25">
      <c r="A7" s="6"/>
      <c r="B7" s="1" t="s">
        <v>12</v>
      </c>
      <c r="C7" s="2"/>
      <c r="D7" s="2"/>
      <c r="E7" s="2"/>
      <c r="F7" s="14" t="str">
        <f t="shared" si="1"/>
        <v/>
      </c>
      <c r="G7" s="14" t="str">
        <f t="shared" si="0"/>
        <v/>
      </c>
      <c r="H7" s="14" t="str">
        <f t="shared" si="0"/>
        <v/>
      </c>
    </row>
    <row r="8" spans="1:12" ht="12.45" x14ac:dyDescent="0.25">
      <c r="A8" s="6"/>
      <c r="B8" s="1" t="s">
        <v>13</v>
      </c>
      <c r="C8" s="2"/>
      <c r="D8" s="2"/>
      <c r="E8" s="2"/>
      <c r="F8" s="14" t="str">
        <f t="shared" si="1"/>
        <v/>
      </c>
      <c r="G8" s="14" t="str">
        <f t="shared" si="0"/>
        <v/>
      </c>
      <c r="H8" s="14" t="str">
        <f t="shared" si="0"/>
        <v/>
      </c>
    </row>
    <row r="9" spans="1:12" ht="12.45" x14ac:dyDescent="0.25">
      <c r="A9" s="6"/>
      <c r="B9" s="1" t="s">
        <v>14</v>
      </c>
      <c r="C9" s="2"/>
      <c r="D9" s="2"/>
      <c r="E9" s="2"/>
      <c r="F9" s="14" t="str">
        <f t="shared" si="1"/>
        <v/>
      </c>
      <c r="G9" s="14" t="str">
        <f t="shared" si="0"/>
        <v/>
      </c>
      <c r="H9" s="14" t="str">
        <f t="shared" si="0"/>
        <v/>
      </c>
    </row>
    <row r="10" spans="1:12" ht="12.45" x14ac:dyDescent="0.25">
      <c r="A10" s="6"/>
      <c r="B10" s="1" t="s">
        <v>15</v>
      </c>
      <c r="C10" s="2"/>
      <c r="D10" s="2"/>
      <c r="E10" s="2"/>
      <c r="F10" s="14" t="str">
        <f t="shared" si="1"/>
        <v/>
      </c>
      <c r="G10" s="14" t="str">
        <f t="shared" si="0"/>
        <v/>
      </c>
      <c r="H10" s="14" t="str">
        <f t="shared" si="0"/>
        <v/>
      </c>
    </row>
    <row r="11" spans="1:12" ht="12.45" x14ac:dyDescent="0.25">
      <c r="A11" s="6"/>
      <c r="B11" s="1" t="s">
        <v>16</v>
      </c>
      <c r="C11" s="2" t="s">
        <v>10</v>
      </c>
      <c r="D11" s="11" t="s">
        <v>17</v>
      </c>
      <c r="E11" s="2" t="s">
        <v>11</v>
      </c>
      <c r="F11" s="14" t="str">
        <f t="shared" si="1"/>
        <v>4A</v>
      </c>
      <c r="G11" s="14" t="str">
        <f t="shared" si="0"/>
        <v>4A4B</v>
      </c>
      <c r="H11" s="14" t="str">
        <f t="shared" si="0"/>
        <v>4B</v>
      </c>
    </row>
    <row r="12" spans="1:12" ht="12.45" x14ac:dyDescent="0.25">
      <c r="A12" s="6"/>
      <c r="B12" s="1" t="s">
        <v>18</v>
      </c>
      <c r="C12" s="2"/>
      <c r="D12" s="2"/>
      <c r="E12" s="2"/>
      <c r="F12" s="14" t="str">
        <f t="shared" si="1"/>
        <v/>
      </c>
      <c r="G12" s="14" t="str">
        <f t="shared" si="0"/>
        <v/>
      </c>
      <c r="H12" s="14" t="str">
        <f t="shared" si="0"/>
        <v/>
      </c>
    </row>
    <row r="13" spans="1:12" ht="12.45" x14ac:dyDescent="0.25">
      <c r="A13" s="6"/>
      <c r="B13" s="1" t="s">
        <v>19</v>
      </c>
      <c r="C13" s="2"/>
      <c r="D13" s="2"/>
      <c r="E13" s="2"/>
      <c r="F13" s="14" t="str">
        <f t="shared" si="1"/>
        <v/>
      </c>
      <c r="G13" s="14" t="str">
        <f t="shared" si="0"/>
        <v/>
      </c>
      <c r="H13" s="14" t="str">
        <f t="shared" si="0"/>
        <v/>
      </c>
    </row>
    <row r="14" spans="1:12" ht="12.45" x14ac:dyDescent="0.25">
      <c r="A14" s="6"/>
      <c r="B14" s="1" t="s">
        <v>20</v>
      </c>
      <c r="C14" s="2"/>
      <c r="D14" s="2" t="s">
        <v>21</v>
      </c>
      <c r="E14" s="2" t="s">
        <v>22</v>
      </c>
      <c r="F14" s="14" t="str">
        <f t="shared" si="1"/>
        <v/>
      </c>
      <c r="G14" s="14" t="str">
        <f t="shared" si="0"/>
        <v>2A</v>
      </c>
      <c r="H14" s="14" t="str">
        <f t="shared" si="0"/>
        <v>2A4B</v>
      </c>
      <c r="L14" s="5" t="s">
        <v>29</v>
      </c>
    </row>
    <row r="15" spans="1:12" x14ac:dyDescent="0.2">
      <c r="A15" s="7" t="s">
        <v>23</v>
      </c>
      <c r="B15" s="7"/>
      <c r="F15" s="10" t="str" cm="1">
        <f t="array" ref="F15">SUMPRODUCT(IFERROR((IF(MID(_xlfn.TEXTJOIN("-",1,_xlfn._xlws.FILTER(F4:F14,F4:F14&lt;&gt;"")),ROW(1:25),1)="A",ROW(1:25),"")&lt;&gt;"")*(IFERROR(MID("-"&amp;_xlfn.TEXTJOIN("-",1,_xlfn._xlws.FILTER(F4:F14,F4:F14&lt;&gt;"")),ROW(1:25),1)*1,"")),""))&amp;"A  - "&amp;SUMPRODUCT(IFERROR((IF(MID(_xlfn.TEXTJOIN("-",1,_xlfn._xlws.FILTER(F4:F14,F4:F14&lt;&gt;"")),ROW(1:25),1)="B",ROW(1:25),"")&lt;&gt;"")*(IFERROR(MID("-"&amp;_xlfn.TEXTJOIN("-",1,_xlfn._xlws.FILTER(F4:F14,F4:F14&lt;&gt;"")),ROW(1:25),1)*1,"")),""))&amp;"B"</f>
        <v>4A  - 3B</v>
      </c>
      <c r="G15" s="10" t="str" cm="1">
        <f t="array" ref="G15">SUMPRODUCT(IFERROR((IF(MID(_xlfn.TEXTJOIN("-",1,_xlfn._xlws.FILTER(G4:G14,G4:G14&lt;&gt;"")),ROW(1:25),1)="A",ROW(1:25),"")&lt;&gt;"")*(IFERROR(MID("-"&amp;_xlfn.TEXTJOIN("-",1,_xlfn._xlws.FILTER(G4:G14,G4:G14&lt;&gt;"")),ROW(1:25),1)*1,"")),""))&amp;"A  - "&amp;SUMPRODUCT(IFERROR((IF(MID(_xlfn.TEXTJOIN("-",1,_xlfn._xlws.FILTER(G4:G14,G4:G14&lt;&gt;"")),ROW(1:25),1)="B",ROW(1:25),"")&lt;&gt;"")*(IFERROR(MID("-"&amp;_xlfn.TEXTJOIN("-",1,_xlfn._xlws.FILTER(G4:G14,G4:G14&lt;&gt;"")),ROW(1:25),1)*1,"")),""))&amp;"B"</f>
        <v>10A  - 4B</v>
      </c>
      <c r="H15" s="10" t="str" cm="1">
        <f t="array" ref="H15">SUMPRODUCT(IFERROR((IF(MID(_xlfn.TEXTJOIN("-",1,_xlfn._xlws.FILTER(H4:H14,H4:H14&lt;&gt;"")),ROW(1:25),1)="A",ROW(1:25),"")&lt;&gt;"")*(IFERROR(MID("-"&amp;_xlfn.TEXTJOIN("-",1,_xlfn._xlws.FILTER(H4:H14,H4:H14&lt;&gt;"")),ROW(1:25),1)*1,"")),""))&amp;"A  - "&amp;SUMPRODUCT(IFERROR((IF(MID(_xlfn.TEXTJOIN("-",1,_xlfn._xlws.FILTER(H4:H14,H4:H14&lt;&gt;"")),ROW(1:25),1)="B",ROW(1:25),"")&lt;&gt;"")*(IFERROR(MID("-"&amp;_xlfn.TEXTJOIN("-",1,_xlfn._xlws.FILTER(H4:H14,H4:H14&lt;&gt;"")),ROW(1:25),1)*1,"")),""))&amp;"B"</f>
        <v>5A  - 12B</v>
      </c>
      <c r="I15" s="12" t="s">
        <v>31</v>
      </c>
      <c r="J15" s="13"/>
      <c r="K15" s="13"/>
    </row>
    <row r="16" spans="1:12" ht="12.45" x14ac:dyDescent="0.25">
      <c r="A16" s="3" t="s">
        <v>24</v>
      </c>
      <c r="B16" s="3"/>
      <c r="C16" s="9">
        <v>4</v>
      </c>
      <c r="D16" s="9">
        <v>10</v>
      </c>
      <c r="E16" s="9">
        <v>12</v>
      </c>
    </row>
    <row r="17" spans="1:9" ht="12.45" x14ac:dyDescent="0.25">
      <c r="A17" s="7" t="s">
        <v>25</v>
      </c>
      <c r="B17" s="7"/>
      <c r="C17" s="10"/>
      <c r="D17" s="10"/>
      <c r="E17" s="10"/>
      <c r="I17" s="1" t="s">
        <v>32</v>
      </c>
    </row>
    <row r="18" spans="1:9" ht="12.45" x14ac:dyDescent="0.25">
      <c r="A18" s="3" t="s">
        <v>26</v>
      </c>
      <c r="B18" s="3"/>
      <c r="C18" s="8"/>
      <c r="D18" s="8"/>
      <c r="E18" s="8"/>
    </row>
    <row r="20" spans="1:9" ht="12.45" x14ac:dyDescent="0.25">
      <c r="C20" s="4"/>
      <c r="D20" s="4"/>
      <c r="E20" s="4"/>
    </row>
    <row r="21" spans="1:9" ht="12.45" x14ac:dyDescent="0.25">
      <c r="C21" s="4"/>
      <c r="D21" s="4"/>
      <c r="E21" s="4"/>
    </row>
  </sheetData>
  <mergeCells count="4">
    <mergeCell ref="C2:E2"/>
    <mergeCell ref="A4:A14"/>
    <mergeCell ref="A15:B15"/>
    <mergeCell ref="A17:B17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Université de Bordeaux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Recht</dc:creator>
  <cp:lastModifiedBy>koch gilles</cp:lastModifiedBy>
  <dcterms:created xsi:type="dcterms:W3CDTF">2023-11-18T10:35:06Z</dcterms:created>
  <dcterms:modified xsi:type="dcterms:W3CDTF">2023-11-18T15:48:36Z</dcterms:modified>
</cp:coreProperties>
</file>