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13_ncr:1_{156F9716-3C9A-485C-B10B-AAB57D484313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euil1" sheetId="2" r:id="rId1"/>
    <sheet name="sinon" sheetId="3" r:id="rId2"/>
  </sheets>
  <definedNames>
    <definedName name="code">OFFSET(dates,,1,)</definedName>
    <definedName name="dates">OFFSET(sinon!$F$4,,,COUNT(sinon!$F:$F))</definedName>
    <definedName name="listedates">OFFSET(sinon!$T$2,,,COUNTIF(sinon!$T:$T,"&gt;0"))</definedName>
    <definedName name="Quantité">OFFSET(dates,,3,)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2" i="3" l="1" a="1"/>
  <c r="M22" i="3" s="1"/>
  <c r="N22" i="3" s="1"/>
  <c r="O22" i="3" a="1"/>
  <c r="O22" i="3" s="1"/>
  <c r="M23" i="3" a="1"/>
  <c r="M23" i="3" s="1"/>
  <c r="N23" i="3" s="1"/>
  <c r="O23" i="3" a="1"/>
  <c r="O23" i="3" s="1"/>
  <c r="M24" i="3" a="1"/>
  <c r="M24" i="3" s="1"/>
  <c r="N24" i="3" s="1"/>
  <c r="O24" i="3" a="1"/>
  <c r="O24" i="3" s="1"/>
  <c r="M25" i="3" a="1"/>
  <c r="M25" i="3" s="1"/>
  <c r="N25" i="3" s="1"/>
  <c r="O25" i="3" a="1"/>
  <c r="O25" i="3" s="1"/>
  <c r="M26" i="3" a="1"/>
  <c r="M26" i="3" s="1"/>
  <c r="N26" i="3" s="1"/>
  <c r="O26" i="3" a="1"/>
  <c r="O26" i="3" s="1"/>
  <c r="M27" i="3" a="1"/>
  <c r="M27" i="3" s="1"/>
  <c r="N27" i="3" s="1"/>
  <c r="O27" i="3" a="1"/>
  <c r="O27" i="3" s="1"/>
  <c r="M28" i="3" a="1"/>
  <c r="M28" i="3" s="1"/>
  <c r="N28" i="3" s="1"/>
  <c r="O28" i="3" a="1"/>
  <c r="O28" i="3" s="1"/>
  <c r="M29" i="3" a="1"/>
  <c r="M29" i="3" s="1"/>
  <c r="N29" i="3" s="1"/>
  <c r="O29" i="3" a="1"/>
  <c r="O29" i="3" s="1"/>
  <c r="M30" i="3" a="1"/>
  <c r="M30" i="3" s="1"/>
  <c r="N30" i="3" s="1"/>
  <c r="O30" i="3" a="1"/>
  <c r="O30" i="3" s="1"/>
  <c r="M31" i="3" a="1"/>
  <c r="M31" i="3" s="1"/>
  <c r="N31" i="3" s="1"/>
  <c r="O31" i="3" a="1"/>
  <c r="O31" i="3" s="1"/>
  <c r="M32" i="3" a="1"/>
  <c r="M32" i="3" s="1"/>
  <c r="N32" i="3" s="1"/>
  <c r="O32" i="3" a="1"/>
  <c r="O32" i="3" s="1"/>
  <c r="M33" i="3" a="1"/>
  <c r="M33" i="3" s="1"/>
  <c r="N33" i="3" s="1"/>
  <c r="O33" i="3" a="1"/>
  <c r="O33" i="3" s="1"/>
  <c r="O5" i="3" a="1"/>
  <c r="O5" i="3" s="1"/>
  <c r="O6" i="3" a="1"/>
  <c r="O6" i="3" s="1"/>
  <c r="O7" i="3" a="1"/>
  <c r="O7" i="3" s="1"/>
  <c r="O8" i="3" a="1"/>
  <c r="O8" i="3" s="1"/>
  <c r="O9" i="3" a="1"/>
  <c r="O9" i="3" s="1"/>
  <c r="O10" i="3" a="1"/>
  <c r="O10" i="3" s="1"/>
  <c r="O11" i="3" a="1"/>
  <c r="O11" i="3" s="1"/>
  <c r="O12" i="3" a="1"/>
  <c r="O12" i="3" s="1"/>
  <c r="O13" i="3" a="1"/>
  <c r="O13" i="3" s="1"/>
  <c r="O14" i="3" a="1"/>
  <c r="O14" i="3" s="1"/>
  <c r="O15" i="3" a="1"/>
  <c r="O15" i="3" s="1"/>
  <c r="O16" i="3" a="1"/>
  <c r="O16" i="3" s="1"/>
  <c r="O17" i="3" a="1"/>
  <c r="O17" i="3" s="1"/>
  <c r="O18" i="3" a="1"/>
  <c r="O18" i="3" s="1"/>
  <c r="O19" i="3" a="1"/>
  <c r="O19" i="3" s="1"/>
  <c r="O20" i="3" a="1"/>
  <c r="O20" i="3" s="1"/>
  <c r="O21" i="3" a="1"/>
  <c r="O21" i="3" s="1"/>
  <c r="O4" i="3" a="1"/>
  <c r="O4" i="3" s="1"/>
  <c r="M5" i="3" a="1"/>
  <c r="M5" i="3" s="1"/>
  <c r="N5" i="3" s="1"/>
  <c r="M6" i="3" a="1"/>
  <c r="M6" i="3" s="1"/>
  <c r="N6" i="3" s="1"/>
  <c r="M7" i="3" a="1"/>
  <c r="M7" i="3" s="1"/>
  <c r="N7" i="3" s="1"/>
  <c r="M8" i="3" a="1"/>
  <c r="M8" i="3" s="1"/>
  <c r="N8" i="3" s="1"/>
  <c r="M9" i="3" a="1"/>
  <c r="M9" i="3" s="1"/>
  <c r="N9" i="3" s="1"/>
  <c r="M10" i="3" a="1"/>
  <c r="M10" i="3" s="1"/>
  <c r="N10" i="3" s="1"/>
  <c r="M11" i="3" a="1"/>
  <c r="M11" i="3" s="1"/>
  <c r="N11" i="3" s="1"/>
  <c r="M12" i="3" a="1"/>
  <c r="M12" i="3" s="1"/>
  <c r="N12" i="3" s="1"/>
  <c r="M13" i="3" a="1"/>
  <c r="M13" i="3" s="1"/>
  <c r="N13" i="3" s="1"/>
  <c r="M14" i="3" a="1"/>
  <c r="M14" i="3" s="1"/>
  <c r="N14" i="3" s="1"/>
  <c r="M15" i="3" a="1"/>
  <c r="M15" i="3" s="1"/>
  <c r="N15" i="3" s="1"/>
  <c r="M16" i="3" a="1"/>
  <c r="M16" i="3" s="1"/>
  <c r="N16" i="3" s="1"/>
  <c r="M17" i="3" a="1"/>
  <c r="M17" i="3" s="1"/>
  <c r="N17" i="3" s="1"/>
  <c r="M18" i="3" a="1"/>
  <c r="M18" i="3" s="1"/>
  <c r="N18" i="3" s="1"/>
  <c r="M19" i="3" a="1"/>
  <c r="M19" i="3" s="1"/>
  <c r="N19" i="3" s="1"/>
  <c r="M20" i="3" a="1"/>
  <c r="M20" i="3" s="1"/>
  <c r="N20" i="3" s="1"/>
  <c r="M21" i="3" a="1"/>
  <c r="M21" i="3" s="1"/>
  <c r="N21" i="3" s="1"/>
  <c r="M4" i="3" a="1"/>
  <c r="M4" i="3" s="1"/>
  <c r="N4" i="3" s="1"/>
  <c r="T2" i="3" a="1"/>
  <c r="T2" i="3" s="1"/>
  <c r="T3" i="3" s="1" a="1"/>
  <c r="T3" i="3" s="1"/>
  <c r="C13" i="3" a="1"/>
  <c r="C13" i="3" s="1"/>
  <c r="C14" i="3" a="1"/>
  <c r="C14" i="3" s="1"/>
  <c r="C15" i="3" a="1"/>
  <c r="C15" i="3" s="1"/>
  <c r="C16" i="3" a="1"/>
  <c r="C16" i="3" s="1"/>
  <c r="C17" i="3" a="1"/>
  <c r="C17" i="3" s="1"/>
  <c r="C18" i="3" a="1"/>
  <c r="C18" i="3" s="1"/>
  <c r="C19" i="3" a="1"/>
  <c r="C19" i="3" s="1"/>
  <c r="C20" i="3" a="1"/>
  <c r="C20" i="3" s="1"/>
  <c r="C21" i="3" a="1"/>
  <c r="C21" i="3" s="1"/>
  <c r="C22" i="3" a="1"/>
  <c r="C22" i="3" s="1"/>
  <c r="C23" i="3" a="1"/>
  <c r="C23" i="3" s="1"/>
  <c r="C24" i="3" a="1"/>
  <c r="C24" i="3" s="1"/>
  <c r="C25" i="3" a="1"/>
  <c r="C25" i="3" s="1"/>
  <c r="C26" i="3" a="1"/>
  <c r="C26" i="3" s="1"/>
  <c r="C27" i="3" a="1"/>
  <c r="C27" i="3" s="1"/>
  <c r="C28" i="3" a="1"/>
  <c r="C28" i="3" s="1"/>
  <c r="C29" i="3" a="1"/>
  <c r="C29" i="3" s="1"/>
  <c r="C30" i="3" a="1"/>
  <c r="C30" i="3" s="1"/>
  <c r="C31" i="3" a="1"/>
  <c r="C31" i="3" s="1"/>
  <c r="C32" i="3" a="1"/>
  <c r="C32" i="3" s="1"/>
  <c r="C33" i="3" a="1"/>
  <c r="C33" i="3" s="1"/>
  <c r="C34" i="3" a="1"/>
  <c r="C34" i="3" s="1"/>
  <c r="C35" i="3" a="1"/>
  <c r="C35" i="3" s="1"/>
  <c r="C36" i="3" a="1"/>
  <c r="C36" i="3" s="1"/>
  <c r="C37" i="3" a="1"/>
  <c r="C37" i="3" s="1"/>
  <c r="C38" i="3" a="1"/>
  <c r="C38" i="3" s="1"/>
  <c r="C39" i="3" a="1"/>
  <c r="C39" i="3" s="1"/>
  <c r="C40" i="3" a="1"/>
  <c r="C40" i="3" s="1"/>
  <c r="C41" i="3" a="1"/>
  <c r="C41" i="3" s="1"/>
  <c r="C42" i="3" a="1"/>
  <c r="C42" i="3" s="1"/>
  <c r="C43" i="3" a="1"/>
  <c r="C43" i="3" s="1"/>
  <c r="C44" i="3" a="1"/>
  <c r="C44" i="3" s="1"/>
  <c r="C45" i="3" a="1"/>
  <c r="C45" i="3" s="1"/>
  <c r="C46" i="3" a="1"/>
  <c r="C46" i="3" s="1"/>
  <c r="C47" i="3" a="1"/>
  <c r="C47" i="3" s="1"/>
  <c r="C48" i="3" a="1"/>
  <c r="C48" i="3" s="1"/>
  <c r="C49" i="3" a="1"/>
  <c r="C49" i="3" s="1"/>
  <c r="C50" i="3" a="1"/>
  <c r="C50" i="3" s="1"/>
  <c r="C51" i="3" a="1"/>
  <c r="C51" i="3" s="1"/>
  <c r="C52" i="3" a="1"/>
  <c r="C52" i="3" s="1"/>
  <c r="C53" i="3" a="1"/>
  <c r="C53" i="3" s="1"/>
  <c r="C54" i="3" a="1"/>
  <c r="C54" i="3" s="1"/>
  <c r="C55" i="3" a="1"/>
  <c r="C55" i="3" s="1"/>
  <c r="C56" i="3" a="1"/>
  <c r="C56" i="3" s="1"/>
  <c r="C57" i="3" a="1"/>
  <c r="C57" i="3" s="1"/>
  <c r="C58" i="3" a="1"/>
  <c r="C58" i="3" s="1"/>
  <c r="C59" i="3" a="1"/>
  <c r="C59" i="3" s="1"/>
  <c r="C60" i="3" a="1"/>
  <c r="C60" i="3" s="1"/>
  <c r="C61" i="3" a="1"/>
  <c r="C61" i="3" s="1"/>
  <c r="C62" i="3" a="1"/>
  <c r="C62" i="3" s="1"/>
  <c r="C63" i="3" a="1"/>
  <c r="C63" i="3" s="1"/>
  <c r="C64" i="3" a="1"/>
  <c r="C64" i="3" s="1"/>
  <c r="C65" i="3" a="1"/>
  <c r="C65" i="3" s="1"/>
  <c r="C66" i="3" a="1"/>
  <c r="C66" i="3" s="1"/>
  <c r="C67" i="3" a="1"/>
  <c r="C67" i="3" s="1"/>
  <c r="C68" i="3" a="1"/>
  <c r="C68" i="3"/>
  <c r="C69" i="3" a="1"/>
  <c r="C69" i="3" s="1"/>
  <c r="C70" i="3" a="1"/>
  <c r="C70" i="3" s="1"/>
  <c r="C71" i="3" a="1"/>
  <c r="C71" i="3" s="1"/>
  <c r="C72" i="3" a="1"/>
  <c r="C72" i="3" s="1"/>
  <c r="C73" i="3" a="1"/>
  <c r="C73" i="3" s="1"/>
  <c r="C74" i="3" a="1"/>
  <c r="C74" i="3" s="1"/>
  <c r="C75" i="3" a="1"/>
  <c r="C75" i="3" s="1"/>
  <c r="C76" i="3" a="1"/>
  <c r="C76" i="3" s="1"/>
  <c r="C77" i="3" a="1"/>
  <c r="C77" i="3" s="1"/>
  <c r="C78" i="3" a="1"/>
  <c r="C78" i="3" s="1"/>
  <c r="C79" i="3" a="1"/>
  <c r="C79" i="3" s="1"/>
  <c r="C80" i="3" a="1"/>
  <c r="C80" i="3" s="1"/>
  <c r="C81" i="3" a="1"/>
  <c r="C81" i="3" s="1"/>
  <c r="C82" i="3" a="1"/>
  <c r="C82" i="3" s="1"/>
  <c r="C83" i="3" a="1"/>
  <c r="C83" i="3" s="1"/>
  <c r="C84" i="3" a="1"/>
  <c r="C84" i="3" s="1"/>
  <c r="C85" i="3" a="1"/>
  <c r="C85" i="3" s="1"/>
  <c r="C86" i="3" a="1"/>
  <c r="C86" i="3" s="1"/>
  <c r="C87" i="3" a="1"/>
  <c r="C87" i="3" s="1"/>
  <c r="C88" i="3" a="1"/>
  <c r="C88" i="3" s="1"/>
  <c r="C89" i="3" a="1"/>
  <c r="C89" i="3" s="1"/>
  <c r="C90" i="3" a="1"/>
  <c r="C90" i="3" s="1"/>
  <c r="C91" i="3" a="1"/>
  <c r="C91" i="3" s="1"/>
  <c r="C92" i="3" a="1"/>
  <c r="C92" i="3" s="1"/>
  <c r="C93" i="3" a="1"/>
  <c r="C93" i="3" s="1"/>
  <c r="C94" i="3" a="1"/>
  <c r="C94" i="3" s="1"/>
  <c r="C95" i="3" a="1"/>
  <c r="C95" i="3" s="1"/>
  <c r="C96" i="3" a="1"/>
  <c r="C96" i="3" s="1"/>
  <c r="C97" i="3" a="1"/>
  <c r="C97" i="3" s="1"/>
  <c r="C98" i="3" a="1"/>
  <c r="C98" i="3" s="1"/>
  <c r="C99" i="3" a="1"/>
  <c r="C99" i="3" s="1"/>
  <c r="C100" i="3" a="1"/>
  <c r="C100" i="3"/>
  <c r="C101" i="3" a="1"/>
  <c r="C101" i="3" s="1"/>
  <c r="C102" i="3" a="1"/>
  <c r="C102" i="3" s="1"/>
  <c r="C103" i="3" a="1"/>
  <c r="C103" i="3" s="1"/>
  <c r="C104" i="3" a="1"/>
  <c r="C104" i="3" s="1"/>
  <c r="C105" i="3" a="1"/>
  <c r="C105" i="3" s="1"/>
  <c r="C106" i="3" a="1"/>
  <c r="C106" i="3" s="1"/>
  <c r="C107" i="3" a="1"/>
  <c r="C107" i="3" s="1"/>
  <c r="C108" i="3" a="1"/>
  <c r="C108" i="3" s="1"/>
  <c r="C109" i="3" a="1"/>
  <c r="C109" i="3" s="1"/>
  <c r="C110" i="3" a="1"/>
  <c r="C110" i="3" s="1"/>
  <c r="C111" i="3" a="1"/>
  <c r="C111" i="3" s="1"/>
  <c r="C112" i="3" a="1"/>
  <c r="C112" i="3" s="1"/>
  <c r="C113" i="3" a="1"/>
  <c r="C113" i="3" s="1"/>
  <c r="C114" i="3" a="1"/>
  <c r="C114" i="3" s="1"/>
  <c r="C115" i="3" a="1"/>
  <c r="C115" i="3" s="1"/>
  <c r="C116" i="3" a="1"/>
  <c r="C116" i="3" s="1"/>
  <c r="C117" i="3" a="1"/>
  <c r="C117" i="3" s="1"/>
  <c r="C118" i="3" a="1"/>
  <c r="C118" i="3" s="1"/>
  <c r="C119" i="3" a="1"/>
  <c r="C119" i="3" s="1"/>
  <c r="C120" i="3" a="1"/>
  <c r="C120" i="3" s="1"/>
  <c r="C121" i="3" a="1"/>
  <c r="C121" i="3" s="1"/>
  <c r="C122" i="3" a="1"/>
  <c r="C122" i="3" s="1"/>
  <c r="C123" i="3" a="1"/>
  <c r="C123" i="3" s="1"/>
  <c r="C124" i="3" a="1"/>
  <c r="C124" i="3" s="1"/>
  <c r="C125" i="3" a="1"/>
  <c r="C125" i="3" s="1"/>
  <c r="C126" i="3" a="1"/>
  <c r="C126" i="3" s="1"/>
  <c r="C127" i="3" a="1"/>
  <c r="C127" i="3" s="1"/>
  <c r="C128" i="3" a="1"/>
  <c r="C128" i="3" s="1"/>
  <c r="C129" i="3" a="1"/>
  <c r="C129" i="3" s="1"/>
  <c r="C130" i="3" a="1"/>
  <c r="C130" i="3" s="1"/>
  <c r="C131" i="3" a="1"/>
  <c r="C131" i="3" s="1"/>
  <c r="C132" i="3" a="1"/>
  <c r="C132" i="3" s="1"/>
  <c r="C133" i="3" a="1"/>
  <c r="C133" i="3" s="1"/>
  <c r="C134" i="3" a="1"/>
  <c r="C134" i="3" s="1"/>
  <c r="C135" i="3" a="1"/>
  <c r="C135" i="3" s="1"/>
  <c r="C136" i="3" a="1"/>
  <c r="C136" i="3" s="1"/>
  <c r="C137" i="3" a="1"/>
  <c r="C137" i="3" s="1"/>
  <c r="C138" i="3" a="1"/>
  <c r="C138" i="3" s="1"/>
  <c r="C139" i="3" a="1"/>
  <c r="C139" i="3" s="1"/>
  <c r="C140" i="3" a="1"/>
  <c r="C140" i="3"/>
  <c r="C141" i="3" a="1"/>
  <c r="C141" i="3" s="1"/>
  <c r="C142" i="3" a="1"/>
  <c r="C142" i="3" s="1"/>
  <c r="C143" i="3" a="1"/>
  <c r="C143" i="3" s="1"/>
  <c r="C144" i="3" a="1"/>
  <c r="C144" i="3" s="1"/>
  <c r="C145" i="3" a="1"/>
  <c r="C145" i="3" s="1"/>
  <c r="C146" i="3" a="1"/>
  <c r="C146" i="3" s="1"/>
  <c r="C147" i="3" a="1"/>
  <c r="C147" i="3" s="1"/>
  <c r="C148" i="3" a="1"/>
  <c r="C148" i="3" s="1"/>
  <c r="C149" i="3" a="1"/>
  <c r="C149" i="3" s="1"/>
  <c r="C150" i="3" a="1"/>
  <c r="C150" i="3" s="1"/>
  <c r="C151" i="3" a="1"/>
  <c r="C151" i="3" s="1"/>
  <c r="C152" i="3" a="1"/>
  <c r="C152" i="3" s="1"/>
  <c r="C153" i="3" a="1"/>
  <c r="C153" i="3" s="1"/>
  <c r="C154" i="3" a="1"/>
  <c r="C154" i="3" s="1"/>
  <c r="C155" i="3" a="1"/>
  <c r="C155" i="3" s="1"/>
  <c r="C156" i="3" a="1"/>
  <c r="C156" i="3" s="1"/>
  <c r="C157" i="3" a="1"/>
  <c r="C157" i="3" s="1"/>
  <c r="C158" i="3" a="1"/>
  <c r="C158" i="3" s="1"/>
  <c r="C159" i="3" a="1"/>
  <c r="C159" i="3" s="1"/>
  <c r="C160" i="3" a="1"/>
  <c r="C160" i="3" s="1"/>
  <c r="C161" i="3" a="1"/>
  <c r="C161" i="3" s="1"/>
  <c r="C162" i="3" a="1"/>
  <c r="C162" i="3" s="1"/>
  <c r="C163" i="3" a="1"/>
  <c r="C163" i="3" s="1"/>
  <c r="C164" i="3" a="1"/>
  <c r="C164" i="3" s="1"/>
  <c r="C165" i="3" a="1"/>
  <c r="C165" i="3" s="1"/>
  <c r="C166" i="3" a="1"/>
  <c r="C166" i="3" s="1"/>
  <c r="C167" i="3" a="1"/>
  <c r="C167" i="3" s="1"/>
  <c r="C168" i="3" a="1"/>
  <c r="C168" i="3" s="1"/>
  <c r="C169" i="3" a="1"/>
  <c r="C169" i="3" s="1"/>
  <c r="C170" i="3" a="1"/>
  <c r="C170" i="3" s="1"/>
  <c r="C171" i="3" a="1"/>
  <c r="C171" i="3" s="1"/>
  <c r="C172" i="3" a="1"/>
  <c r="C172" i="3" s="1"/>
  <c r="C173" i="3" a="1"/>
  <c r="C173" i="3" s="1"/>
  <c r="C174" i="3" a="1"/>
  <c r="C174" i="3" s="1"/>
  <c r="C175" i="3" a="1"/>
  <c r="C175" i="3" s="1"/>
  <c r="C176" i="3" a="1"/>
  <c r="C176" i="3" s="1"/>
  <c r="C177" i="3" a="1"/>
  <c r="C177" i="3" s="1"/>
  <c r="C178" i="3" a="1"/>
  <c r="C178" i="3" s="1"/>
  <c r="C179" i="3" a="1"/>
  <c r="C179" i="3" s="1"/>
  <c r="C180" i="3" a="1"/>
  <c r="C180" i="3" s="1"/>
  <c r="C181" i="3" a="1"/>
  <c r="C181" i="3" s="1"/>
  <c r="C182" i="3" a="1"/>
  <c r="C182" i="3" s="1"/>
  <c r="C183" i="3" a="1"/>
  <c r="C183" i="3" s="1"/>
  <c r="C184" i="3" a="1"/>
  <c r="C184" i="3" s="1"/>
  <c r="C185" i="3" a="1"/>
  <c r="C185" i="3" s="1"/>
  <c r="C186" i="3" a="1"/>
  <c r="C186" i="3" s="1"/>
  <c r="C187" i="3" a="1"/>
  <c r="C187" i="3" s="1"/>
  <c r="C188" i="3" a="1"/>
  <c r="C188" i="3" s="1"/>
  <c r="C189" i="3" a="1"/>
  <c r="C189" i="3" s="1"/>
  <c r="C190" i="3" a="1"/>
  <c r="C190" i="3" s="1"/>
  <c r="C191" i="3" a="1"/>
  <c r="C191" i="3" s="1"/>
  <c r="C192" i="3" a="1"/>
  <c r="C192" i="3" s="1"/>
  <c r="C193" i="3" a="1"/>
  <c r="C193" i="3" s="1"/>
  <c r="C194" i="3" a="1"/>
  <c r="C194" i="3" s="1"/>
  <c r="C195" i="3" a="1"/>
  <c r="C195" i="3" s="1"/>
  <c r="C196" i="3" a="1"/>
  <c r="C196" i="3" s="1"/>
  <c r="C197" i="3" a="1"/>
  <c r="C197" i="3" s="1"/>
  <c r="C198" i="3" a="1"/>
  <c r="C198" i="3" s="1"/>
  <c r="C199" i="3" a="1"/>
  <c r="C199" i="3" s="1"/>
  <c r="C200" i="3" a="1"/>
  <c r="C200" i="3" s="1"/>
  <c r="C201" i="3" a="1"/>
  <c r="C201" i="3" s="1"/>
  <c r="C202" i="3" a="1"/>
  <c r="C202" i="3" s="1"/>
  <c r="C203" i="3" a="1"/>
  <c r="C203" i="3" s="1"/>
  <c r="C204" i="3" a="1"/>
  <c r="C204" i="3" s="1"/>
  <c r="C205" i="3" a="1"/>
  <c r="C205" i="3" s="1"/>
  <c r="C206" i="3" a="1"/>
  <c r="C206" i="3" s="1"/>
  <c r="C207" i="3" a="1"/>
  <c r="C207" i="3" s="1"/>
  <c r="C208" i="3" a="1"/>
  <c r="C208" i="3" s="1"/>
  <c r="C209" i="3" a="1"/>
  <c r="C209" i="3" s="1"/>
  <c r="C210" i="3" a="1"/>
  <c r="C210" i="3" s="1"/>
  <c r="C211" i="3" a="1"/>
  <c r="C211" i="3" s="1"/>
  <c r="C212" i="3" a="1"/>
  <c r="C212" i="3" s="1"/>
  <c r="C213" i="3" a="1"/>
  <c r="C213" i="3" s="1"/>
  <c r="C214" i="3" a="1"/>
  <c r="C214" i="3" s="1"/>
  <c r="C215" i="3" a="1"/>
  <c r="C215" i="3" s="1"/>
  <c r="C216" i="3" a="1"/>
  <c r="C216" i="3" s="1"/>
  <c r="C217" i="3" a="1"/>
  <c r="C217" i="3" s="1"/>
  <c r="C218" i="3" a="1"/>
  <c r="C218" i="3" s="1"/>
  <c r="C219" i="3" a="1"/>
  <c r="C219" i="3" s="1"/>
  <c r="C220" i="3" a="1"/>
  <c r="C220" i="3" s="1"/>
  <c r="C221" i="3" a="1"/>
  <c r="C221" i="3" s="1"/>
  <c r="C222" i="3" a="1"/>
  <c r="C222" i="3" s="1"/>
  <c r="C223" i="3" a="1"/>
  <c r="C223" i="3" s="1"/>
  <c r="C224" i="3" a="1"/>
  <c r="C224" i="3" s="1"/>
  <c r="C225" i="3" a="1"/>
  <c r="C225" i="3" s="1"/>
  <c r="C226" i="3" a="1"/>
  <c r="C226" i="3" s="1"/>
  <c r="C227" i="3" a="1"/>
  <c r="C227" i="3" s="1"/>
  <c r="C228" i="3" a="1"/>
  <c r="C228" i="3" s="1"/>
  <c r="C229" i="3" a="1"/>
  <c r="C229" i="3" s="1"/>
  <c r="C230" i="3" a="1"/>
  <c r="C230" i="3" s="1"/>
  <c r="C231" i="3" a="1"/>
  <c r="C231" i="3" s="1"/>
  <c r="C232" i="3" a="1"/>
  <c r="C232" i="3" s="1"/>
  <c r="C233" i="3" a="1"/>
  <c r="C233" i="3" s="1"/>
  <c r="C234" i="3" a="1"/>
  <c r="C234" i="3" s="1"/>
  <c r="C235" i="3" a="1"/>
  <c r="C235" i="3" s="1"/>
  <c r="C236" i="3" a="1"/>
  <c r="C236" i="3" s="1"/>
  <c r="C237" i="3" a="1"/>
  <c r="C237" i="3" s="1"/>
  <c r="C238" i="3" a="1"/>
  <c r="C238" i="3" s="1"/>
  <c r="C239" i="3" a="1"/>
  <c r="C239" i="3" s="1"/>
  <c r="C240" i="3" a="1"/>
  <c r="C240" i="3" s="1"/>
  <c r="C241" i="3" a="1"/>
  <c r="C241" i="3" s="1"/>
  <c r="C242" i="3" a="1"/>
  <c r="C242" i="3" s="1"/>
  <c r="C243" i="3" a="1"/>
  <c r="C243" i="3" s="1"/>
  <c r="C244" i="3" a="1"/>
  <c r="C244" i="3" s="1"/>
  <c r="C245" i="3" a="1"/>
  <c r="C245" i="3" s="1"/>
  <c r="C246" i="3" a="1"/>
  <c r="C246" i="3" s="1"/>
  <c r="C247" i="3" a="1"/>
  <c r="C247" i="3" s="1"/>
  <c r="C248" i="3" a="1"/>
  <c r="C248" i="3" s="1"/>
  <c r="C249" i="3" a="1"/>
  <c r="C249" i="3" s="1"/>
  <c r="C250" i="3" a="1"/>
  <c r="C250" i="3" s="1"/>
  <c r="C251" i="3" a="1"/>
  <c r="C251" i="3" s="1"/>
  <c r="C252" i="3" a="1"/>
  <c r="C252" i="3" s="1"/>
  <c r="C253" i="3" a="1"/>
  <c r="C253" i="3" s="1"/>
  <c r="C254" i="3" a="1"/>
  <c r="C254" i="3" s="1"/>
  <c r="C255" i="3" a="1"/>
  <c r="C255" i="3" s="1"/>
  <c r="C256" i="3" a="1"/>
  <c r="C256" i="3" s="1"/>
  <c r="C257" i="3" a="1"/>
  <c r="C257" i="3" s="1"/>
  <c r="C258" i="3" a="1"/>
  <c r="C258" i="3" s="1"/>
  <c r="C259" i="3" a="1"/>
  <c r="C259" i="3" s="1"/>
  <c r="C260" i="3" a="1"/>
  <c r="C260" i="3" s="1"/>
  <c r="C261" i="3" a="1"/>
  <c r="C261" i="3" s="1"/>
  <c r="C262" i="3" a="1"/>
  <c r="C262" i="3" s="1"/>
  <c r="C263" i="3" a="1"/>
  <c r="C263" i="3" s="1"/>
  <c r="C264" i="3" a="1"/>
  <c r="C264" i="3" s="1"/>
  <c r="C265" i="3" a="1"/>
  <c r="C265" i="3" s="1"/>
  <c r="C266" i="3" a="1"/>
  <c r="C266" i="3" s="1"/>
  <c r="C267" i="3" a="1"/>
  <c r="C267" i="3" s="1"/>
  <c r="C268" i="3" a="1"/>
  <c r="C268" i="3" s="1"/>
  <c r="C269" i="3" a="1"/>
  <c r="C269" i="3" s="1"/>
  <c r="C270" i="3" a="1"/>
  <c r="C270" i="3" s="1"/>
  <c r="C271" i="3" a="1"/>
  <c r="C271" i="3" s="1"/>
  <c r="C272" i="3" a="1"/>
  <c r="C272" i="3" s="1"/>
  <c r="C273" i="3" a="1"/>
  <c r="C273" i="3" s="1"/>
  <c r="C274" i="3" a="1"/>
  <c r="C274" i="3" s="1"/>
  <c r="C275" i="3" a="1"/>
  <c r="C275" i="3" s="1"/>
  <c r="C276" i="3" a="1"/>
  <c r="C276" i="3" s="1"/>
  <c r="C277" i="3" a="1"/>
  <c r="C277" i="3" s="1"/>
  <c r="C278" i="3" a="1"/>
  <c r="C278" i="3" s="1"/>
  <c r="C279" i="3" a="1"/>
  <c r="C279" i="3" s="1"/>
  <c r="C280" i="3" a="1"/>
  <c r="C280" i="3" s="1"/>
  <c r="C4" i="3" a="1"/>
  <c r="C4" i="3" s="1"/>
  <c r="C5" i="3" a="1"/>
  <c r="C5" i="3"/>
  <c r="C6" i="3" a="1"/>
  <c r="C6" i="3" s="1"/>
  <c r="C7" i="3" a="1"/>
  <c r="C7" i="3" s="1"/>
  <c r="C8" i="3" a="1"/>
  <c r="C8" i="3" s="1"/>
  <c r="C9" i="3" a="1"/>
  <c r="C9" i="3" s="1"/>
  <c r="C10" i="3" a="1"/>
  <c r="C10" i="3" s="1"/>
  <c r="C11" i="3" a="1"/>
  <c r="C11" i="3" s="1"/>
  <c r="C12" i="3" a="1"/>
  <c r="C12" i="3" s="1"/>
  <c r="C3" i="3" a="1"/>
  <c r="C3" i="3" s="1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4" i="3"/>
  <c r="C3" i="2" a="1"/>
  <c r="C3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/>
  <c r="C12" i="2" a="1"/>
  <c r="C12" i="2" s="1"/>
  <c r="T4" i="3" l="1" a="1"/>
  <c r="T4" i="3" s="1"/>
  <c r="T5" i="3" l="1" a="1"/>
  <c r="T5" i="3" s="1"/>
  <c r="T6" i="3" s="1" a="1"/>
  <c r="T6" i="3" s="1"/>
  <c r="T7" i="3" l="1" a="1"/>
  <c r="T7" i="3" s="1"/>
  <c r="T8" i="3" l="1" a="1"/>
  <c r="T8" i="3" s="1"/>
  <c r="T9" i="3" l="1" a="1"/>
  <c r="T9" i="3" s="1"/>
  <c r="T10" i="3" l="1" a="1"/>
  <c r="T10" i="3" s="1"/>
  <c r="T11" i="3" l="1" a="1"/>
  <c r="T11" i="3" s="1"/>
  <c r="T12" i="3" s="1" a="1"/>
  <c r="T12" i="3" s="1"/>
  <c r="T13" i="3" s="1" a="1"/>
  <c r="T13" i="3" s="1"/>
  <c r="T14" i="3" l="1" a="1"/>
  <c r="T14" i="3" s="1"/>
  <c r="T15" i="3" s="1" a="1"/>
  <c r="T15" i="3" s="1"/>
  <c r="T16" i="3" s="1" a="1"/>
  <c r="T16" i="3" s="1"/>
  <c r="T17" i="3" s="1" a="1"/>
  <c r="T17" i="3" s="1"/>
  <c r="T18" i="3" s="1" a="1"/>
  <c r="T18" i="3" s="1"/>
  <c r="T19" i="3" s="1" a="1"/>
  <c r="T19" i="3" s="1"/>
  <c r="T20" i="3" s="1" a="1"/>
  <c r="T20" i="3" s="1"/>
  <c r="T21" i="3" s="1" a="1"/>
  <c r="T21" i="3" s="1"/>
  <c r="T22" i="3" s="1" a="1"/>
  <c r="T22" i="3" s="1"/>
  <c r="T23" i="3" s="1" a="1"/>
  <c r="T23" i="3" s="1"/>
  <c r="T24" i="3" s="1" a="1"/>
  <c r="T24" i="3" s="1"/>
  <c r="T25" i="3" s="1" a="1"/>
  <c r="T25" i="3" s="1"/>
  <c r="T26" i="3" s="1" a="1"/>
  <c r="T26" i="3" s="1"/>
  <c r="T27" i="3" s="1" a="1"/>
  <c r="T27" i="3" s="1"/>
  <c r="T28" i="3" s="1" a="1"/>
  <c r="T28" i="3" s="1"/>
  <c r="T29" i="3" s="1" a="1"/>
  <c r="T29" i="3" s="1"/>
  <c r="T30" i="3" s="1" a="1"/>
  <c r="T30" i="3" s="1"/>
  <c r="T31" i="3" s="1" a="1"/>
  <c r="T31" i="3" s="1"/>
  <c r="T32" i="3" s="1" a="1"/>
  <c r="T32" i="3" s="1"/>
  <c r="T33" i="3" s="1" a="1"/>
  <c r="T33" i="3" s="1"/>
  <c r="T34" i="3" s="1" a="1"/>
  <c r="T34" i="3" s="1"/>
  <c r="T35" i="3" s="1" a="1"/>
  <c r="T35" i="3" s="1"/>
  <c r="T36" i="3" s="1" a="1"/>
  <c r="T36" i="3" s="1"/>
  <c r="T37" i="3" s="1" a="1"/>
  <c r="T37" i="3" s="1"/>
  <c r="T38" i="3" s="1" a="1"/>
  <c r="T38" i="3" s="1"/>
  <c r="T39" i="3" s="1" a="1"/>
  <c r="T39" i="3" s="1"/>
  <c r="T40" i="3" s="1" a="1"/>
  <c r="T40" i="3" s="1"/>
  <c r="T41" i="3" s="1" a="1"/>
  <c r="T41" i="3" s="1"/>
  <c r="T42" i="3" s="1" a="1"/>
  <c r="T42" i="3" s="1"/>
  <c r="T43" i="3" s="1" a="1"/>
  <c r="T43" i="3" s="1"/>
  <c r="T44" i="3" s="1" a="1"/>
  <c r="T44" i="3" s="1"/>
  <c r="T45" i="3" s="1" a="1"/>
  <c r="T45" i="3" s="1"/>
  <c r="T46" i="3" s="1" a="1"/>
  <c r="T46" i="3" s="1"/>
  <c r="T47" i="3" s="1" a="1"/>
  <c r="T47" i="3" s="1"/>
  <c r="T48" i="3" s="1" a="1"/>
  <c r="T48" i="3" s="1"/>
  <c r="T49" i="3" s="1" a="1"/>
  <c r="T49" i="3" s="1"/>
  <c r="T50" i="3" s="1" a="1"/>
  <c r="T50" i="3" s="1"/>
  <c r="T51" i="3" s="1" a="1"/>
  <c r="T51" i="3" s="1"/>
  <c r="T52" i="3" s="1" a="1"/>
  <c r="T52" i="3" s="1"/>
  <c r="T53" i="3" s="1" a="1"/>
  <c r="T53" i="3" s="1"/>
  <c r="T54" i="3" s="1" a="1"/>
  <c r="T54" i="3" s="1"/>
  <c r="T55" i="3" s="1" a="1"/>
  <c r="T55" i="3" s="1"/>
  <c r="T56" i="3" s="1" a="1"/>
  <c r="T56" i="3" s="1"/>
  <c r="T57" i="3" s="1" a="1"/>
  <c r="T57" i="3" s="1"/>
  <c r="T58" i="3" s="1" a="1"/>
  <c r="T58" i="3" s="1"/>
  <c r="T59" i="3" s="1" a="1"/>
  <c r="T59" i="3" s="1"/>
  <c r="T60" i="3" s="1" a="1"/>
  <c r="T60" i="3" s="1"/>
  <c r="T61" i="3" s="1" a="1"/>
  <c r="T61" i="3" s="1"/>
  <c r="T62" i="3" s="1" a="1"/>
  <c r="T62" i="3" s="1"/>
  <c r="T63" i="3" s="1" a="1"/>
  <c r="T63" i="3" s="1"/>
  <c r="T64" i="3" s="1" a="1"/>
  <c r="T64" i="3" s="1"/>
  <c r="T65" i="3" s="1" a="1"/>
  <c r="T65" i="3" s="1"/>
  <c r="T66" i="3" s="1" a="1"/>
  <c r="T66" i="3" s="1"/>
  <c r="T67" i="3" s="1" a="1"/>
  <c r="T67" i="3" s="1"/>
  <c r="T68" i="3" s="1" a="1"/>
  <c r="T68" i="3" s="1"/>
  <c r="T69" i="3" s="1" a="1"/>
  <c r="T69" i="3" s="1"/>
  <c r="T70" i="3" s="1" a="1"/>
  <c r="T70" i="3" s="1"/>
  <c r="T71" i="3" s="1" a="1"/>
  <c r="T71" i="3" s="1"/>
  <c r="T72" i="3" s="1" a="1"/>
  <c r="T72" i="3" s="1"/>
  <c r="T73" i="3" s="1" a="1"/>
  <c r="T73" i="3" s="1"/>
  <c r="T74" i="3" s="1" a="1"/>
  <c r="T74" i="3" s="1"/>
  <c r="T75" i="3" s="1" a="1"/>
  <c r="T75" i="3" s="1"/>
  <c r="T76" i="3" s="1" a="1"/>
  <c r="T76" i="3" s="1"/>
  <c r="T77" i="3" s="1" a="1"/>
  <c r="T77" i="3" s="1"/>
  <c r="T78" i="3" s="1" a="1"/>
  <c r="T78" i="3" s="1"/>
  <c r="T79" i="3" s="1" a="1"/>
  <c r="T79" i="3" s="1"/>
  <c r="T80" i="3" s="1" a="1"/>
  <c r="T80" i="3" s="1"/>
  <c r="T81" i="3" s="1" a="1"/>
  <c r="T81" i="3" s="1"/>
  <c r="T82" i="3" s="1" a="1"/>
  <c r="T82" i="3" s="1"/>
  <c r="T83" i="3" s="1" a="1"/>
  <c r="T83" i="3" s="1"/>
  <c r="T84" i="3" s="1" a="1"/>
  <c r="T84" i="3" s="1"/>
  <c r="T85" i="3" s="1" a="1"/>
  <c r="T85" i="3" s="1"/>
  <c r="T86" i="3" s="1" a="1"/>
  <c r="T86" i="3" s="1"/>
  <c r="T87" i="3" s="1" a="1"/>
  <c r="T87" i="3" s="1"/>
  <c r="T88" i="3" s="1" a="1"/>
  <c r="T88" i="3" s="1"/>
  <c r="T89" i="3" s="1" a="1"/>
  <c r="T89" i="3" s="1"/>
  <c r="T90" i="3" s="1" a="1"/>
  <c r="T90" i="3" s="1"/>
  <c r="T91" i="3" s="1" a="1"/>
  <c r="T91" i="3" s="1"/>
  <c r="T92" i="3" s="1" a="1"/>
  <c r="T92" i="3" s="1"/>
  <c r="T93" i="3" s="1" a="1"/>
  <c r="T93" i="3" s="1"/>
  <c r="T94" i="3" s="1" a="1"/>
  <c r="T94" i="3" s="1"/>
  <c r="T95" i="3" s="1" a="1"/>
  <c r="T95" i="3" s="1"/>
  <c r="T96" i="3" s="1" a="1"/>
  <c r="T96" i="3" s="1"/>
  <c r="T97" i="3" s="1" a="1"/>
  <c r="T97" i="3" s="1"/>
  <c r="T98" i="3" s="1" a="1"/>
  <c r="T98" i="3" s="1"/>
  <c r="T99" i="3" s="1" a="1"/>
  <c r="T99" i="3" s="1"/>
  <c r="T100" i="3" s="1" a="1"/>
  <c r="T100" i="3" s="1"/>
  <c r="T101" i="3" s="1" a="1"/>
  <c r="T101" i="3" s="1"/>
  <c r="T102" i="3" s="1" a="1"/>
  <c r="T102" i="3" s="1"/>
  <c r="T103" i="3" s="1" a="1"/>
  <c r="T103" i="3" s="1"/>
  <c r="T104" i="3" s="1" a="1"/>
  <c r="T104" i="3" s="1"/>
  <c r="T105" i="3" s="1" a="1"/>
  <c r="T105" i="3" s="1"/>
  <c r="T106" i="3" s="1" a="1"/>
  <c r="T106" i="3" s="1"/>
  <c r="T107" i="3" s="1" a="1"/>
  <c r="T107" i="3" s="1"/>
  <c r="T108" i="3" s="1" a="1"/>
  <c r="T108" i="3" s="1"/>
  <c r="T109" i="3" s="1" a="1"/>
  <c r="T109" i="3" s="1"/>
  <c r="T110" i="3" s="1" a="1"/>
  <c r="T110" i="3" s="1"/>
  <c r="T111" i="3" s="1" a="1"/>
  <c r="T111" i="3" s="1"/>
  <c r="T112" i="3" s="1" a="1"/>
  <c r="T112" i="3" s="1"/>
  <c r="T113" i="3" s="1" a="1"/>
  <c r="T113" i="3" s="1"/>
  <c r="T114" i="3" s="1" a="1"/>
  <c r="T114" i="3" s="1"/>
  <c r="T115" i="3" s="1" a="1"/>
  <c r="T115" i="3" s="1"/>
  <c r="T116" i="3" s="1" a="1"/>
  <c r="T116" i="3" s="1"/>
  <c r="T117" i="3" s="1" a="1"/>
  <c r="T117" i="3" s="1"/>
  <c r="T118" i="3" s="1" a="1"/>
  <c r="T118" i="3" s="1"/>
  <c r="T119" i="3" s="1" a="1"/>
  <c r="T119" i="3" s="1"/>
  <c r="T120" i="3" s="1" a="1"/>
  <c r="T120" i="3" s="1"/>
  <c r="T121" i="3" s="1" a="1"/>
  <c r="T121" i="3" s="1"/>
  <c r="T122" i="3" s="1" a="1"/>
  <c r="T122" i="3" s="1"/>
  <c r="T123" i="3" s="1" a="1"/>
  <c r="T123" i="3" s="1"/>
  <c r="T124" i="3" s="1" a="1"/>
  <c r="T124" i="3" s="1"/>
  <c r="T125" i="3" s="1" a="1"/>
  <c r="T125" i="3" s="1"/>
  <c r="T126" i="3" s="1" a="1"/>
  <c r="T126" i="3" s="1"/>
  <c r="T127" i="3" s="1" a="1"/>
  <c r="T127" i="3" s="1"/>
  <c r="T128" i="3" s="1" a="1"/>
  <c r="T128" i="3" s="1"/>
  <c r="T129" i="3" s="1" a="1"/>
  <c r="T129" i="3" s="1"/>
  <c r="T130" i="3" s="1" a="1"/>
  <c r="T130" i="3" s="1"/>
  <c r="T131" i="3" s="1" a="1"/>
  <c r="T131" i="3" s="1"/>
  <c r="T132" i="3" s="1" a="1"/>
  <c r="T132" i="3" s="1"/>
  <c r="T133" i="3" s="1" a="1"/>
  <c r="T133" i="3" s="1"/>
  <c r="T134" i="3" s="1" a="1"/>
  <c r="T134" i="3" s="1"/>
  <c r="T135" i="3" s="1" a="1"/>
  <c r="T135" i="3" s="1"/>
  <c r="T136" i="3" s="1" a="1"/>
  <c r="T136" i="3" s="1"/>
  <c r="T137" i="3" s="1" a="1"/>
  <c r="T137" i="3" s="1"/>
  <c r="T138" i="3" s="1" a="1"/>
  <c r="T138" i="3" s="1"/>
  <c r="T139" i="3" s="1" a="1"/>
  <c r="T139" i="3" s="1"/>
  <c r="T140" i="3" s="1" a="1"/>
  <c r="T140" i="3" s="1"/>
  <c r="T141" i="3" s="1" a="1"/>
  <c r="T141" i="3" s="1"/>
  <c r="T142" i="3" s="1" a="1"/>
  <c r="T142" i="3" s="1"/>
  <c r="T143" i="3" s="1" a="1"/>
  <c r="T143" i="3" s="1"/>
  <c r="T144" i="3" s="1" a="1"/>
  <c r="T144" i="3" s="1"/>
  <c r="T145" i="3" s="1" a="1"/>
  <c r="T145" i="3" s="1"/>
  <c r="T146" i="3" s="1" a="1"/>
  <c r="T146" i="3" s="1"/>
  <c r="T147" i="3" s="1" a="1"/>
  <c r="T147" i="3" s="1"/>
  <c r="T148" i="3" s="1" a="1"/>
  <c r="T148" i="3" s="1"/>
  <c r="T149" i="3" s="1" a="1"/>
  <c r="T149" i="3" s="1"/>
  <c r="T150" i="3" s="1" a="1"/>
  <c r="T150" i="3" s="1"/>
  <c r="T151" i="3" s="1" a="1"/>
  <c r="T151" i="3" s="1"/>
  <c r="T152" i="3" s="1" a="1"/>
  <c r="T152" i="3" s="1"/>
  <c r="T153" i="3" s="1" a="1"/>
  <c r="T153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<sst xmlns="http://schemas.openxmlformats.org/spreadsheetml/2006/main" count="106" uniqueCount="28">
  <si>
    <t>Code Article</t>
  </si>
  <si>
    <t>Article</t>
  </si>
  <si>
    <t>Quantité</t>
  </si>
  <si>
    <t>Article 1</t>
  </si>
  <si>
    <t>Article 2</t>
  </si>
  <si>
    <t>Article 3</t>
  </si>
  <si>
    <t>Ventes jours 1</t>
  </si>
  <si>
    <t>Cumul des ventes</t>
  </si>
  <si>
    <t>Ventes jours 2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</si>
  <si>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</si>
  <si>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</si>
  <si>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</si>
  <si>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</si>
  <si>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</si>
  <si>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</si>
  <si>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</si>
  <si>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Ventes jours 3</t>
  </si>
  <si>
    <t>Ventes jours 4</t>
  </si>
  <si>
    <t>Ventes jours 5</t>
  </si>
  <si>
    <t>Ventes jours 6</t>
  </si>
  <si>
    <t>Ventes jours 7</t>
  </si>
  <si>
    <t>Ventes jours 8</t>
  </si>
  <si>
    <r>
      <t>SOMMEPROD(SIERREUR((</t>
    </r>
    <r>
      <rPr>
        <b/>
        <sz val="14"/>
        <color rgb="FFFF0000"/>
        <rFont val="Arial"/>
        <family val="2"/>
      </rPr>
      <t>E$3:Q$17</t>
    </r>
    <r>
      <rPr>
        <sz val="10"/>
        <rFont val="Arial"/>
        <charset val="1"/>
      </rPr>
      <t>=A3)*(</t>
    </r>
    <r>
      <rPr>
        <b/>
        <sz val="14"/>
        <color rgb="FF00B0F0"/>
        <rFont val="Arial"/>
        <family val="2"/>
      </rPr>
      <t>G$3:S$17</t>
    </r>
    <r>
      <rPr>
        <sz val="10"/>
        <rFont val="Arial"/>
        <charset val="1"/>
      </rPr>
      <t>);""))</t>
    </r>
  </si>
  <si>
    <t xml:space="preserve">il faut dimensionner les plages dans la formule  </t>
  </si>
  <si>
    <t xml:space="preserve">vu que tu vas avoir un tas de jours  ,tu prévois en respectant le decalage de 2colonnes </t>
  </si>
  <si>
    <t>mémo par jour (choisir)</t>
  </si>
  <si>
    <t>saisie au jour le jour (en vrac)</t>
  </si>
  <si>
    <t xml:space="preserve">option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</si>
</sst>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General;s\t\d;&quot;&quot;"/>
  </numFmts>
  <fonts count="9" x14ac:knownFonts="1">
    <font>
      <sz val="10"/>
      <name val="Arial"/>
      <charset val="1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8"/>
      <name val="Arial"/>
      <family val="2"/>
    </font>
    <font>
      <i/>
      <sz val="10"/>
      <name val="Arial"/>
      <family val="2"/>
    </font>
    <font>
      <b/>
      <sz val="14"/>
      <color rgb="FFFF0000"/>
      <name val="Arial"/>
      <family val="2"/>
    </font>
    <font>
      <sz val="10"/>
      <name val="Arial"/>
      <family val="2"/>
    </font>
    <font>
      <b/>
      <sz val="14"/>
      <color rgb="FF00B0F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FF0000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/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/>
      <diagonal/>
    </border>
    <border>
      <left/>
      <right style="thick">
        <color rgb="FFFF0000"/>
      </right>
      <top/>
      <bottom/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 applyNumberFormat="0" applyFon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0" fillId="0" borderId="2" xfId="0" applyBorder="1"/>
    <xf numFmtId="0" fontId="2" fillId="0" borderId="0" xfId="0" applyFont="1" applyBorder="1"/>
    <xf numFmtId="0" fontId="3" fillId="0" borderId="0" xfId="0" applyFont="1" applyBorder="1"/>
    <xf numFmtId="0" fontId="1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7" xfId="0" applyBorder="1"/>
    <xf numFmtId="0" fontId="0" fillId="3" borderId="8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/>
    <xf numFmtId="0" fontId="0" fillId="3" borderId="9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2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14" fontId="0" fillId="0" borderId="0" xfId="0" applyNumberFormat="1"/>
    <xf numFmtId="0" fontId="0" fillId="0" borderId="3" xfId="0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4" fontId="7" fillId="4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45720</xdr:colOff>
      <xdr:row>2</xdr:row>
      <xdr:rowOff>53340</xdr:rowOff>
    </xdr:from>
    <xdr:to>
      <xdr:col>19</xdr:col>
      <xdr:colOff>7620</xdr:colOff>
      <xdr:row>2</xdr:row>
      <xdr:rowOff>68580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79651026-EB80-66AF-0D39-589A722E83BA}"/>
            </a:ext>
          </a:extLst>
        </xdr:cNvPr>
        <xdr:cNvCxnSpPr/>
      </xdr:nvCxnSpPr>
      <xdr:spPr>
        <a:xfrm flipV="1">
          <a:off x="4122420" y="464820"/>
          <a:ext cx="8191500" cy="15240"/>
        </a:xfrm>
        <a:prstGeom prst="line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15240</xdr:colOff>
      <xdr:row>17</xdr:row>
      <xdr:rowOff>68580</xdr:rowOff>
    </xdr:from>
    <xdr:to>
      <xdr:col>18</xdr:col>
      <xdr:colOff>762000</xdr:colOff>
      <xdr:row>17</xdr:row>
      <xdr:rowOff>76200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B7ABD4CF-94B5-42FA-804B-EDD61680D8D4}"/>
            </a:ext>
          </a:extLst>
        </xdr:cNvPr>
        <xdr:cNvCxnSpPr/>
      </xdr:nvCxnSpPr>
      <xdr:spPr>
        <a:xfrm flipV="1">
          <a:off x="4091940" y="3040380"/>
          <a:ext cx="8183880" cy="7620"/>
        </a:xfrm>
        <a:prstGeom prst="line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15240</xdr:colOff>
      <xdr:row>2</xdr:row>
      <xdr:rowOff>68580</xdr:rowOff>
    </xdr:from>
    <xdr:to>
      <xdr:col>19</xdr:col>
      <xdr:colOff>22860</xdr:colOff>
      <xdr:row>17</xdr:row>
      <xdr:rowOff>53340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B273FF6D-C72A-41FF-8008-6CABA9AE06DB}"/>
            </a:ext>
          </a:extLst>
        </xdr:cNvPr>
        <xdr:cNvCxnSpPr/>
      </xdr:nvCxnSpPr>
      <xdr:spPr>
        <a:xfrm>
          <a:off x="12321540" y="480060"/>
          <a:ext cx="7620" cy="2545080"/>
        </a:xfrm>
        <a:prstGeom prst="line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</xdr:colOff>
      <xdr:row>2</xdr:row>
      <xdr:rowOff>30480</xdr:rowOff>
    </xdr:from>
    <xdr:to>
      <xdr:col>6</xdr:col>
      <xdr:colOff>30480</xdr:colOff>
      <xdr:row>17</xdr:row>
      <xdr:rowOff>53340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48AC8BD7-03C0-453B-A670-4686ED0D9507}"/>
            </a:ext>
          </a:extLst>
        </xdr:cNvPr>
        <xdr:cNvCxnSpPr/>
      </xdr:nvCxnSpPr>
      <xdr:spPr>
        <a:xfrm flipH="1">
          <a:off x="4099560" y="441960"/>
          <a:ext cx="7620" cy="2583180"/>
        </a:xfrm>
        <a:prstGeom prst="line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441960</xdr:colOff>
      <xdr:row>16</xdr:row>
      <xdr:rowOff>137160</xdr:rowOff>
    </xdr:from>
    <xdr:to>
      <xdr:col>4</xdr:col>
      <xdr:colOff>548640</xdr:colOff>
      <xdr:row>20</xdr:row>
      <xdr:rowOff>15240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5F1D3EB5-2ADB-B0BC-8875-DBB943BC611D}"/>
            </a:ext>
          </a:extLst>
        </xdr:cNvPr>
        <xdr:cNvCxnSpPr/>
      </xdr:nvCxnSpPr>
      <xdr:spPr>
        <a:xfrm flipV="1">
          <a:off x="3078480" y="3101340"/>
          <a:ext cx="106680" cy="5638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342900</xdr:colOff>
      <xdr:row>17</xdr:row>
      <xdr:rowOff>53340</xdr:rowOff>
    </xdr:from>
    <xdr:to>
      <xdr:col>7</xdr:col>
      <xdr:colOff>15240</xdr:colOff>
      <xdr:row>20</xdr:row>
      <xdr:rowOff>76200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294215E3-8CCA-5B9A-DDE7-FEFAD15A00E5}"/>
            </a:ext>
          </a:extLst>
        </xdr:cNvPr>
        <xdr:cNvCxnSpPr/>
      </xdr:nvCxnSpPr>
      <xdr:spPr>
        <a:xfrm flipV="1">
          <a:off x="4419600" y="3192780"/>
          <a:ext cx="266700" cy="533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17</xdr:row>
      <xdr:rowOff>30480</xdr:rowOff>
    </xdr:from>
    <xdr:to>
      <xdr:col>6</xdr:col>
      <xdr:colOff>198120</xdr:colOff>
      <xdr:row>23</xdr:row>
      <xdr:rowOff>106680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081CB95-8D4F-A588-EDA9-C8D6EC1C45B3}"/>
            </a:ext>
          </a:extLst>
        </xdr:cNvPr>
        <xdr:cNvSpPr txBox="1"/>
      </xdr:nvSpPr>
      <xdr:spPr>
        <a:xfrm>
          <a:off x="1097280" y="3131820"/>
          <a:ext cx="3855720" cy="11734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1) pour saisir la date : faire les 2 touches Ctrl et ;  en même temps </a:t>
          </a:r>
        </a:p>
        <a:p>
          <a:r>
            <a:rPr lang="fr-FR"/>
            <a:t> 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2) tu choisis le code dans une liste &gt;&gt; l'article se met tout seul 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9F9EA-2A99-4846-AAB5-35B6CCE6A48B}">
  <dimension ref="A1:U24"/>
  <sheetViews>
    <sheetView workbookViewId="0">
      <selection activeCell="E2" sqref="E2:G7"/>
    </sheetView>
  </sheetViews>
  <sheetFormatPr baseColWidth="10" defaultRowHeight="13.2" x14ac:dyDescent="0.25"/>
  <cols>
    <col min="1" max="1" width="12.109375" style="2" bestFit="1" customWidth="1"/>
    <col min="2" max="3" width="11.44140625" style="2"/>
    <col min="4" max="4" width="3.44140625" customWidth="1"/>
    <col min="5" max="5" width="12.109375" style="2" bestFit="1" customWidth="1"/>
    <col min="6" max="6" width="8.88671875" style="2" bestFit="1" customWidth="1"/>
    <col min="7" max="7" width="8.6640625" style="2" bestFit="1" customWidth="1"/>
    <col min="8" max="8" width="3.6640625" style="2" customWidth="1"/>
    <col min="9" max="9" width="12.109375" style="1" bestFit="1" customWidth="1"/>
    <col min="10" max="10" width="8.88671875" style="1" bestFit="1" customWidth="1"/>
    <col min="11" max="11" width="8.6640625" style="1" bestFit="1" customWidth="1"/>
    <col min="12" max="12" width="5" customWidth="1"/>
    <col min="16" max="16" width="3.6640625" customWidth="1"/>
  </cols>
  <sheetData>
    <row r="1" spans="1:21" s="3" customFormat="1" ht="18.75" customHeight="1" x14ac:dyDescent="0.3">
      <c r="A1" s="48" t="s">
        <v>7</v>
      </c>
      <c r="B1" s="48"/>
      <c r="C1" s="48"/>
      <c r="D1" s="16"/>
      <c r="E1" s="14" t="s">
        <v>6</v>
      </c>
      <c r="F1" s="14"/>
      <c r="G1" s="14"/>
      <c r="H1" s="11"/>
      <c r="I1" s="14" t="s">
        <v>8</v>
      </c>
      <c r="J1" s="14"/>
      <c r="K1" s="14"/>
      <c r="L1" s="17"/>
      <c r="M1" s="14" t="s">
        <v>16</v>
      </c>
      <c r="N1" s="14"/>
      <c r="O1" s="14"/>
      <c r="P1" s="17"/>
      <c r="Q1" s="14" t="s">
        <v>17</v>
      </c>
      <c r="R1" s="14"/>
      <c r="S1" s="14"/>
      <c r="T1" s="17"/>
    </row>
    <row r="2" spans="1:21" ht="13.8" thickBot="1" x14ac:dyDescent="0.3">
      <c r="A2" s="6" t="s">
        <v>0</v>
      </c>
      <c r="B2" s="6" t="s">
        <v>1</v>
      </c>
      <c r="C2" s="6" t="s">
        <v>2</v>
      </c>
      <c r="D2" s="12"/>
      <c r="E2" s="18" t="s">
        <v>0</v>
      </c>
      <c r="F2" s="18" t="s">
        <v>1</v>
      </c>
      <c r="G2" s="18" t="s">
        <v>2</v>
      </c>
      <c r="H2" s="11"/>
      <c r="I2" s="18" t="s">
        <v>0</v>
      </c>
      <c r="J2" s="18" t="s">
        <v>1</v>
      </c>
      <c r="K2" s="18" t="s">
        <v>2</v>
      </c>
      <c r="L2" s="12"/>
      <c r="M2" s="18" t="s">
        <v>0</v>
      </c>
      <c r="N2" s="18" t="s">
        <v>1</v>
      </c>
      <c r="O2" s="18" t="s">
        <v>2</v>
      </c>
      <c r="P2" s="12"/>
      <c r="Q2" s="18" t="s">
        <v>0</v>
      </c>
      <c r="R2" s="18" t="s">
        <v>1</v>
      </c>
      <c r="S2" s="18" t="s">
        <v>2</v>
      </c>
    </row>
    <row r="3" spans="1:21" ht="14.4" thickTop="1" thickBot="1" x14ac:dyDescent="0.3">
      <c r="A3" s="4">
        <v>1234</v>
      </c>
      <c r="B3" s="5" t="s">
        <v>3</v>
      </c>
      <c r="C3" s="4" cm="1">
        <f t="array" ref="C3">SUMPRODUCT(IFERROR((E$3:Q$17=A3)*(G$3:S$17),""))</f>
        <v>3</v>
      </c>
      <c r="D3" s="12"/>
      <c r="E3" s="40">
        <v>1234</v>
      </c>
      <c r="F3" s="41" t="s">
        <v>3</v>
      </c>
      <c r="G3" s="40">
        <v>1</v>
      </c>
      <c r="H3" s="23"/>
      <c r="I3" s="24">
        <v>36387414</v>
      </c>
      <c r="J3" s="25" t="s">
        <v>11</v>
      </c>
      <c r="K3" s="24">
        <v>5</v>
      </c>
      <c r="L3" s="26"/>
      <c r="M3" s="24">
        <v>36387414</v>
      </c>
      <c r="N3" s="25" t="s">
        <v>11</v>
      </c>
      <c r="O3" s="24">
        <v>5</v>
      </c>
      <c r="P3" s="26"/>
      <c r="Q3" s="34">
        <v>36387414</v>
      </c>
      <c r="R3" s="21" t="s">
        <v>11</v>
      </c>
      <c r="S3" s="20">
        <v>5</v>
      </c>
      <c r="U3" s="12"/>
    </row>
    <row r="4" spans="1:21" ht="14.4" thickTop="1" thickBot="1" x14ac:dyDescent="0.3">
      <c r="A4" s="4">
        <v>5678</v>
      </c>
      <c r="B4" s="5" t="s">
        <v>4</v>
      </c>
      <c r="C4" s="4" cm="1">
        <f t="array" ref="C4">SUMPRODUCT(IFERROR((E$3:I$7=A4)*(G$3:K$7),""))</f>
        <v>2</v>
      </c>
      <c r="D4" s="12"/>
      <c r="E4" s="40">
        <v>5678</v>
      </c>
      <c r="F4" s="41" t="s">
        <v>4</v>
      </c>
      <c r="G4" s="40">
        <v>2</v>
      </c>
      <c r="H4" s="11"/>
      <c r="I4" s="11">
        <v>45482848</v>
      </c>
      <c r="J4" s="19" t="s">
        <v>12</v>
      </c>
      <c r="K4" s="11">
        <v>4</v>
      </c>
      <c r="L4" s="12"/>
      <c r="M4" s="11">
        <v>45482848</v>
      </c>
      <c r="N4" s="19" t="s">
        <v>12</v>
      </c>
      <c r="O4" s="11">
        <v>4</v>
      </c>
      <c r="P4" s="12"/>
      <c r="Q4" s="35">
        <v>45482848</v>
      </c>
      <c r="R4" s="19" t="s">
        <v>12</v>
      </c>
      <c r="S4" s="11">
        <v>4</v>
      </c>
    </row>
    <row r="5" spans="1:21" ht="14.4" thickTop="1" thickBot="1" x14ac:dyDescent="0.3">
      <c r="A5" s="7">
        <v>9101112</v>
      </c>
      <c r="B5" s="8" t="s">
        <v>5</v>
      </c>
      <c r="C5" s="4" cm="1">
        <f t="array" ref="C5">SUMPRODUCT(IFERROR((E$3:I$7=A5)*(G$3:K$7),""))</f>
        <v>0</v>
      </c>
      <c r="D5" s="12"/>
      <c r="E5" s="40">
        <v>12135886</v>
      </c>
      <c r="F5" s="41" t="s">
        <v>9</v>
      </c>
      <c r="G5" s="40">
        <v>4</v>
      </c>
      <c r="H5" s="11"/>
      <c r="I5" s="11">
        <v>63673716</v>
      </c>
      <c r="J5" s="19" t="s">
        <v>14</v>
      </c>
      <c r="K5" s="11">
        <v>2</v>
      </c>
      <c r="L5" s="12"/>
      <c r="M5" s="11">
        <v>63673716</v>
      </c>
      <c r="N5" s="19" t="s">
        <v>14</v>
      </c>
      <c r="O5" s="11">
        <v>2</v>
      </c>
      <c r="P5" s="12"/>
      <c r="Q5" s="35">
        <v>63673716</v>
      </c>
      <c r="R5" s="19" t="s">
        <v>14</v>
      </c>
      <c r="S5" s="11">
        <v>2</v>
      </c>
    </row>
    <row r="6" spans="1:21" ht="14.4" thickTop="1" thickBot="1" x14ac:dyDescent="0.3">
      <c r="A6" s="4">
        <v>12135886</v>
      </c>
      <c r="B6" s="5" t="s">
        <v>9</v>
      </c>
      <c r="C6" s="4" cm="1">
        <f t="array" ref="C6">SUMPRODUCT(IFERROR((E$3:I$7=A6)*(G$3:K$7),""))</f>
        <v>4</v>
      </c>
      <c r="D6" s="12"/>
      <c r="E6" s="40">
        <v>16685825</v>
      </c>
      <c r="F6" s="41" t="s">
        <v>10</v>
      </c>
      <c r="G6" s="40">
        <v>5</v>
      </c>
      <c r="H6" s="11"/>
      <c r="I6" s="11">
        <v>72769150</v>
      </c>
      <c r="J6" s="19" t="s">
        <v>15</v>
      </c>
      <c r="K6" s="11">
        <v>1</v>
      </c>
      <c r="L6" s="12"/>
      <c r="M6" s="11">
        <v>72769150</v>
      </c>
      <c r="N6" s="19" t="s">
        <v>15</v>
      </c>
      <c r="O6" s="11">
        <v>1</v>
      </c>
      <c r="P6" s="12"/>
      <c r="Q6" s="35">
        <v>72769150</v>
      </c>
      <c r="R6" s="19" t="s">
        <v>15</v>
      </c>
      <c r="S6" s="11">
        <v>1</v>
      </c>
    </row>
    <row r="7" spans="1:21" ht="14.4" thickTop="1" thickBot="1" x14ac:dyDescent="0.3">
      <c r="A7" s="4">
        <v>16685825</v>
      </c>
      <c r="B7" s="5" t="s">
        <v>10</v>
      </c>
      <c r="C7" s="4" cm="1">
        <f t="array" ref="C7">SUMPRODUCT(IFERROR((E$3:I$7=A7)*(G$3:K$7),""))</f>
        <v>5</v>
      </c>
      <c r="D7" s="12"/>
      <c r="E7" s="42">
        <v>36387414</v>
      </c>
      <c r="F7" s="43" t="s">
        <v>11</v>
      </c>
      <c r="G7" s="42">
        <v>8</v>
      </c>
      <c r="H7" s="11"/>
      <c r="I7" s="13"/>
      <c r="J7" s="13"/>
      <c r="K7" s="13"/>
      <c r="L7" s="12"/>
      <c r="M7" s="12"/>
      <c r="N7" s="12"/>
      <c r="O7" s="12"/>
      <c r="P7" s="12"/>
      <c r="Q7" s="36"/>
      <c r="R7" s="12"/>
      <c r="S7" s="12"/>
    </row>
    <row r="8" spans="1:21" ht="14.4" thickTop="1" thickBot="1" x14ac:dyDescent="0.3">
      <c r="A8" s="9">
        <v>36387414</v>
      </c>
      <c r="B8" s="10" t="s">
        <v>11</v>
      </c>
      <c r="C8" s="9" cm="1">
        <f t="array" ref="C8">SUMPRODUCT(IFERROR((E$3:I$7=A8)*(G$3:K$7),""))</f>
        <v>13</v>
      </c>
      <c r="D8" s="12"/>
      <c r="E8" s="27"/>
      <c r="F8" s="11"/>
      <c r="G8" s="11"/>
      <c r="H8" s="11"/>
      <c r="I8" s="13"/>
      <c r="J8" s="13"/>
      <c r="K8" s="13"/>
      <c r="L8" s="12"/>
      <c r="M8" s="12"/>
      <c r="N8" s="12"/>
      <c r="O8" s="12"/>
      <c r="P8" s="12"/>
      <c r="Q8" s="36"/>
      <c r="R8" s="12"/>
      <c r="S8" s="12"/>
    </row>
    <row r="9" spans="1:21" ht="16.8" thickTop="1" thickBot="1" x14ac:dyDescent="0.3">
      <c r="A9" s="4">
        <v>45482848</v>
      </c>
      <c r="B9" s="5" t="s">
        <v>12</v>
      </c>
      <c r="C9" s="4" cm="1">
        <f t="array" ref="C9">SUMPRODUCT(IFERROR((E$3:I$7=A9)*(G$3:K$7),""))</f>
        <v>4</v>
      </c>
      <c r="D9" s="12"/>
      <c r="E9" s="28" t="s">
        <v>18</v>
      </c>
      <c r="F9" s="14"/>
      <c r="G9" s="14"/>
      <c r="H9" s="11"/>
      <c r="I9" s="46" t="s">
        <v>19</v>
      </c>
      <c r="J9" s="46"/>
      <c r="K9" s="46"/>
      <c r="L9" s="12"/>
      <c r="M9" s="46" t="s">
        <v>20</v>
      </c>
      <c r="N9" s="46"/>
      <c r="O9" s="46"/>
      <c r="P9" s="12"/>
      <c r="Q9" s="14" t="s">
        <v>21</v>
      </c>
      <c r="R9" s="14"/>
      <c r="S9" s="14"/>
      <c r="T9" s="12"/>
    </row>
    <row r="10" spans="1:21" ht="14.4" thickTop="1" thickBot="1" x14ac:dyDescent="0.3">
      <c r="A10" s="7">
        <v>54578282</v>
      </c>
      <c r="B10" s="8" t="s">
        <v>13</v>
      </c>
      <c r="C10" s="4" cm="1">
        <f t="array" ref="C10">SUMPRODUCT(IFERROR((E$3:I$7=A10)*(G$3:K$7),""))</f>
        <v>0</v>
      </c>
      <c r="D10" s="12"/>
      <c r="E10" s="29" t="s">
        <v>0</v>
      </c>
      <c r="F10" s="18" t="s">
        <v>1</v>
      </c>
      <c r="G10" s="18" t="s">
        <v>2</v>
      </c>
      <c r="H10" s="11"/>
      <c r="I10" s="47" t="s">
        <v>0</v>
      </c>
      <c r="J10" s="47" t="s">
        <v>1</v>
      </c>
      <c r="K10" s="47" t="s">
        <v>2</v>
      </c>
      <c r="L10" s="12"/>
      <c r="M10" s="47" t="s">
        <v>0</v>
      </c>
      <c r="N10" s="47" t="s">
        <v>1</v>
      </c>
      <c r="O10" s="47" t="s">
        <v>2</v>
      </c>
      <c r="P10" s="12"/>
      <c r="Q10" s="18" t="s">
        <v>0</v>
      </c>
      <c r="R10" s="18" t="s">
        <v>1</v>
      </c>
      <c r="S10" s="18" t="s">
        <v>2</v>
      </c>
    </row>
    <row r="11" spans="1:21" ht="14.4" thickTop="1" thickBot="1" x14ac:dyDescent="0.3">
      <c r="A11" s="4">
        <v>63673716</v>
      </c>
      <c r="B11" s="5" t="s">
        <v>14</v>
      </c>
      <c r="C11" s="4" cm="1">
        <f t="array" ref="C11">SUMPRODUCT(IFERROR((E$3:I$7=A11)*(G$3:K$7),""))</f>
        <v>2</v>
      </c>
      <c r="D11" s="12"/>
      <c r="E11" s="42">
        <v>36387414</v>
      </c>
      <c r="F11" s="43" t="s">
        <v>11</v>
      </c>
      <c r="G11" s="42">
        <v>5</v>
      </c>
      <c r="H11" s="11"/>
      <c r="I11" s="42">
        <v>36387414</v>
      </c>
      <c r="J11" s="43" t="s">
        <v>11</v>
      </c>
      <c r="K11" s="42">
        <v>5</v>
      </c>
      <c r="L11" s="12"/>
      <c r="M11" s="42">
        <v>36387414</v>
      </c>
      <c r="N11" s="43" t="s">
        <v>11</v>
      </c>
      <c r="O11" s="42">
        <v>5</v>
      </c>
      <c r="P11" s="12"/>
      <c r="Q11" s="37">
        <v>36387414</v>
      </c>
      <c r="R11" s="21" t="s">
        <v>11</v>
      </c>
      <c r="S11" s="20">
        <v>5</v>
      </c>
    </row>
    <row r="12" spans="1:21" ht="14.4" thickTop="1" thickBot="1" x14ac:dyDescent="0.3">
      <c r="A12" s="4">
        <v>72769150</v>
      </c>
      <c r="B12" s="5" t="s">
        <v>15</v>
      </c>
      <c r="C12" s="4" cm="1">
        <f t="array" ref="C12">SUMPRODUCT(IFERROR((E$3:I$7=A12)*(G$3:K$7),""))</f>
        <v>1</v>
      </c>
      <c r="D12" s="12"/>
      <c r="E12" s="40">
        <v>45482848</v>
      </c>
      <c r="F12" s="41" t="s">
        <v>12</v>
      </c>
      <c r="G12" s="40">
        <v>4</v>
      </c>
      <c r="H12" s="11"/>
      <c r="I12" s="40">
        <v>45482848</v>
      </c>
      <c r="J12" s="41" t="s">
        <v>12</v>
      </c>
      <c r="K12" s="40">
        <v>4</v>
      </c>
      <c r="L12" s="12"/>
      <c r="M12" s="40">
        <v>45482848</v>
      </c>
      <c r="N12" s="41" t="s">
        <v>12</v>
      </c>
      <c r="O12" s="40">
        <v>4</v>
      </c>
      <c r="P12" s="12"/>
      <c r="Q12" s="35">
        <v>45482848</v>
      </c>
      <c r="R12" s="19" t="s">
        <v>12</v>
      </c>
      <c r="S12" s="11">
        <v>4</v>
      </c>
    </row>
    <row r="13" spans="1:21" ht="14.4" thickTop="1" thickBot="1" x14ac:dyDescent="0.3">
      <c r="D13" s="12"/>
      <c r="E13" s="40">
        <v>63673716</v>
      </c>
      <c r="F13" s="41" t="s">
        <v>14</v>
      </c>
      <c r="G13" s="40">
        <v>2</v>
      </c>
      <c r="H13" s="11"/>
      <c r="I13" s="40">
        <v>63673716</v>
      </c>
      <c r="J13" s="41" t="s">
        <v>14</v>
      </c>
      <c r="K13" s="40">
        <v>2</v>
      </c>
      <c r="L13" s="12"/>
      <c r="M13" s="40">
        <v>63673716</v>
      </c>
      <c r="N13" s="41" t="s">
        <v>14</v>
      </c>
      <c r="O13" s="40">
        <v>2</v>
      </c>
      <c r="P13" s="12"/>
      <c r="Q13" s="35">
        <v>63673716</v>
      </c>
      <c r="R13" s="19" t="s">
        <v>14</v>
      </c>
      <c r="S13" s="11">
        <v>2</v>
      </c>
    </row>
    <row r="14" spans="1:21" ht="14.4" thickTop="1" thickBot="1" x14ac:dyDescent="0.3">
      <c r="D14" s="12"/>
      <c r="E14" s="40">
        <v>72769150</v>
      </c>
      <c r="F14" s="41" t="s">
        <v>15</v>
      </c>
      <c r="G14" s="40">
        <v>1</v>
      </c>
      <c r="H14" s="11"/>
      <c r="I14" s="40">
        <v>72769150</v>
      </c>
      <c r="J14" s="41" t="s">
        <v>15</v>
      </c>
      <c r="K14" s="40">
        <v>1</v>
      </c>
      <c r="L14" s="12"/>
      <c r="M14" s="40">
        <v>72769150</v>
      </c>
      <c r="N14" s="41" t="s">
        <v>15</v>
      </c>
      <c r="O14" s="40">
        <v>1</v>
      </c>
      <c r="P14" s="12"/>
      <c r="Q14" s="35">
        <v>1234</v>
      </c>
      <c r="R14" s="19" t="s">
        <v>3</v>
      </c>
      <c r="S14" s="11">
        <v>1</v>
      </c>
    </row>
    <row r="15" spans="1:21" ht="14.4" thickTop="1" thickBot="1" x14ac:dyDescent="0.3">
      <c r="D15" s="12"/>
      <c r="E15" s="40">
        <v>1234</v>
      </c>
      <c r="F15" s="41" t="s">
        <v>3</v>
      </c>
      <c r="G15" s="40">
        <v>1</v>
      </c>
      <c r="H15" s="11"/>
      <c r="I15" s="13"/>
      <c r="J15" s="13"/>
      <c r="K15" s="13"/>
      <c r="L15" s="12"/>
      <c r="M15" s="12"/>
      <c r="N15" s="12"/>
      <c r="O15" s="12"/>
      <c r="P15" s="12"/>
      <c r="Q15" s="35">
        <v>45482848</v>
      </c>
      <c r="R15" s="19" t="s">
        <v>12</v>
      </c>
      <c r="S15" s="11">
        <v>5</v>
      </c>
    </row>
    <row r="16" spans="1:21" ht="13.8" thickTop="1" x14ac:dyDescent="0.25">
      <c r="D16" s="12"/>
      <c r="E16" s="27"/>
      <c r="F16" s="11"/>
      <c r="G16" s="11"/>
      <c r="H16" s="11"/>
      <c r="I16" s="13"/>
      <c r="J16" s="13"/>
      <c r="K16" s="13"/>
      <c r="L16" s="12"/>
      <c r="M16" s="12"/>
      <c r="N16" s="12"/>
      <c r="O16" s="12"/>
      <c r="P16" s="12"/>
      <c r="Q16" s="38">
        <v>54578282</v>
      </c>
      <c r="R16" s="22" t="s">
        <v>13</v>
      </c>
      <c r="S16" s="11">
        <v>1</v>
      </c>
    </row>
    <row r="17" spans="1:20" ht="13.8" thickBot="1" x14ac:dyDescent="0.3">
      <c r="D17" s="12"/>
      <c r="E17" s="30"/>
      <c r="F17" s="31"/>
      <c r="G17" s="31"/>
      <c r="H17" s="31"/>
      <c r="I17" s="32"/>
      <c r="J17" s="32"/>
      <c r="K17" s="32"/>
      <c r="L17" s="33"/>
      <c r="M17" s="33"/>
      <c r="N17" s="33"/>
      <c r="O17" s="33"/>
      <c r="P17" s="33"/>
      <c r="Q17" s="39">
        <v>72769150</v>
      </c>
      <c r="R17" s="19" t="s">
        <v>15</v>
      </c>
      <c r="S17" s="11">
        <v>1</v>
      </c>
    </row>
    <row r="18" spans="1:20" ht="13.8" thickTop="1" x14ac:dyDescent="0.25">
      <c r="D18" s="12"/>
      <c r="E18" s="11"/>
      <c r="F18" s="11"/>
      <c r="G18" s="11"/>
      <c r="H18" s="11"/>
      <c r="I18" s="13"/>
      <c r="J18" s="13"/>
      <c r="K18" s="13"/>
      <c r="L18" s="12"/>
      <c r="M18" s="12"/>
      <c r="N18" s="12"/>
      <c r="O18" s="12"/>
      <c r="P18" s="12"/>
      <c r="Q18" s="12"/>
      <c r="R18" s="12"/>
      <c r="S18" s="12"/>
      <c r="T18" s="12"/>
    </row>
    <row r="20" spans="1:20" x14ac:dyDescent="0.25">
      <c r="A20"/>
    </row>
    <row r="21" spans="1:20" ht="17.399999999999999" x14ac:dyDescent="0.25">
      <c r="E21" s="44" t="s">
        <v>22</v>
      </c>
      <c r="K21" s="44" t="s">
        <v>23</v>
      </c>
      <c r="N21" s="45" t="s">
        <v>24</v>
      </c>
    </row>
    <row r="24" spans="1:20" x14ac:dyDescent="0.25">
      <c r="L24" s="15"/>
    </row>
  </sheetData>
  <mergeCells count="8">
    <mergeCell ref="E9:G9"/>
    <mergeCell ref="I9:K9"/>
    <mergeCell ref="M9:O9"/>
    <mergeCell ref="Q9:S9"/>
    <mergeCell ref="E1:G1"/>
    <mergeCell ref="I1:K1"/>
    <mergeCell ref="M1:O1"/>
    <mergeCell ref="Q1:S1"/>
  </mergeCells>
  <phoneticPr fontId="4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7A73C-FC1C-41E0-9551-5F0A596D0FFB}">
  <dimension ref="A1:T575"/>
  <sheetViews>
    <sheetView tabSelected="1" workbookViewId="0">
      <selection activeCell="E6" sqref="E6"/>
    </sheetView>
  </sheetViews>
  <sheetFormatPr baseColWidth="10" defaultRowHeight="13.2" x14ac:dyDescent="0.25"/>
  <cols>
    <col min="19" max="19" width="32.33203125" customWidth="1"/>
    <col min="20" max="20" width="11.5546875" style="49"/>
  </cols>
  <sheetData>
    <row r="1" spans="1:20" ht="15.6" x14ac:dyDescent="0.25">
      <c r="A1" s="48" t="s">
        <v>7</v>
      </c>
      <c r="B1" s="48"/>
      <c r="C1" s="48"/>
      <c r="G1" s="45" t="s">
        <v>26</v>
      </c>
    </row>
    <row r="2" spans="1:20" x14ac:dyDescent="0.25">
      <c r="A2" s="6" t="s">
        <v>0</v>
      </c>
      <c r="B2" s="6" t="s">
        <v>1</v>
      </c>
      <c r="C2" s="6" t="s">
        <v>2</v>
      </c>
      <c r="M2" s="45" t="s">
        <v>27</v>
      </c>
      <c r="N2" s="45" t="s">
        <v>25</v>
      </c>
      <c r="T2" s="49" cm="1">
        <f t="array" aca="1" ref="T2" ca="1">OFFSET(F$3,MATCH(0,COUNTIF(T$1:T1,dates),0),,)</f>
        <v>45240</v>
      </c>
    </row>
    <row r="3" spans="1:20" ht="13.8" thickBot="1" x14ac:dyDescent="0.3">
      <c r="A3" s="52">
        <v>1234</v>
      </c>
      <c r="B3" s="53" t="s">
        <v>3</v>
      </c>
      <c r="C3" s="54" cm="1">
        <f t="array" ref="C3">SUMPRODUCT(IFERROR((G$4:G$800=A3)*(I$4:I$800),""))</f>
        <v>1</v>
      </c>
      <c r="G3" s="18" t="s">
        <v>0</v>
      </c>
      <c r="H3" s="18" t="s">
        <v>1</v>
      </c>
      <c r="I3" s="18" t="s">
        <v>2</v>
      </c>
      <c r="T3" s="49" cm="1">
        <f t="array" aca="1" ref="T3" ca="1">OFFSET(F$3,MATCH(0,COUNTIF(T$1:T2,dates),0),,)</f>
        <v>45241</v>
      </c>
    </row>
    <row r="4" spans="1:20" ht="14.4" thickTop="1" thickBot="1" x14ac:dyDescent="0.3">
      <c r="A4" s="52">
        <v>5678</v>
      </c>
      <c r="B4" s="53" t="s">
        <v>4</v>
      </c>
      <c r="C4" s="54" cm="1">
        <f t="array" ref="C4">SUMPRODUCT(IFERROR((G$4:G$800=A4)*(I$4:I$800),""))</f>
        <v>2</v>
      </c>
      <c r="F4" s="49">
        <v>45240</v>
      </c>
      <c r="G4" s="50">
        <v>1234</v>
      </c>
      <c r="H4" s="51" t="str">
        <f>IF(G4="","",VLOOKUP(G4,A:B,2,0))</f>
        <v>Article 1</v>
      </c>
      <c r="I4" s="50">
        <v>1</v>
      </c>
      <c r="L4" s="56">
        <v>45240</v>
      </c>
      <c r="M4" s="55" cm="1">
        <f t="array" aca="1" ref="M4" ca="1">IFERROR(INDEX(code,SMALL(IF(dates=$L$4,ROW(dates)-3,""),ROW(A1))),"")</f>
        <v>1234</v>
      </c>
      <c r="N4" s="55" t="str">
        <f ca="1">IF(M4="","",VLOOKUP(M4,A:B,2,0))</f>
        <v>Article 1</v>
      </c>
      <c r="O4" s="55" cm="1">
        <f t="array" aca="1" ref="O4" ca="1">IFERROR(INDEX(Quantité,SMALL(IF(dates=$L$4,ROW(dates)-3,""),ROW(C1))),"")</f>
        <v>1</v>
      </c>
      <c r="T4" s="49" cm="1">
        <f t="array" aca="1" ref="T4" ca="1">OFFSET(F$3,MATCH(0,COUNTIF(T$1:T3,dates),0),,)</f>
        <v>45242</v>
      </c>
    </row>
    <row r="5" spans="1:20" ht="14.4" thickTop="1" thickBot="1" x14ac:dyDescent="0.3">
      <c r="A5" s="52">
        <v>9101112</v>
      </c>
      <c r="B5" s="53" t="s">
        <v>5</v>
      </c>
      <c r="C5" s="54" cm="1">
        <f t="array" ref="C5">SUMPRODUCT(IFERROR((G$4:G$800=A5)*(I$4:I$800),""))</f>
        <v>0</v>
      </c>
      <c r="F5" s="49">
        <v>45240</v>
      </c>
      <c r="G5" s="50">
        <v>5678</v>
      </c>
      <c r="H5" s="51" t="str">
        <f t="shared" ref="H5:H68" si="0">IF(G5="","",VLOOKUP(G5,A:B,2,0))</f>
        <v>Article 2</v>
      </c>
      <c r="I5" s="50">
        <v>2</v>
      </c>
      <c r="M5" s="55" cm="1">
        <f t="array" aca="1" ref="M5" ca="1">IFERROR(INDEX(code,SMALL(IF(dates=$L$4,ROW(dates)-3,""),ROW(A2))),"")</f>
        <v>5678</v>
      </c>
      <c r="N5" s="55" t="str">
        <f t="shared" ref="N5:N21" ca="1" si="1">IF(M5="","",VLOOKUP(M5,A:B,2,0))</f>
        <v>Article 2</v>
      </c>
      <c r="O5" s="55" cm="1">
        <f t="array" aca="1" ref="O5" ca="1">IFERROR(INDEX(Quantité,SMALL(IF(dates=$L$4,ROW(dates)-3,""),ROW(C2))),"")</f>
        <v>2</v>
      </c>
      <c r="T5" s="49" cm="1">
        <f t="array" aca="1" ref="T5" ca="1">OFFSET(F$3,MATCH(0,COUNTIF(T$1:T4,dates),0),,)</f>
        <v>45243</v>
      </c>
    </row>
    <row r="6" spans="1:20" ht="14.4" thickTop="1" thickBot="1" x14ac:dyDescent="0.3">
      <c r="A6" s="52">
        <v>12135886</v>
      </c>
      <c r="B6" s="53" t="s">
        <v>9</v>
      </c>
      <c r="C6" s="54" cm="1">
        <f t="array" ref="C6">SUMPRODUCT(IFERROR((G$4:G$800=A6)*(I$4:I$800),""))</f>
        <v>5</v>
      </c>
      <c r="F6" s="49">
        <v>45240</v>
      </c>
      <c r="G6" s="50">
        <v>12135886</v>
      </c>
      <c r="H6" s="51" t="str">
        <f t="shared" si="0"/>
        <v>Article 4</v>
      </c>
      <c r="I6" s="50">
        <v>4</v>
      </c>
      <c r="L6" s="45"/>
      <c r="M6" s="55" cm="1">
        <f t="array" aca="1" ref="M6" ca="1">IFERROR(INDEX(code,SMALL(IF(dates=$L$4,ROW(dates)-3,""),ROW(A3))),"")</f>
        <v>12135886</v>
      </c>
      <c r="N6" s="55" t="str">
        <f t="shared" ca="1" si="1"/>
        <v>Article 4</v>
      </c>
      <c r="O6" s="55" cm="1">
        <f t="array" aca="1" ref="O6" ca="1">IFERROR(INDEX(Quantité,SMALL(IF(dates=$L$4,ROW(dates)-3,""),ROW(C3))),"")</f>
        <v>4</v>
      </c>
      <c r="T6" s="49" t="e" cm="1">
        <f t="array" aca="1" ref="T6" ca="1">OFFSET(F$3,MATCH(0,COUNTIF(T$1:T5,dates),0),,)</f>
        <v>#N/A</v>
      </c>
    </row>
    <row r="7" spans="1:20" ht="14.4" thickTop="1" thickBot="1" x14ac:dyDescent="0.3">
      <c r="A7" s="52">
        <v>16685825</v>
      </c>
      <c r="B7" s="53" t="s">
        <v>10</v>
      </c>
      <c r="C7" s="54" cm="1">
        <f t="array" ref="C7">SUMPRODUCT(IFERROR((G$4:G$800=A7)*(I$4:I$800),""))</f>
        <v>8</v>
      </c>
      <c r="F7" s="49">
        <v>45240</v>
      </c>
      <c r="G7" s="50">
        <v>16685825</v>
      </c>
      <c r="H7" s="51" t="str">
        <f t="shared" si="0"/>
        <v>Article 5</v>
      </c>
      <c r="I7" s="50">
        <v>5</v>
      </c>
      <c r="M7" s="55" cm="1">
        <f t="array" aca="1" ref="M7" ca="1">IFERROR(INDEX(code,SMALL(IF(dates=$L$4,ROW(dates)-3,""),ROW(A4))),"")</f>
        <v>16685825</v>
      </c>
      <c r="N7" s="55" t="str">
        <f t="shared" ca="1" si="1"/>
        <v>Article 5</v>
      </c>
      <c r="O7" s="55" cm="1">
        <f t="array" aca="1" ref="O7" ca="1">IFERROR(INDEX(Quantité,SMALL(IF(dates=$L$4,ROW(dates)-3,""),ROW(C4))),"")</f>
        <v>5</v>
      </c>
      <c r="T7" s="49" t="e" cm="1">
        <f t="array" aca="1" ref="T7" ca="1">OFFSET(F$3,MATCH(0,COUNTIF(T$1:T6,dates),0),,)</f>
        <v>#N/A</v>
      </c>
    </row>
    <row r="8" spans="1:20" ht="14.4" thickTop="1" thickBot="1" x14ac:dyDescent="0.3">
      <c r="A8" s="52">
        <v>36387414</v>
      </c>
      <c r="B8" s="53" t="s">
        <v>11</v>
      </c>
      <c r="C8" s="54" cm="1">
        <f t="array" ref="C8">SUMPRODUCT(IFERROR((G$4:G$800=A8)*(I$4:I$800),""))</f>
        <v>9</v>
      </c>
      <c r="F8" s="49">
        <v>45240</v>
      </c>
      <c r="G8" s="50">
        <v>36387414</v>
      </c>
      <c r="H8" s="51" t="str">
        <f t="shared" si="0"/>
        <v>Article 6</v>
      </c>
      <c r="I8" s="50">
        <v>8</v>
      </c>
      <c r="M8" s="55" cm="1">
        <f t="array" aca="1" ref="M8" ca="1">IFERROR(INDEX(code,SMALL(IF(dates=$L$4,ROW(dates)-3,""),ROW(A5))),"")</f>
        <v>36387414</v>
      </c>
      <c r="N8" s="55" t="str">
        <f t="shared" ca="1" si="1"/>
        <v>Article 6</v>
      </c>
      <c r="O8" s="55" cm="1">
        <f t="array" aca="1" ref="O8" ca="1">IFERROR(INDEX(Quantité,SMALL(IF(dates=$L$4,ROW(dates)-3,""),ROW(C5))),"")</f>
        <v>8</v>
      </c>
      <c r="T8" s="49" t="e" cm="1">
        <f t="array" aca="1" ref="T8" ca="1">OFFSET(F$3,MATCH(0,COUNTIF(T$1:T7,dates),0),,)</f>
        <v>#N/A</v>
      </c>
    </row>
    <row r="9" spans="1:20" ht="14.4" thickTop="1" thickBot="1" x14ac:dyDescent="0.3">
      <c r="A9" s="52">
        <v>45482848</v>
      </c>
      <c r="B9" s="53" t="s">
        <v>12</v>
      </c>
      <c r="C9" s="54" cm="1">
        <f t="array" ref="C9">SUMPRODUCT(IFERROR((G$4:G$800=A9)*(I$4:I$800),""))</f>
        <v>1</v>
      </c>
      <c r="F9" s="49">
        <v>45241</v>
      </c>
      <c r="G9" s="50">
        <v>12135886</v>
      </c>
      <c r="H9" s="51" t="str">
        <f t="shared" si="0"/>
        <v>Article 4</v>
      </c>
      <c r="I9" s="50">
        <v>1</v>
      </c>
      <c r="M9" s="55" t="str" cm="1">
        <f t="array" aca="1" ref="M9" ca="1">IFERROR(INDEX(code,SMALL(IF(dates=$L$4,ROW(dates)-3,""),ROW(A6))),"")</f>
        <v/>
      </c>
      <c r="N9" s="55" t="str">
        <f t="shared" ca="1" si="1"/>
        <v/>
      </c>
      <c r="O9" s="55" t="str" cm="1">
        <f t="array" aca="1" ref="O9" ca="1">IFERROR(INDEX(Quantité,SMALL(IF(dates=$L$4,ROW(dates)-3,""),ROW(C6))),"")</f>
        <v/>
      </c>
      <c r="T9" s="49" t="e" cm="1">
        <f t="array" aca="1" ref="T9" ca="1">OFFSET(F$3,MATCH(0,COUNTIF(T$1:T8,dates),0),,)</f>
        <v>#N/A</v>
      </c>
    </row>
    <row r="10" spans="1:20" ht="14.4" thickTop="1" thickBot="1" x14ac:dyDescent="0.3">
      <c r="A10" s="52">
        <v>54578282</v>
      </c>
      <c r="B10" s="53" t="s">
        <v>13</v>
      </c>
      <c r="C10" s="54" cm="1">
        <f t="array" ref="C10">SUMPRODUCT(IFERROR((G$4:G$800=A10)*(I$4:I$800),""))</f>
        <v>1</v>
      </c>
      <c r="F10" s="49">
        <v>45241</v>
      </c>
      <c r="G10" s="50">
        <v>16685825</v>
      </c>
      <c r="H10" s="51" t="str">
        <f t="shared" si="0"/>
        <v>Article 5</v>
      </c>
      <c r="I10" s="50">
        <v>3</v>
      </c>
      <c r="M10" s="55" t="str" cm="1">
        <f t="array" aca="1" ref="M10" ca="1">IFERROR(INDEX(code,SMALL(IF(dates=$L$4,ROW(dates)-3,""),ROW(A7))),"")</f>
        <v/>
      </c>
      <c r="N10" s="55" t="str">
        <f t="shared" ca="1" si="1"/>
        <v/>
      </c>
      <c r="O10" s="55" t="str" cm="1">
        <f t="array" aca="1" ref="O10" ca="1">IFERROR(INDEX(Quantité,SMALL(IF(dates=$L$4,ROW(dates)-3,""),ROW(C7))),"")</f>
        <v/>
      </c>
      <c r="T10" s="49" t="e" cm="1">
        <f t="array" aca="1" ref="T10" ca="1">OFFSET(F$3,MATCH(0,COUNTIF(T$1:T9,dates),0),,)</f>
        <v>#N/A</v>
      </c>
    </row>
    <row r="11" spans="1:20" ht="14.4" thickTop="1" thickBot="1" x14ac:dyDescent="0.3">
      <c r="A11" s="52">
        <v>63673716</v>
      </c>
      <c r="B11" s="53" t="s">
        <v>14</v>
      </c>
      <c r="C11" s="54" cm="1">
        <f t="array" ref="C11">SUMPRODUCT(IFERROR((G$4:G$800=A11)*(I$4:I$800),""))</f>
        <v>1</v>
      </c>
      <c r="F11" s="49">
        <v>45241</v>
      </c>
      <c r="G11" s="50">
        <v>36387414</v>
      </c>
      <c r="H11" s="51" t="str">
        <f t="shared" si="0"/>
        <v>Article 6</v>
      </c>
      <c r="I11" s="50">
        <v>1</v>
      </c>
      <c r="M11" s="55" t="str" cm="1">
        <f t="array" aca="1" ref="M11" ca="1">IFERROR(INDEX(code,SMALL(IF(dates=$L$4,ROW(dates)-3,""),ROW(A8))),"")</f>
        <v/>
      </c>
      <c r="N11" s="55" t="str">
        <f t="shared" ca="1" si="1"/>
        <v/>
      </c>
      <c r="O11" s="55" t="str" cm="1">
        <f t="array" aca="1" ref="O11" ca="1">IFERROR(INDEX(Quantité,SMALL(IF(dates=$L$4,ROW(dates)-3,""),ROW(C8))),"")</f>
        <v/>
      </c>
      <c r="T11" s="49" t="e" cm="1">
        <f t="array" aca="1" ref="T11" ca="1">OFFSET(F$3,MATCH(0,COUNTIF(T$1:T10,dates),0),,)</f>
        <v>#N/A</v>
      </c>
    </row>
    <row r="12" spans="1:20" ht="14.4" thickTop="1" thickBot="1" x14ac:dyDescent="0.3">
      <c r="A12" s="52">
        <v>72769150</v>
      </c>
      <c r="B12" s="53" t="s">
        <v>15</v>
      </c>
      <c r="C12" s="54" cm="1">
        <f t="array" ref="C12">SUMPRODUCT(IFERROR((G$4:G$800=A12)*(I$4:I$800),""))</f>
        <v>1</v>
      </c>
      <c r="F12" s="49">
        <v>45241</v>
      </c>
      <c r="G12" s="50">
        <v>45482848</v>
      </c>
      <c r="H12" s="51" t="str">
        <f t="shared" si="0"/>
        <v>Article 7</v>
      </c>
      <c r="I12" s="50">
        <v>1</v>
      </c>
      <c r="M12" s="55" t="str" cm="1">
        <f t="array" aca="1" ref="M12" ca="1">IFERROR(INDEX(code,SMALL(IF(dates=$L$4,ROW(dates)-3,""),ROW(A9))),"")</f>
        <v/>
      </c>
      <c r="N12" s="55" t="str">
        <f t="shared" ca="1" si="1"/>
        <v/>
      </c>
      <c r="O12" s="55" t="str" cm="1">
        <f t="array" aca="1" ref="O12" ca="1">IFERROR(INDEX(Quantité,SMALL(IF(dates=$L$4,ROW(dates)-3,""),ROW(C9))),"")</f>
        <v/>
      </c>
      <c r="T12" s="49" t="e" cm="1">
        <f t="array" aca="1" ref="T12" ca="1">OFFSET(F$3,MATCH(0,COUNTIF(T$1:T11,dates),0),,)</f>
        <v>#N/A</v>
      </c>
    </row>
    <row r="13" spans="1:20" ht="14.4" thickTop="1" thickBot="1" x14ac:dyDescent="0.3">
      <c r="C13" s="54" cm="1">
        <f t="array" ref="C13">SUMPRODUCT(IFERROR((G$4:G$800=A13)*(I$4:I$800),""))</f>
        <v>0</v>
      </c>
      <c r="F13" s="49">
        <v>45241</v>
      </c>
      <c r="G13" s="50">
        <v>54578282</v>
      </c>
      <c r="H13" s="51" t="str">
        <f t="shared" si="0"/>
        <v>Article 8</v>
      </c>
      <c r="I13" s="50">
        <v>1</v>
      </c>
      <c r="M13" s="55" t="str" cm="1">
        <f t="array" aca="1" ref="M13" ca="1">IFERROR(INDEX(code,SMALL(IF(dates=$L$4,ROW(dates)-3,""),ROW(A10))),"")</f>
        <v/>
      </c>
      <c r="N13" s="55" t="str">
        <f t="shared" ca="1" si="1"/>
        <v/>
      </c>
      <c r="O13" s="55" t="str" cm="1">
        <f t="array" aca="1" ref="O13" ca="1">IFERROR(INDEX(Quantité,SMALL(IF(dates=$L$4,ROW(dates)-3,""),ROW(C10))),"")</f>
        <v/>
      </c>
      <c r="T13" s="49" t="e" cm="1">
        <f t="array" aca="1" ref="T13" ca="1">OFFSET(F$3,MATCH(0,COUNTIF(T$1:T12,dates),0),,)</f>
        <v>#N/A</v>
      </c>
    </row>
    <row r="14" spans="1:20" ht="14.4" thickTop="1" thickBot="1" x14ac:dyDescent="0.3">
      <c r="C14" s="54" cm="1">
        <f t="array" ref="C14">SUMPRODUCT(IFERROR((G$4:G$800=A14)*(I$4:I$800),""))</f>
        <v>0</v>
      </c>
      <c r="F14" s="49">
        <v>45242</v>
      </c>
      <c r="G14" s="50">
        <v>63673716</v>
      </c>
      <c r="H14" s="51" t="str">
        <f t="shared" si="0"/>
        <v>Article 9</v>
      </c>
      <c r="I14" s="50">
        <v>1</v>
      </c>
      <c r="M14" s="55" t="str" cm="1">
        <f t="array" aca="1" ref="M14" ca="1">IFERROR(INDEX(code,SMALL(IF(dates=$L$4,ROW(dates)-3,""),ROW(A11))),"")</f>
        <v/>
      </c>
      <c r="N14" s="55" t="str">
        <f t="shared" ca="1" si="1"/>
        <v/>
      </c>
      <c r="O14" s="55" t="str" cm="1">
        <f t="array" aca="1" ref="O14" ca="1">IFERROR(INDEX(Quantité,SMALL(IF(dates=$L$4,ROW(dates)-3,""),ROW(C11))),"")</f>
        <v/>
      </c>
      <c r="T14" s="49" t="e" cm="1">
        <f t="array" aca="1" ref="T14" ca="1">OFFSET(F$3,MATCH(0,COUNTIF(T$1:T13,dates),0),,)</f>
        <v>#N/A</v>
      </c>
    </row>
    <row r="15" spans="1:20" ht="14.4" thickTop="1" thickBot="1" x14ac:dyDescent="0.3">
      <c r="C15" s="54" cm="1">
        <f t="array" ref="C15">SUMPRODUCT(IFERROR((G$4:G$800=A15)*(I$4:I$800),""))</f>
        <v>0</v>
      </c>
      <c r="F15" s="49">
        <v>45243</v>
      </c>
      <c r="G15" s="50">
        <v>72769150</v>
      </c>
      <c r="H15" s="51" t="str">
        <f t="shared" si="0"/>
        <v>Article 10</v>
      </c>
      <c r="I15" s="50">
        <v>1</v>
      </c>
      <c r="M15" s="55" t="str" cm="1">
        <f t="array" aca="1" ref="M15" ca="1">IFERROR(INDEX(code,SMALL(IF(dates=$L$4,ROW(dates)-3,""),ROW(A12))),"")</f>
        <v/>
      </c>
      <c r="N15" s="55" t="str">
        <f t="shared" ca="1" si="1"/>
        <v/>
      </c>
      <c r="O15" s="55" t="str" cm="1">
        <f t="array" aca="1" ref="O15" ca="1">IFERROR(INDEX(Quantité,SMALL(IF(dates=$L$4,ROW(dates)-3,""),ROW(C12))),"")</f>
        <v/>
      </c>
      <c r="T15" s="49" t="e" cm="1">
        <f t="array" aca="1" ref="T15" ca="1">OFFSET(F$3,MATCH(0,COUNTIF(T$1:T14,dates),0),,)</f>
        <v>#N/A</v>
      </c>
    </row>
    <row r="16" spans="1:20" ht="14.4" thickTop="1" thickBot="1" x14ac:dyDescent="0.3">
      <c r="C16" s="54" cm="1">
        <f t="array" ref="C16">SUMPRODUCT(IFERROR((G$4:G$800=A16)*(I$4:I$800),""))</f>
        <v>0</v>
      </c>
      <c r="G16" s="50"/>
      <c r="H16" s="51" t="str">
        <f t="shared" si="0"/>
        <v/>
      </c>
      <c r="I16" s="50"/>
      <c r="M16" s="55" t="str" cm="1">
        <f t="array" aca="1" ref="M16" ca="1">IFERROR(INDEX(code,SMALL(IF(dates=$L$4,ROW(dates)-3,""),ROW(A13))),"")</f>
        <v/>
      </c>
      <c r="N16" s="55" t="str">
        <f t="shared" ca="1" si="1"/>
        <v/>
      </c>
      <c r="O16" s="55" t="str" cm="1">
        <f t="array" aca="1" ref="O16" ca="1">IFERROR(INDEX(Quantité,SMALL(IF(dates=$L$4,ROW(dates)-3,""),ROW(C13))),"")</f>
        <v/>
      </c>
      <c r="T16" s="49" t="e" cm="1">
        <f t="array" aca="1" ref="T16" ca="1">OFFSET(F$3,MATCH(0,COUNTIF(T$1:T15,dates),0),,)</f>
        <v>#N/A</v>
      </c>
    </row>
    <row r="17" spans="3:20" ht="14.4" thickTop="1" thickBot="1" x14ac:dyDescent="0.3">
      <c r="C17" s="54" cm="1">
        <f t="array" ref="C17">SUMPRODUCT(IFERROR((G$4:G$800=A17)*(I$4:I$800),""))</f>
        <v>0</v>
      </c>
      <c r="G17" s="50"/>
      <c r="H17" s="51" t="str">
        <f t="shared" si="0"/>
        <v/>
      </c>
      <c r="I17" s="50"/>
      <c r="M17" s="55" t="str" cm="1">
        <f t="array" aca="1" ref="M17" ca="1">IFERROR(INDEX(code,SMALL(IF(dates=$L$4,ROW(dates)-3,""),ROW(A14))),"")</f>
        <v/>
      </c>
      <c r="N17" s="55" t="str">
        <f t="shared" ca="1" si="1"/>
        <v/>
      </c>
      <c r="O17" s="55" t="str" cm="1">
        <f t="array" aca="1" ref="O17" ca="1">IFERROR(INDEX(Quantité,SMALL(IF(dates=$L$4,ROW(dates)-3,""),ROW(C14))),"")</f>
        <v/>
      </c>
      <c r="T17" s="49" t="e" cm="1">
        <f t="array" aca="1" ref="T17" ca="1">OFFSET(F$3,MATCH(0,COUNTIF(T$1:T16,dates),0),,)</f>
        <v>#N/A</v>
      </c>
    </row>
    <row r="18" spans="3:20" ht="14.4" thickTop="1" thickBot="1" x14ac:dyDescent="0.3">
      <c r="C18" s="54" cm="1">
        <f t="array" ref="C18">SUMPRODUCT(IFERROR((G$4:G$800=A18)*(I$4:I$800),""))</f>
        <v>0</v>
      </c>
      <c r="G18" s="50"/>
      <c r="H18" s="51" t="str">
        <f t="shared" si="0"/>
        <v/>
      </c>
      <c r="I18" s="50"/>
      <c r="M18" s="55" t="str" cm="1">
        <f t="array" aca="1" ref="M18" ca="1">IFERROR(INDEX(code,SMALL(IF(dates=$L$4,ROW(dates)-3,""),ROW(A15))),"")</f>
        <v/>
      </c>
      <c r="N18" s="55" t="str">
        <f t="shared" ca="1" si="1"/>
        <v/>
      </c>
      <c r="O18" s="55" t="str" cm="1">
        <f t="array" aca="1" ref="O18" ca="1">IFERROR(INDEX(Quantité,SMALL(IF(dates=$L$4,ROW(dates)-3,""),ROW(C15))),"")</f>
        <v/>
      </c>
      <c r="T18" s="49" t="e" cm="1">
        <f t="array" aca="1" ref="T18" ca="1">OFFSET(F$3,MATCH(0,COUNTIF(T$1:T17,dates),0),,)</f>
        <v>#N/A</v>
      </c>
    </row>
    <row r="19" spans="3:20" ht="14.4" thickTop="1" thickBot="1" x14ac:dyDescent="0.3">
      <c r="C19" s="54" cm="1">
        <f t="array" ref="C19">SUMPRODUCT(IFERROR((G$4:G$800=A19)*(I$4:I$800),""))</f>
        <v>0</v>
      </c>
      <c r="G19" s="50"/>
      <c r="H19" s="51" t="str">
        <f t="shared" si="0"/>
        <v/>
      </c>
      <c r="I19" s="50"/>
      <c r="M19" s="55" t="str" cm="1">
        <f t="array" aca="1" ref="M19" ca="1">IFERROR(INDEX(code,SMALL(IF(dates=$L$4,ROW(dates)-3,""),ROW(A16))),"")</f>
        <v/>
      </c>
      <c r="N19" s="55" t="str">
        <f t="shared" ca="1" si="1"/>
        <v/>
      </c>
      <c r="O19" s="55" t="str" cm="1">
        <f t="array" aca="1" ref="O19" ca="1">IFERROR(INDEX(Quantité,SMALL(IF(dates=$L$4,ROW(dates)-3,""),ROW(C16))),"")</f>
        <v/>
      </c>
      <c r="T19" s="49" t="e" cm="1">
        <f t="array" aca="1" ref="T19" ca="1">OFFSET(F$3,MATCH(0,COUNTIF(T$1:T18,dates),0),,)</f>
        <v>#N/A</v>
      </c>
    </row>
    <row r="20" spans="3:20" ht="14.4" thickTop="1" thickBot="1" x14ac:dyDescent="0.3">
      <c r="C20" s="54" cm="1">
        <f t="array" ref="C20">SUMPRODUCT(IFERROR((G$4:G$800=A20)*(I$4:I$800),""))</f>
        <v>0</v>
      </c>
      <c r="G20" s="50"/>
      <c r="H20" s="51" t="str">
        <f t="shared" si="0"/>
        <v/>
      </c>
      <c r="I20" s="50"/>
      <c r="M20" s="55" t="str" cm="1">
        <f t="array" aca="1" ref="M20" ca="1">IFERROR(INDEX(code,SMALL(IF(dates=$L$4,ROW(dates)-3,""),ROW(A17))),"")</f>
        <v/>
      </c>
      <c r="N20" s="55" t="str">
        <f t="shared" ca="1" si="1"/>
        <v/>
      </c>
      <c r="O20" s="55" t="str" cm="1">
        <f t="array" aca="1" ref="O20" ca="1">IFERROR(INDEX(Quantité,SMALL(IF(dates=$L$4,ROW(dates)-3,""),ROW(C17))),"")</f>
        <v/>
      </c>
      <c r="T20" s="49" t="e" cm="1">
        <f t="array" aca="1" ref="T20" ca="1">OFFSET(F$3,MATCH(0,COUNTIF(T$1:T19,dates),0),,)</f>
        <v>#N/A</v>
      </c>
    </row>
    <row r="21" spans="3:20" ht="14.4" thickTop="1" thickBot="1" x14ac:dyDescent="0.3">
      <c r="C21" s="54" cm="1">
        <f t="array" ref="C21">SUMPRODUCT(IFERROR((G$4:G$800=A21)*(I$4:I$800),""))</f>
        <v>0</v>
      </c>
      <c r="G21" s="50"/>
      <c r="H21" s="51" t="str">
        <f t="shared" si="0"/>
        <v/>
      </c>
      <c r="I21" s="50"/>
      <c r="M21" s="55" t="str" cm="1">
        <f t="array" aca="1" ref="M21" ca="1">IFERROR(INDEX(code,SMALL(IF(dates=$L$4,ROW(dates)-3,""),ROW(A18))),"")</f>
        <v/>
      </c>
      <c r="N21" s="55" t="str">
        <f t="shared" ca="1" si="1"/>
        <v/>
      </c>
      <c r="O21" s="55" t="str" cm="1">
        <f t="array" aca="1" ref="O21" ca="1">IFERROR(INDEX(Quantité,SMALL(IF(dates=$L$4,ROW(dates)-3,""),ROW(C18))),"")</f>
        <v/>
      </c>
      <c r="T21" s="49" t="e" cm="1">
        <f t="array" aca="1" ref="T21" ca="1">OFFSET(F$3,MATCH(0,COUNTIF(T$1:T20,dates),0),,)</f>
        <v>#N/A</v>
      </c>
    </row>
    <row r="22" spans="3:20" ht="14.4" thickTop="1" thickBot="1" x14ac:dyDescent="0.3">
      <c r="C22" s="54" cm="1">
        <f t="array" ref="C22">SUMPRODUCT(IFERROR((G$4:G$800=A22)*(I$4:I$800),""))</f>
        <v>0</v>
      </c>
      <c r="G22" s="50"/>
      <c r="H22" s="51" t="str">
        <f t="shared" si="0"/>
        <v/>
      </c>
      <c r="I22" s="50"/>
      <c r="M22" s="55" t="str" cm="1">
        <f t="array" aca="1" ref="M22" ca="1">IFERROR(INDEX(code,SMALL(IF(dates=$L$4,ROW(dates)-3,""),ROW(A19))),"")</f>
        <v/>
      </c>
      <c r="N22" s="55" t="str">
        <f t="shared" ref="N22:N33" ca="1" si="2">IF(M22="","",VLOOKUP(M22,A:B,2,0))</f>
        <v/>
      </c>
      <c r="O22" s="55" t="str" cm="1">
        <f t="array" aca="1" ref="O22" ca="1">IFERROR(INDEX(Quantité,SMALL(IF(dates=$L$4,ROW(dates)-3,""),ROW(C19))),"")</f>
        <v/>
      </c>
      <c r="T22" s="49" t="e" cm="1">
        <f t="array" aca="1" ref="T22" ca="1">OFFSET(F$3,MATCH(0,COUNTIF(T$1:T21,dates),0),,)</f>
        <v>#N/A</v>
      </c>
    </row>
    <row r="23" spans="3:20" ht="14.4" thickTop="1" thickBot="1" x14ac:dyDescent="0.3">
      <c r="C23" s="54" cm="1">
        <f t="array" ref="C23">SUMPRODUCT(IFERROR((G$4:G$800=A23)*(I$4:I$800),""))</f>
        <v>0</v>
      </c>
      <c r="G23" s="50"/>
      <c r="H23" s="51" t="str">
        <f t="shared" si="0"/>
        <v/>
      </c>
      <c r="I23" s="50"/>
      <c r="M23" s="55" t="str" cm="1">
        <f t="array" aca="1" ref="M23" ca="1">IFERROR(INDEX(code,SMALL(IF(dates=$L$4,ROW(dates)-3,""),ROW(A20))),"")</f>
        <v/>
      </c>
      <c r="N23" s="55" t="str">
        <f t="shared" ca="1" si="2"/>
        <v/>
      </c>
      <c r="O23" s="55" t="str" cm="1">
        <f t="array" aca="1" ref="O23" ca="1">IFERROR(INDEX(Quantité,SMALL(IF(dates=$L$4,ROW(dates)-3,""),ROW(C20))),"")</f>
        <v/>
      </c>
      <c r="T23" s="49" t="e" cm="1">
        <f t="array" aca="1" ref="T23" ca="1">OFFSET(F$3,MATCH(0,COUNTIF(T$1:T22,dates),0),,)</f>
        <v>#N/A</v>
      </c>
    </row>
    <row r="24" spans="3:20" ht="14.4" thickTop="1" thickBot="1" x14ac:dyDescent="0.3">
      <c r="C24" s="54" cm="1">
        <f t="array" ref="C24">SUMPRODUCT(IFERROR((G$4:G$800=A24)*(I$4:I$800),""))</f>
        <v>0</v>
      </c>
      <c r="G24" s="50"/>
      <c r="H24" s="51" t="str">
        <f t="shared" si="0"/>
        <v/>
      </c>
      <c r="I24" s="50"/>
      <c r="M24" s="55" t="str" cm="1">
        <f t="array" aca="1" ref="M24" ca="1">IFERROR(INDEX(code,SMALL(IF(dates=$L$4,ROW(dates)-3,""),ROW(A21))),"")</f>
        <v/>
      </c>
      <c r="N24" s="55" t="str">
        <f t="shared" ca="1" si="2"/>
        <v/>
      </c>
      <c r="O24" s="55" t="str" cm="1">
        <f t="array" aca="1" ref="O24" ca="1">IFERROR(INDEX(Quantité,SMALL(IF(dates=$L$4,ROW(dates)-3,""),ROW(C21))),"")</f>
        <v/>
      </c>
      <c r="T24" s="49" t="e" cm="1">
        <f t="array" aca="1" ref="T24" ca="1">OFFSET(F$3,MATCH(0,COUNTIF(T$1:T23,dates),0),,)</f>
        <v>#N/A</v>
      </c>
    </row>
    <row r="25" spans="3:20" ht="14.4" thickTop="1" thickBot="1" x14ac:dyDescent="0.3">
      <c r="C25" s="54" cm="1">
        <f t="array" ref="C25">SUMPRODUCT(IFERROR((G$4:G$800=A25)*(I$4:I$800),""))</f>
        <v>0</v>
      </c>
      <c r="G25" s="50"/>
      <c r="H25" s="51" t="str">
        <f t="shared" si="0"/>
        <v/>
      </c>
      <c r="I25" s="50"/>
      <c r="M25" s="55" t="str" cm="1">
        <f t="array" aca="1" ref="M25" ca="1">IFERROR(INDEX(code,SMALL(IF(dates=$L$4,ROW(dates)-3,""),ROW(A22))),"")</f>
        <v/>
      </c>
      <c r="N25" s="55" t="str">
        <f t="shared" ca="1" si="2"/>
        <v/>
      </c>
      <c r="O25" s="55" t="str" cm="1">
        <f t="array" aca="1" ref="O25" ca="1">IFERROR(INDEX(Quantité,SMALL(IF(dates=$L$4,ROW(dates)-3,""),ROW(C22))),"")</f>
        <v/>
      </c>
      <c r="T25" s="49" t="e" cm="1">
        <f t="array" aca="1" ref="T25" ca="1">OFFSET(F$3,MATCH(0,COUNTIF(T$1:T24,dates),0),,)</f>
        <v>#N/A</v>
      </c>
    </row>
    <row r="26" spans="3:20" ht="14.4" thickTop="1" thickBot="1" x14ac:dyDescent="0.3">
      <c r="C26" s="54" cm="1">
        <f t="array" ref="C26">SUMPRODUCT(IFERROR((G$4:G$800=A26)*(I$4:I$800),""))</f>
        <v>0</v>
      </c>
      <c r="G26" s="50"/>
      <c r="H26" s="51" t="str">
        <f t="shared" si="0"/>
        <v/>
      </c>
      <c r="I26" s="50"/>
      <c r="M26" s="55" t="str" cm="1">
        <f t="array" aca="1" ref="M26" ca="1">IFERROR(INDEX(code,SMALL(IF(dates=$L$4,ROW(dates)-3,""),ROW(A23))),"")</f>
        <v/>
      </c>
      <c r="N26" s="55" t="str">
        <f t="shared" ca="1" si="2"/>
        <v/>
      </c>
      <c r="O26" s="55" t="str" cm="1">
        <f t="array" aca="1" ref="O26" ca="1">IFERROR(INDEX(Quantité,SMALL(IF(dates=$L$4,ROW(dates)-3,""),ROW(C23))),"")</f>
        <v/>
      </c>
      <c r="T26" s="49" t="e" cm="1">
        <f t="array" aca="1" ref="T26" ca="1">OFFSET(F$3,MATCH(0,COUNTIF(T$1:T25,dates),0),,)</f>
        <v>#N/A</v>
      </c>
    </row>
    <row r="27" spans="3:20" ht="14.4" thickTop="1" thickBot="1" x14ac:dyDescent="0.3">
      <c r="C27" s="54" cm="1">
        <f t="array" ref="C27">SUMPRODUCT(IFERROR((G$4:G$800=A27)*(I$4:I$800),""))</f>
        <v>0</v>
      </c>
      <c r="G27" s="50"/>
      <c r="H27" s="51" t="str">
        <f t="shared" si="0"/>
        <v/>
      </c>
      <c r="I27" s="50"/>
      <c r="M27" s="55" t="str" cm="1">
        <f t="array" aca="1" ref="M27" ca="1">IFERROR(INDEX(code,SMALL(IF(dates=$L$4,ROW(dates)-3,""),ROW(A24))),"")</f>
        <v/>
      </c>
      <c r="N27" s="55" t="str">
        <f t="shared" ca="1" si="2"/>
        <v/>
      </c>
      <c r="O27" s="55" t="str" cm="1">
        <f t="array" aca="1" ref="O27" ca="1">IFERROR(INDEX(Quantité,SMALL(IF(dates=$L$4,ROW(dates)-3,""),ROW(C24))),"")</f>
        <v/>
      </c>
      <c r="T27" s="49" t="e" cm="1">
        <f t="array" aca="1" ref="T27" ca="1">OFFSET(F$3,MATCH(0,COUNTIF(T$1:T26,dates),0),,)</f>
        <v>#N/A</v>
      </c>
    </row>
    <row r="28" spans="3:20" ht="14.4" thickTop="1" thickBot="1" x14ac:dyDescent="0.3">
      <c r="C28" s="54" cm="1">
        <f t="array" ref="C28">SUMPRODUCT(IFERROR((G$4:G$800=A28)*(I$4:I$800),""))</f>
        <v>0</v>
      </c>
      <c r="G28" s="50"/>
      <c r="H28" s="51" t="str">
        <f t="shared" si="0"/>
        <v/>
      </c>
      <c r="I28" s="50"/>
      <c r="M28" s="55" t="str" cm="1">
        <f t="array" aca="1" ref="M28" ca="1">IFERROR(INDEX(code,SMALL(IF(dates=$L$4,ROW(dates)-3,""),ROW(A25))),"")</f>
        <v/>
      </c>
      <c r="N28" s="55" t="str">
        <f t="shared" ca="1" si="2"/>
        <v/>
      </c>
      <c r="O28" s="55" t="str" cm="1">
        <f t="array" aca="1" ref="O28" ca="1">IFERROR(INDEX(Quantité,SMALL(IF(dates=$L$4,ROW(dates)-3,""),ROW(C25))),"")</f>
        <v/>
      </c>
      <c r="T28" s="49" t="e" cm="1">
        <f t="array" aca="1" ref="T28" ca="1">OFFSET(F$3,MATCH(0,COUNTIF(T$1:T27,dates),0),,)</f>
        <v>#N/A</v>
      </c>
    </row>
    <row r="29" spans="3:20" ht="14.4" thickTop="1" thickBot="1" x14ac:dyDescent="0.3">
      <c r="C29" s="54" cm="1">
        <f t="array" ref="C29">SUMPRODUCT(IFERROR((G$4:G$800=A29)*(I$4:I$800),""))</f>
        <v>0</v>
      </c>
      <c r="G29" s="50"/>
      <c r="H29" s="51" t="str">
        <f t="shared" si="0"/>
        <v/>
      </c>
      <c r="I29" s="50"/>
      <c r="M29" s="55" t="str" cm="1">
        <f t="array" aca="1" ref="M29" ca="1">IFERROR(INDEX(code,SMALL(IF(dates=$L$4,ROW(dates)-3,""),ROW(A26))),"")</f>
        <v/>
      </c>
      <c r="N29" s="55" t="str">
        <f t="shared" ca="1" si="2"/>
        <v/>
      </c>
      <c r="O29" s="55" t="str" cm="1">
        <f t="array" aca="1" ref="O29" ca="1">IFERROR(INDEX(Quantité,SMALL(IF(dates=$L$4,ROW(dates)-3,""),ROW(C26))),"")</f>
        <v/>
      </c>
      <c r="T29" s="49" t="e" cm="1">
        <f t="array" aca="1" ref="T29" ca="1">OFFSET(F$3,MATCH(0,COUNTIF(T$1:T28,dates),0),,)</f>
        <v>#N/A</v>
      </c>
    </row>
    <row r="30" spans="3:20" ht="14.4" thickTop="1" thickBot="1" x14ac:dyDescent="0.3">
      <c r="C30" s="54" cm="1">
        <f t="array" ref="C30">SUMPRODUCT(IFERROR((G$4:G$800=A30)*(I$4:I$800),""))</f>
        <v>0</v>
      </c>
      <c r="G30" s="50"/>
      <c r="H30" s="51" t="str">
        <f t="shared" si="0"/>
        <v/>
      </c>
      <c r="I30" s="50"/>
      <c r="M30" s="55" t="str" cm="1">
        <f t="array" aca="1" ref="M30" ca="1">IFERROR(INDEX(code,SMALL(IF(dates=$L$4,ROW(dates)-3,""),ROW(A27))),"")</f>
        <v/>
      </c>
      <c r="N30" s="55" t="str">
        <f t="shared" ca="1" si="2"/>
        <v/>
      </c>
      <c r="O30" s="55" t="str" cm="1">
        <f t="array" aca="1" ref="O30" ca="1">IFERROR(INDEX(Quantité,SMALL(IF(dates=$L$4,ROW(dates)-3,""),ROW(C27))),"")</f>
        <v/>
      </c>
      <c r="T30" s="49" t="e" cm="1">
        <f t="array" aca="1" ref="T30" ca="1">OFFSET(F$3,MATCH(0,COUNTIF(T$1:T29,dates),0),,)</f>
        <v>#N/A</v>
      </c>
    </row>
    <row r="31" spans="3:20" ht="14.4" thickTop="1" thickBot="1" x14ac:dyDescent="0.3">
      <c r="C31" s="54" cm="1">
        <f t="array" ref="C31">SUMPRODUCT(IFERROR((G$4:G$800=A31)*(I$4:I$800),""))</f>
        <v>0</v>
      </c>
      <c r="G31" s="50"/>
      <c r="H31" s="51" t="str">
        <f t="shared" si="0"/>
        <v/>
      </c>
      <c r="I31" s="50"/>
      <c r="M31" s="55" t="str" cm="1">
        <f t="array" aca="1" ref="M31" ca="1">IFERROR(INDEX(code,SMALL(IF(dates=$L$4,ROW(dates)-3,""),ROW(A28))),"")</f>
        <v/>
      </c>
      <c r="N31" s="55" t="str">
        <f t="shared" ca="1" si="2"/>
        <v/>
      </c>
      <c r="O31" s="55" t="str" cm="1">
        <f t="array" aca="1" ref="O31" ca="1">IFERROR(INDEX(Quantité,SMALL(IF(dates=$L$4,ROW(dates)-3,""),ROW(C28))),"")</f>
        <v/>
      </c>
      <c r="T31" s="49" t="e" cm="1">
        <f t="array" aca="1" ref="T31" ca="1">OFFSET(F$3,MATCH(0,COUNTIF(T$1:T30,dates),0),,)</f>
        <v>#N/A</v>
      </c>
    </row>
    <row r="32" spans="3:20" ht="14.4" thickTop="1" thickBot="1" x14ac:dyDescent="0.3">
      <c r="C32" s="54" cm="1">
        <f t="array" ref="C32">SUMPRODUCT(IFERROR((G$4:G$800=A32)*(I$4:I$800),""))</f>
        <v>0</v>
      </c>
      <c r="G32" s="50"/>
      <c r="H32" s="51" t="str">
        <f t="shared" si="0"/>
        <v/>
      </c>
      <c r="I32" s="50"/>
      <c r="M32" s="55" t="str" cm="1">
        <f t="array" aca="1" ref="M32" ca="1">IFERROR(INDEX(code,SMALL(IF(dates=$L$4,ROW(dates)-3,""),ROW(A29))),"")</f>
        <v/>
      </c>
      <c r="N32" s="55" t="str">
        <f t="shared" ca="1" si="2"/>
        <v/>
      </c>
      <c r="O32" s="55" t="str" cm="1">
        <f t="array" aca="1" ref="O32" ca="1">IFERROR(INDEX(Quantité,SMALL(IF(dates=$L$4,ROW(dates)-3,""),ROW(C29))),"")</f>
        <v/>
      </c>
      <c r="T32" s="49" t="e" cm="1">
        <f t="array" aca="1" ref="T32" ca="1">OFFSET(F$3,MATCH(0,COUNTIF(T$1:T31,dates),0),,)</f>
        <v>#N/A</v>
      </c>
    </row>
    <row r="33" spans="3:20" ht="14.4" thickTop="1" thickBot="1" x14ac:dyDescent="0.3">
      <c r="C33" s="54" cm="1">
        <f t="array" ref="C33">SUMPRODUCT(IFERROR((G$4:G$800=A33)*(I$4:I$800),""))</f>
        <v>0</v>
      </c>
      <c r="G33" s="50"/>
      <c r="H33" s="51" t="str">
        <f t="shared" si="0"/>
        <v/>
      </c>
      <c r="I33" s="50"/>
      <c r="M33" s="55" t="str" cm="1">
        <f t="array" aca="1" ref="M33" ca="1">IFERROR(INDEX(code,SMALL(IF(dates=$L$4,ROW(dates)-3,""),ROW(A30))),"")</f>
        <v/>
      </c>
      <c r="N33" s="55" t="str">
        <f t="shared" ca="1" si="2"/>
        <v/>
      </c>
      <c r="O33" s="55" t="str" cm="1">
        <f t="array" aca="1" ref="O33" ca="1">IFERROR(INDEX(Quantité,SMALL(IF(dates=$L$4,ROW(dates)-3,""),ROW(C30))),"")</f>
        <v/>
      </c>
      <c r="T33" s="49" t="e" cm="1">
        <f t="array" aca="1" ref="T33" ca="1">OFFSET(F$3,MATCH(0,COUNTIF(T$1:T32,dates),0),,)</f>
        <v>#N/A</v>
      </c>
    </row>
    <row r="34" spans="3:20" ht="14.4" thickTop="1" thickBot="1" x14ac:dyDescent="0.3">
      <c r="C34" s="54" cm="1">
        <f t="array" ref="C34">SUMPRODUCT(IFERROR((G$4:G$800=A34)*(I$4:I$800),""))</f>
        <v>0</v>
      </c>
      <c r="G34" s="50"/>
      <c r="H34" s="51" t="str">
        <f t="shared" si="0"/>
        <v/>
      </c>
      <c r="I34" s="50"/>
      <c r="T34" s="49" t="e" cm="1">
        <f t="array" aca="1" ref="T34" ca="1">OFFSET(F$3,MATCH(0,COUNTIF(T$1:T33,dates),0),,)</f>
        <v>#N/A</v>
      </c>
    </row>
    <row r="35" spans="3:20" ht="14.4" thickTop="1" thickBot="1" x14ac:dyDescent="0.3">
      <c r="C35" s="54" cm="1">
        <f t="array" ref="C35">SUMPRODUCT(IFERROR((G$4:G$800=A35)*(I$4:I$800),""))</f>
        <v>0</v>
      </c>
      <c r="G35" s="50"/>
      <c r="H35" s="51" t="str">
        <f t="shared" si="0"/>
        <v/>
      </c>
      <c r="I35" s="50"/>
      <c r="T35" s="49" t="e" cm="1">
        <f t="array" aca="1" ref="T35" ca="1">OFFSET(F$3,MATCH(0,COUNTIF(T$1:T34,dates),0),,)</f>
        <v>#N/A</v>
      </c>
    </row>
    <row r="36" spans="3:20" ht="14.4" thickTop="1" thickBot="1" x14ac:dyDescent="0.3">
      <c r="C36" s="54" cm="1">
        <f t="array" ref="C36">SUMPRODUCT(IFERROR((G$4:G$800=A36)*(I$4:I$800),""))</f>
        <v>0</v>
      </c>
      <c r="G36" s="50"/>
      <c r="H36" s="51" t="str">
        <f t="shared" si="0"/>
        <v/>
      </c>
      <c r="I36" s="50"/>
      <c r="T36" s="49" t="e" cm="1">
        <f t="array" aca="1" ref="T36" ca="1">OFFSET(F$3,MATCH(0,COUNTIF(T$1:T35,dates),0),,)</f>
        <v>#N/A</v>
      </c>
    </row>
    <row r="37" spans="3:20" ht="14.4" thickTop="1" thickBot="1" x14ac:dyDescent="0.3">
      <c r="C37" s="54" cm="1">
        <f t="array" ref="C37">SUMPRODUCT(IFERROR((G$4:G$800=A37)*(I$4:I$800),""))</f>
        <v>0</v>
      </c>
      <c r="G37" s="50"/>
      <c r="H37" s="51" t="str">
        <f t="shared" si="0"/>
        <v/>
      </c>
      <c r="I37" s="50"/>
      <c r="T37" s="49" t="e" cm="1">
        <f t="array" aca="1" ref="T37" ca="1">OFFSET(F$3,MATCH(0,COUNTIF(T$1:T36,dates),0),,)</f>
        <v>#N/A</v>
      </c>
    </row>
    <row r="38" spans="3:20" ht="14.4" thickTop="1" thickBot="1" x14ac:dyDescent="0.3">
      <c r="C38" s="54" cm="1">
        <f t="array" ref="C38">SUMPRODUCT(IFERROR((G$4:G$800=A38)*(I$4:I$800),""))</f>
        <v>0</v>
      </c>
      <c r="G38" s="50"/>
      <c r="H38" s="51" t="str">
        <f t="shared" si="0"/>
        <v/>
      </c>
      <c r="I38" s="50"/>
      <c r="T38" s="49" t="e" cm="1">
        <f t="array" aca="1" ref="T38" ca="1">OFFSET(F$3,MATCH(0,COUNTIF(T$1:T37,dates),0),,)</f>
        <v>#N/A</v>
      </c>
    </row>
    <row r="39" spans="3:20" ht="14.4" thickTop="1" thickBot="1" x14ac:dyDescent="0.3">
      <c r="C39" s="54" cm="1">
        <f t="array" ref="C39">SUMPRODUCT(IFERROR((G$4:G$800=A39)*(I$4:I$800),""))</f>
        <v>0</v>
      </c>
      <c r="G39" s="50"/>
      <c r="H39" s="51" t="str">
        <f t="shared" si="0"/>
        <v/>
      </c>
      <c r="I39" s="50"/>
      <c r="T39" s="49" t="e" cm="1">
        <f t="array" aca="1" ref="T39" ca="1">OFFSET(F$3,MATCH(0,COUNTIF(T$1:T38,dates),0),,)</f>
        <v>#N/A</v>
      </c>
    </row>
    <row r="40" spans="3:20" ht="14.4" thickTop="1" thickBot="1" x14ac:dyDescent="0.3">
      <c r="C40" s="54" cm="1">
        <f t="array" ref="C40">SUMPRODUCT(IFERROR((G$4:G$800=A40)*(I$4:I$800),""))</f>
        <v>0</v>
      </c>
      <c r="G40" s="50"/>
      <c r="H40" s="51" t="str">
        <f t="shared" si="0"/>
        <v/>
      </c>
      <c r="I40" s="50"/>
      <c r="T40" s="49" t="e" cm="1">
        <f t="array" aca="1" ref="T40" ca="1">OFFSET(F$3,MATCH(0,COUNTIF(T$1:T39,dates),0),,)</f>
        <v>#N/A</v>
      </c>
    </row>
    <row r="41" spans="3:20" ht="14.4" thickTop="1" thickBot="1" x14ac:dyDescent="0.3">
      <c r="C41" s="54" cm="1">
        <f t="array" ref="C41">SUMPRODUCT(IFERROR((G$4:G$800=A41)*(I$4:I$800),""))</f>
        <v>0</v>
      </c>
      <c r="G41" s="50"/>
      <c r="H41" s="51" t="str">
        <f t="shared" si="0"/>
        <v/>
      </c>
      <c r="I41" s="50"/>
      <c r="T41" s="49" t="e" cm="1">
        <f t="array" aca="1" ref="T41" ca="1">OFFSET(F$3,MATCH(0,COUNTIF(T$1:T40,dates),0),,)</f>
        <v>#N/A</v>
      </c>
    </row>
    <row r="42" spans="3:20" ht="14.4" thickTop="1" thickBot="1" x14ac:dyDescent="0.3">
      <c r="C42" s="54" cm="1">
        <f t="array" ref="C42">SUMPRODUCT(IFERROR((G$4:G$800=A42)*(I$4:I$800),""))</f>
        <v>0</v>
      </c>
      <c r="G42" s="50"/>
      <c r="H42" s="51" t="str">
        <f t="shared" si="0"/>
        <v/>
      </c>
      <c r="I42" s="50"/>
      <c r="T42" s="49" t="e" cm="1">
        <f t="array" aca="1" ref="T42" ca="1">OFFSET(F$3,MATCH(0,COUNTIF(T$1:T41,dates),0),,)</f>
        <v>#N/A</v>
      </c>
    </row>
    <row r="43" spans="3:20" ht="14.4" thickTop="1" thickBot="1" x14ac:dyDescent="0.3">
      <c r="C43" s="54" cm="1">
        <f t="array" ref="C43">SUMPRODUCT(IFERROR((G$4:G$800=A43)*(I$4:I$800),""))</f>
        <v>0</v>
      </c>
      <c r="G43" s="50"/>
      <c r="H43" s="51" t="str">
        <f t="shared" si="0"/>
        <v/>
      </c>
      <c r="I43" s="50"/>
      <c r="T43" s="49" t="e" cm="1">
        <f t="array" aca="1" ref="T43" ca="1">OFFSET(F$3,MATCH(0,COUNTIF(T$1:T42,dates),0),,)</f>
        <v>#N/A</v>
      </c>
    </row>
    <row r="44" spans="3:20" ht="14.4" thickTop="1" thickBot="1" x14ac:dyDescent="0.3">
      <c r="C44" s="54" cm="1">
        <f t="array" ref="C44">SUMPRODUCT(IFERROR((G$4:G$800=A44)*(I$4:I$800),""))</f>
        <v>0</v>
      </c>
      <c r="G44" s="50"/>
      <c r="H44" s="51" t="str">
        <f t="shared" si="0"/>
        <v/>
      </c>
      <c r="I44" s="50"/>
      <c r="T44" s="49" t="e" cm="1">
        <f t="array" aca="1" ref="T44" ca="1">OFFSET(F$3,MATCH(0,COUNTIF(T$1:T43,dates),0),,)</f>
        <v>#N/A</v>
      </c>
    </row>
    <row r="45" spans="3:20" ht="14.4" thickTop="1" thickBot="1" x14ac:dyDescent="0.3">
      <c r="C45" s="54" cm="1">
        <f t="array" ref="C45">SUMPRODUCT(IFERROR((G$4:G$800=A45)*(I$4:I$800),""))</f>
        <v>0</v>
      </c>
      <c r="G45" s="50"/>
      <c r="H45" s="51" t="str">
        <f t="shared" si="0"/>
        <v/>
      </c>
      <c r="I45" s="50"/>
      <c r="T45" s="49" t="e" cm="1">
        <f t="array" aca="1" ref="T45" ca="1">OFFSET(F$3,MATCH(0,COUNTIF(T$1:T44,dates),0),,)</f>
        <v>#N/A</v>
      </c>
    </row>
    <row r="46" spans="3:20" ht="14.4" thickTop="1" thickBot="1" x14ac:dyDescent="0.3">
      <c r="C46" s="54" cm="1">
        <f t="array" ref="C46">SUMPRODUCT(IFERROR((G$4:G$800=A46)*(I$4:I$800),""))</f>
        <v>0</v>
      </c>
      <c r="G46" s="50"/>
      <c r="H46" s="51" t="str">
        <f t="shared" si="0"/>
        <v/>
      </c>
      <c r="I46" s="50"/>
      <c r="T46" s="49" t="e" cm="1">
        <f t="array" aca="1" ref="T46" ca="1">OFFSET(F$3,MATCH(0,COUNTIF(T$1:T45,dates),0),,)</f>
        <v>#N/A</v>
      </c>
    </row>
    <row r="47" spans="3:20" ht="14.4" thickTop="1" thickBot="1" x14ac:dyDescent="0.3">
      <c r="C47" s="54" cm="1">
        <f t="array" ref="C47">SUMPRODUCT(IFERROR((G$4:G$800=A47)*(I$4:I$800),""))</f>
        <v>0</v>
      </c>
      <c r="G47" s="50"/>
      <c r="H47" s="51" t="str">
        <f t="shared" si="0"/>
        <v/>
      </c>
      <c r="I47" s="50"/>
      <c r="T47" s="49" t="e" cm="1">
        <f t="array" aca="1" ref="T47" ca="1">OFFSET(F$3,MATCH(0,COUNTIF(T$1:T46,dates),0),,)</f>
        <v>#N/A</v>
      </c>
    </row>
    <row r="48" spans="3:20" ht="14.4" thickTop="1" thickBot="1" x14ac:dyDescent="0.3">
      <c r="C48" s="54" cm="1">
        <f t="array" ref="C48">SUMPRODUCT(IFERROR((G$4:G$800=A48)*(I$4:I$800),""))</f>
        <v>0</v>
      </c>
      <c r="G48" s="50"/>
      <c r="H48" s="51" t="str">
        <f t="shared" si="0"/>
        <v/>
      </c>
      <c r="I48" s="50"/>
      <c r="T48" s="49" t="e" cm="1">
        <f t="array" aca="1" ref="T48" ca="1">OFFSET(F$3,MATCH(0,COUNTIF(T$1:T47,dates),0),,)</f>
        <v>#N/A</v>
      </c>
    </row>
    <row r="49" spans="3:20" ht="14.4" thickTop="1" thickBot="1" x14ac:dyDescent="0.3">
      <c r="C49" s="54" cm="1">
        <f t="array" ref="C49">SUMPRODUCT(IFERROR((G$4:G$800=A49)*(I$4:I$800),""))</f>
        <v>0</v>
      </c>
      <c r="G49" s="50"/>
      <c r="H49" s="51" t="str">
        <f t="shared" si="0"/>
        <v/>
      </c>
      <c r="I49" s="50"/>
      <c r="T49" s="49" t="e" cm="1">
        <f t="array" aca="1" ref="T49" ca="1">OFFSET(F$3,MATCH(0,COUNTIF(T$1:T48,dates),0),,)</f>
        <v>#N/A</v>
      </c>
    </row>
    <row r="50" spans="3:20" ht="14.4" thickTop="1" thickBot="1" x14ac:dyDescent="0.3">
      <c r="C50" s="54" cm="1">
        <f t="array" ref="C50">SUMPRODUCT(IFERROR((G$4:G$800=A50)*(I$4:I$800),""))</f>
        <v>0</v>
      </c>
      <c r="G50" s="50"/>
      <c r="H50" s="51" t="str">
        <f t="shared" si="0"/>
        <v/>
      </c>
      <c r="I50" s="50"/>
      <c r="T50" s="49" t="e" cm="1">
        <f t="array" aca="1" ref="T50" ca="1">OFFSET(F$3,MATCH(0,COUNTIF(T$1:T49,dates),0),,)</f>
        <v>#N/A</v>
      </c>
    </row>
    <row r="51" spans="3:20" ht="14.4" thickTop="1" thickBot="1" x14ac:dyDescent="0.3">
      <c r="C51" s="54" cm="1">
        <f t="array" ref="C51">SUMPRODUCT(IFERROR((G$4:G$800=A51)*(I$4:I$800),""))</f>
        <v>0</v>
      </c>
      <c r="G51" s="50"/>
      <c r="H51" s="51" t="str">
        <f t="shared" si="0"/>
        <v/>
      </c>
      <c r="I51" s="50"/>
      <c r="T51" s="49" t="e" cm="1">
        <f t="array" aca="1" ref="T51" ca="1">OFFSET(F$3,MATCH(0,COUNTIF(T$1:T50,dates),0),,)</f>
        <v>#N/A</v>
      </c>
    </row>
    <row r="52" spans="3:20" ht="14.4" thickTop="1" thickBot="1" x14ac:dyDescent="0.3">
      <c r="C52" s="54" cm="1">
        <f t="array" ref="C52">SUMPRODUCT(IFERROR((G$4:G$800=A52)*(I$4:I$800),""))</f>
        <v>0</v>
      </c>
      <c r="G52" s="50"/>
      <c r="H52" s="51" t="str">
        <f t="shared" si="0"/>
        <v/>
      </c>
      <c r="I52" s="50"/>
      <c r="T52" s="49" t="e" cm="1">
        <f t="array" aca="1" ref="T52" ca="1">OFFSET(F$3,MATCH(0,COUNTIF(T$1:T51,dates),0),,)</f>
        <v>#N/A</v>
      </c>
    </row>
    <row r="53" spans="3:20" ht="14.4" thickTop="1" thickBot="1" x14ac:dyDescent="0.3">
      <c r="C53" s="54" cm="1">
        <f t="array" ref="C53">SUMPRODUCT(IFERROR((G$4:G$800=A53)*(I$4:I$800),""))</f>
        <v>0</v>
      </c>
      <c r="G53" s="50"/>
      <c r="H53" s="51" t="str">
        <f t="shared" si="0"/>
        <v/>
      </c>
      <c r="I53" s="50"/>
      <c r="T53" s="49" t="e" cm="1">
        <f t="array" aca="1" ref="T53" ca="1">OFFSET(F$3,MATCH(0,COUNTIF(T$1:T52,dates),0),,)</f>
        <v>#N/A</v>
      </c>
    </row>
    <row r="54" spans="3:20" ht="14.4" thickTop="1" thickBot="1" x14ac:dyDescent="0.3">
      <c r="C54" s="54" cm="1">
        <f t="array" ref="C54">SUMPRODUCT(IFERROR((G$4:G$800=A54)*(I$4:I$800),""))</f>
        <v>0</v>
      </c>
      <c r="G54" s="50"/>
      <c r="H54" s="51" t="str">
        <f t="shared" si="0"/>
        <v/>
      </c>
      <c r="I54" s="50"/>
      <c r="T54" s="49" t="e" cm="1">
        <f t="array" aca="1" ref="T54" ca="1">OFFSET(F$3,MATCH(0,COUNTIF(T$1:T53,dates),0),,)</f>
        <v>#N/A</v>
      </c>
    </row>
    <row r="55" spans="3:20" ht="14.4" thickTop="1" thickBot="1" x14ac:dyDescent="0.3">
      <c r="C55" s="54" cm="1">
        <f t="array" ref="C55">SUMPRODUCT(IFERROR((G$4:G$800=A55)*(I$4:I$800),""))</f>
        <v>0</v>
      </c>
      <c r="G55" s="50"/>
      <c r="H55" s="51" t="str">
        <f t="shared" si="0"/>
        <v/>
      </c>
      <c r="I55" s="50"/>
      <c r="T55" s="49" t="e" cm="1">
        <f t="array" aca="1" ref="T55" ca="1">OFFSET(F$3,MATCH(0,COUNTIF(T$1:T54,dates),0),,)</f>
        <v>#N/A</v>
      </c>
    </row>
    <row r="56" spans="3:20" ht="14.4" thickTop="1" thickBot="1" x14ac:dyDescent="0.3">
      <c r="C56" s="54" cm="1">
        <f t="array" ref="C56">SUMPRODUCT(IFERROR((G$4:G$800=A56)*(I$4:I$800),""))</f>
        <v>0</v>
      </c>
      <c r="G56" s="50"/>
      <c r="H56" s="51" t="str">
        <f t="shared" si="0"/>
        <v/>
      </c>
      <c r="I56" s="50"/>
      <c r="T56" s="49" t="e" cm="1">
        <f t="array" aca="1" ref="T56" ca="1">OFFSET(F$3,MATCH(0,COUNTIF(T$1:T55,dates),0),,)</f>
        <v>#N/A</v>
      </c>
    </row>
    <row r="57" spans="3:20" ht="14.4" thickTop="1" thickBot="1" x14ac:dyDescent="0.3">
      <c r="C57" s="54" cm="1">
        <f t="array" ref="C57">SUMPRODUCT(IFERROR((G$4:G$800=A57)*(I$4:I$800),""))</f>
        <v>0</v>
      </c>
      <c r="G57" s="50"/>
      <c r="H57" s="51" t="str">
        <f t="shared" si="0"/>
        <v/>
      </c>
      <c r="I57" s="50"/>
      <c r="T57" s="49" t="e" cm="1">
        <f t="array" aca="1" ref="T57" ca="1">OFFSET(F$3,MATCH(0,COUNTIF(T$1:T56,dates),0),,)</f>
        <v>#N/A</v>
      </c>
    </row>
    <row r="58" spans="3:20" ht="14.4" thickTop="1" thickBot="1" x14ac:dyDescent="0.3">
      <c r="C58" s="54" cm="1">
        <f t="array" ref="C58">SUMPRODUCT(IFERROR((G$4:G$800=A58)*(I$4:I$800),""))</f>
        <v>0</v>
      </c>
      <c r="G58" s="50"/>
      <c r="H58" s="51" t="str">
        <f t="shared" si="0"/>
        <v/>
      </c>
      <c r="I58" s="50"/>
      <c r="T58" s="49" t="e" cm="1">
        <f t="array" aca="1" ref="T58" ca="1">OFFSET(F$3,MATCH(0,COUNTIF(T$1:T57,dates),0),,)</f>
        <v>#N/A</v>
      </c>
    </row>
    <row r="59" spans="3:20" ht="14.4" thickTop="1" thickBot="1" x14ac:dyDescent="0.3">
      <c r="C59" s="54" cm="1">
        <f t="array" ref="C59">SUMPRODUCT(IFERROR((G$4:G$800=A59)*(I$4:I$800),""))</f>
        <v>0</v>
      </c>
      <c r="G59" s="50"/>
      <c r="H59" s="51" t="str">
        <f t="shared" si="0"/>
        <v/>
      </c>
      <c r="I59" s="50"/>
      <c r="T59" s="49" t="e" cm="1">
        <f t="array" aca="1" ref="T59" ca="1">OFFSET(F$3,MATCH(0,COUNTIF(T$1:T58,dates),0),,)</f>
        <v>#N/A</v>
      </c>
    </row>
    <row r="60" spans="3:20" ht="14.4" thickTop="1" thickBot="1" x14ac:dyDescent="0.3">
      <c r="C60" s="54" cm="1">
        <f t="array" ref="C60">SUMPRODUCT(IFERROR((G$4:G$800=A60)*(I$4:I$800),""))</f>
        <v>0</v>
      </c>
      <c r="G60" s="50"/>
      <c r="H60" s="51" t="str">
        <f t="shared" si="0"/>
        <v/>
      </c>
      <c r="I60" s="50"/>
      <c r="T60" s="49" t="e" cm="1">
        <f t="array" aca="1" ref="T60" ca="1">OFFSET(F$3,MATCH(0,COUNTIF(T$1:T59,dates),0),,)</f>
        <v>#N/A</v>
      </c>
    </row>
    <row r="61" spans="3:20" ht="14.4" thickTop="1" thickBot="1" x14ac:dyDescent="0.3">
      <c r="C61" s="54" cm="1">
        <f t="array" ref="C61">SUMPRODUCT(IFERROR((G$4:G$800=A61)*(I$4:I$800),""))</f>
        <v>0</v>
      </c>
      <c r="G61" s="50"/>
      <c r="H61" s="51" t="str">
        <f t="shared" si="0"/>
        <v/>
      </c>
      <c r="I61" s="50"/>
      <c r="T61" s="49" t="e" cm="1">
        <f t="array" aca="1" ref="T61" ca="1">OFFSET(F$3,MATCH(0,COUNTIF(T$1:T60,dates),0),,)</f>
        <v>#N/A</v>
      </c>
    </row>
    <row r="62" spans="3:20" ht="14.4" thickTop="1" thickBot="1" x14ac:dyDescent="0.3">
      <c r="C62" s="54" cm="1">
        <f t="array" ref="C62">SUMPRODUCT(IFERROR((G$4:G$800=A62)*(I$4:I$800),""))</f>
        <v>0</v>
      </c>
      <c r="G62" s="50"/>
      <c r="H62" s="51" t="str">
        <f t="shared" si="0"/>
        <v/>
      </c>
      <c r="I62" s="50"/>
      <c r="T62" s="49" t="e" cm="1">
        <f t="array" aca="1" ref="T62" ca="1">OFFSET(F$3,MATCH(0,COUNTIF(T$1:T61,dates),0),,)</f>
        <v>#N/A</v>
      </c>
    </row>
    <row r="63" spans="3:20" ht="14.4" thickTop="1" thickBot="1" x14ac:dyDescent="0.3">
      <c r="C63" s="54" cm="1">
        <f t="array" ref="C63">SUMPRODUCT(IFERROR((G$4:G$800=A63)*(I$4:I$800),""))</f>
        <v>0</v>
      </c>
      <c r="G63" s="50"/>
      <c r="H63" s="51" t="str">
        <f t="shared" si="0"/>
        <v/>
      </c>
      <c r="I63" s="50"/>
      <c r="T63" s="49" t="e" cm="1">
        <f t="array" aca="1" ref="T63" ca="1">OFFSET(F$3,MATCH(0,COUNTIF(T$1:T62,dates),0),,)</f>
        <v>#N/A</v>
      </c>
    </row>
    <row r="64" spans="3:20" ht="14.4" thickTop="1" thickBot="1" x14ac:dyDescent="0.3">
      <c r="C64" s="54" cm="1">
        <f t="array" ref="C64">SUMPRODUCT(IFERROR((G$4:G$800=A64)*(I$4:I$800),""))</f>
        <v>0</v>
      </c>
      <c r="G64" s="50"/>
      <c r="H64" s="51" t="str">
        <f t="shared" si="0"/>
        <v/>
      </c>
      <c r="I64" s="50"/>
      <c r="T64" s="49" t="e" cm="1">
        <f t="array" aca="1" ref="T64" ca="1">OFFSET(F$3,MATCH(0,COUNTIF(T$1:T63,dates),0),,)</f>
        <v>#N/A</v>
      </c>
    </row>
    <row r="65" spans="3:20" ht="14.4" thickTop="1" thickBot="1" x14ac:dyDescent="0.3">
      <c r="C65" s="54" cm="1">
        <f t="array" ref="C65">SUMPRODUCT(IFERROR((G$4:G$800=A65)*(I$4:I$800),""))</f>
        <v>0</v>
      </c>
      <c r="G65" s="50"/>
      <c r="H65" s="51" t="str">
        <f t="shared" si="0"/>
        <v/>
      </c>
      <c r="I65" s="50"/>
      <c r="T65" s="49" t="e" cm="1">
        <f t="array" aca="1" ref="T65" ca="1">OFFSET(F$3,MATCH(0,COUNTIF(T$1:T64,dates),0),,)</f>
        <v>#N/A</v>
      </c>
    </row>
    <row r="66" spans="3:20" ht="14.4" thickTop="1" thickBot="1" x14ac:dyDescent="0.3">
      <c r="C66" s="54" cm="1">
        <f t="array" ref="C66">SUMPRODUCT(IFERROR((G$4:G$800=A66)*(I$4:I$800),""))</f>
        <v>0</v>
      </c>
      <c r="G66" s="50"/>
      <c r="H66" s="51" t="str">
        <f t="shared" si="0"/>
        <v/>
      </c>
      <c r="I66" s="50"/>
      <c r="T66" s="49" t="e" cm="1">
        <f t="array" aca="1" ref="T66" ca="1">OFFSET(F$3,MATCH(0,COUNTIF(T$1:T65,dates),0),,)</f>
        <v>#N/A</v>
      </c>
    </row>
    <row r="67" spans="3:20" ht="14.4" thickTop="1" thickBot="1" x14ac:dyDescent="0.3">
      <c r="C67" s="54" cm="1">
        <f t="array" ref="C67">SUMPRODUCT(IFERROR((G$4:G$800=A67)*(I$4:I$800),""))</f>
        <v>0</v>
      </c>
      <c r="G67" s="50"/>
      <c r="H67" s="51" t="str">
        <f t="shared" si="0"/>
        <v/>
      </c>
      <c r="I67" s="50"/>
      <c r="T67" s="49" t="e" cm="1">
        <f t="array" aca="1" ref="T67" ca="1">OFFSET(F$3,MATCH(0,COUNTIF(T$1:T66,dates),0),,)</f>
        <v>#N/A</v>
      </c>
    </row>
    <row r="68" spans="3:20" ht="14.4" thickTop="1" thickBot="1" x14ac:dyDescent="0.3">
      <c r="C68" s="54" cm="1">
        <f t="array" ref="C68">SUMPRODUCT(IFERROR((G$4:G$800=A68)*(I$4:I$800),""))</f>
        <v>0</v>
      </c>
      <c r="G68" s="50"/>
      <c r="H68" s="51" t="str">
        <f t="shared" si="0"/>
        <v/>
      </c>
      <c r="I68" s="50"/>
      <c r="T68" s="49" t="e" cm="1">
        <f t="array" aca="1" ref="T68" ca="1">OFFSET(F$3,MATCH(0,COUNTIF(T$1:T67,dates),0),,)</f>
        <v>#N/A</v>
      </c>
    </row>
    <row r="69" spans="3:20" ht="14.4" thickTop="1" thickBot="1" x14ac:dyDescent="0.3">
      <c r="C69" s="54" cm="1">
        <f t="array" ref="C69">SUMPRODUCT(IFERROR((G$4:G$800=A69)*(I$4:I$800),""))</f>
        <v>0</v>
      </c>
      <c r="G69" s="50"/>
      <c r="H69" s="51" t="str">
        <f t="shared" ref="H69:H132" si="3">IF(G69="","",VLOOKUP(G69,A:B,2,0))</f>
        <v/>
      </c>
      <c r="I69" s="50"/>
      <c r="T69" s="49" t="e" cm="1">
        <f t="array" aca="1" ref="T69" ca="1">OFFSET(F$3,MATCH(0,COUNTIF(T$1:T68,dates),0),,)</f>
        <v>#N/A</v>
      </c>
    </row>
    <row r="70" spans="3:20" ht="14.4" thickTop="1" thickBot="1" x14ac:dyDescent="0.3">
      <c r="C70" s="54" cm="1">
        <f t="array" ref="C70">SUMPRODUCT(IFERROR((G$4:G$800=A70)*(I$4:I$800),""))</f>
        <v>0</v>
      </c>
      <c r="G70" s="50"/>
      <c r="H70" s="51" t="str">
        <f t="shared" si="3"/>
        <v/>
      </c>
      <c r="I70" s="50"/>
      <c r="T70" s="49" t="e" cm="1">
        <f t="array" aca="1" ref="T70" ca="1">OFFSET(F$3,MATCH(0,COUNTIF(T$1:T69,dates),0),,)</f>
        <v>#N/A</v>
      </c>
    </row>
    <row r="71" spans="3:20" ht="14.4" thickTop="1" thickBot="1" x14ac:dyDescent="0.3">
      <c r="C71" s="54" cm="1">
        <f t="array" ref="C71">SUMPRODUCT(IFERROR((G$4:G$800=A71)*(I$4:I$800),""))</f>
        <v>0</v>
      </c>
      <c r="G71" s="50"/>
      <c r="H71" s="51" t="str">
        <f t="shared" si="3"/>
        <v/>
      </c>
      <c r="I71" s="50"/>
      <c r="T71" s="49" t="e" cm="1">
        <f t="array" aca="1" ref="T71" ca="1">OFFSET(F$3,MATCH(0,COUNTIF(T$1:T70,dates),0),,)</f>
        <v>#N/A</v>
      </c>
    </row>
    <row r="72" spans="3:20" ht="14.4" thickTop="1" thickBot="1" x14ac:dyDescent="0.3">
      <c r="C72" s="54" cm="1">
        <f t="array" ref="C72">SUMPRODUCT(IFERROR((G$4:G$800=A72)*(I$4:I$800),""))</f>
        <v>0</v>
      </c>
      <c r="G72" s="50"/>
      <c r="H72" s="51" t="str">
        <f t="shared" si="3"/>
        <v/>
      </c>
      <c r="I72" s="50"/>
      <c r="T72" s="49" t="e" cm="1">
        <f t="array" aca="1" ref="T72" ca="1">OFFSET(F$3,MATCH(0,COUNTIF(T$1:T71,dates),0),,)</f>
        <v>#N/A</v>
      </c>
    </row>
    <row r="73" spans="3:20" ht="14.4" thickTop="1" thickBot="1" x14ac:dyDescent="0.3">
      <c r="C73" s="54" cm="1">
        <f t="array" ref="C73">SUMPRODUCT(IFERROR((G$4:G$800=A73)*(I$4:I$800),""))</f>
        <v>0</v>
      </c>
      <c r="G73" s="50"/>
      <c r="H73" s="51" t="str">
        <f t="shared" si="3"/>
        <v/>
      </c>
      <c r="I73" s="50"/>
      <c r="T73" s="49" t="e" cm="1">
        <f t="array" aca="1" ref="T73" ca="1">OFFSET(F$3,MATCH(0,COUNTIF(T$1:T72,dates),0),,)</f>
        <v>#N/A</v>
      </c>
    </row>
    <row r="74" spans="3:20" ht="14.4" thickTop="1" thickBot="1" x14ac:dyDescent="0.3">
      <c r="C74" s="54" cm="1">
        <f t="array" ref="C74">SUMPRODUCT(IFERROR((G$4:G$800=A74)*(I$4:I$800),""))</f>
        <v>0</v>
      </c>
      <c r="G74" s="50"/>
      <c r="H74" s="51" t="str">
        <f t="shared" si="3"/>
        <v/>
      </c>
      <c r="I74" s="50"/>
      <c r="T74" s="49" t="e" cm="1">
        <f t="array" aca="1" ref="T74" ca="1">OFFSET(F$3,MATCH(0,COUNTIF(T$1:T73,dates),0),,)</f>
        <v>#N/A</v>
      </c>
    </row>
    <row r="75" spans="3:20" ht="14.4" thickTop="1" thickBot="1" x14ac:dyDescent="0.3">
      <c r="C75" s="54" cm="1">
        <f t="array" ref="C75">SUMPRODUCT(IFERROR((G$4:G$800=A75)*(I$4:I$800),""))</f>
        <v>0</v>
      </c>
      <c r="G75" s="50"/>
      <c r="H75" s="51" t="str">
        <f t="shared" si="3"/>
        <v/>
      </c>
      <c r="I75" s="50"/>
      <c r="T75" s="49" t="e" cm="1">
        <f t="array" aca="1" ref="T75" ca="1">OFFSET(F$3,MATCH(0,COUNTIF(T$1:T74,dates),0),,)</f>
        <v>#N/A</v>
      </c>
    </row>
    <row r="76" spans="3:20" ht="14.4" thickTop="1" thickBot="1" x14ac:dyDescent="0.3">
      <c r="C76" s="54" cm="1">
        <f t="array" ref="C76">SUMPRODUCT(IFERROR((G$4:G$800=A76)*(I$4:I$800),""))</f>
        <v>0</v>
      </c>
      <c r="G76" s="50"/>
      <c r="H76" s="51" t="str">
        <f t="shared" si="3"/>
        <v/>
      </c>
      <c r="I76" s="50"/>
      <c r="T76" s="49" t="e" cm="1">
        <f t="array" aca="1" ref="T76" ca="1">OFFSET(F$3,MATCH(0,COUNTIF(T$1:T75,dates),0),,)</f>
        <v>#N/A</v>
      </c>
    </row>
    <row r="77" spans="3:20" ht="14.4" thickTop="1" thickBot="1" x14ac:dyDescent="0.3">
      <c r="C77" s="54" cm="1">
        <f t="array" ref="C77">SUMPRODUCT(IFERROR((G$4:G$800=A77)*(I$4:I$800),""))</f>
        <v>0</v>
      </c>
      <c r="G77" s="50"/>
      <c r="H77" s="51" t="str">
        <f t="shared" si="3"/>
        <v/>
      </c>
      <c r="I77" s="50"/>
      <c r="T77" s="49" t="e" cm="1">
        <f t="array" aca="1" ref="T77" ca="1">OFFSET(F$3,MATCH(0,COUNTIF(T$1:T76,dates),0),,)</f>
        <v>#N/A</v>
      </c>
    </row>
    <row r="78" spans="3:20" ht="14.4" thickTop="1" thickBot="1" x14ac:dyDescent="0.3">
      <c r="C78" s="54" cm="1">
        <f t="array" ref="C78">SUMPRODUCT(IFERROR((G$4:G$800=A78)*(I$4:I$800),""))</f>
        <v>0</v>
      </c>
      <c r="G78" s="50"/>
      <c r="H78" s="51" t="str">
        <f t="shared" si="3"/>
        <v/>
      </c>
      <c r="I78" s="50"/>
      <c r="T78" s="49" t="e" cm="1">
        <f t="array" aca="1" ref="T78" ca="1">OFFSET(F$3,MATCH(0,COUNTIF(T$1:T77,dates),0),,)</f>
        <v>#N/A</v>
      </c>
    </row>
    <row r="79" spans="3:20" ht="14.4" thickTop="1" thickBot="1" x14ac:dyDescent="0.3">
      <c r="C79" s="54" cm="1">
        <f t="array" ref="C79">SUMPRODUCT(IFERROR((G$4:G$800=A79)*(I$4:I$800),""))</f>
        <v>0</v>
      </c>
      <c r="G79" s="50"/>
      <c r="H79" s="51" t="str">
        <f t="shared" si="3"/>
        <v/>
      </c>
      <c r="I79" s="50"/>
      <c r="T79" s="49" t="e" cm="1">
        <f t="array" aca="1" ref="T79" ca="1">OFFSET(F$3,MATCH(0,COUNTIF(T$1:T78,dates),0),,)</f>
        <v>#N/A</v>
      </c>
    </row>
    <row r="80" spans="3:20" ht="14.4" thickTop="1" thickBot="1" x14ac:dyDescent="0.3">
      <c r="C80" s="54" cm="1">
        <f t="array" ref="C80">SUMPRODUCT(IFERROR((G$4:G$800=A80)*(I$4:I$800),""))</f>
        <v>0</v>
      </c>
      <c r="G80" s="50"/>
      <c r="H80" s="51" t="str">
        <f t="shared" si="3"/>
        <v/>
      </c>
      <c r="I80" s="50"/>
      <c r="T80" s="49" t="e" cm="1">
        <f t="array" aca="1" ref="T80" ca="1">OFFSET(F$3,MATCH(0,COUNTIF(T$1:T79,dates),0),,)</f>
        <v>#N/A</v>
      </c>
    </row>
    <row r="81" spans="3:20" ht="14.4" thickTop="1" thickBot="1" x14ac:dyDescent="0.3">
      <c r="C81" s="54" cm="1">
        <f t="array" ref="C81">SUMPRODUCT(IFERROR((G$4:G$800=A81)*(I$4:I$800),""))</f>
        <v>0</v>
      </c>
      <c r="G81" s="50"/>
      <c r="H81" s="51" t="str">
        <f t="shared" si="3"/>
        <v/>
      </c>
      <c r="I81" s="50"/>
      <c r="T81" s="49" t="e" cm="1">
        <f t="array" aca="1" ref="T81" ca="1">OFFSET(F$3,MATCH(0,COUNTIF(T$1:T80,dates),0),,)</f>
        <v>#N/A</v>
      </c>
    </row>
    <row r="82" spans="3:20" ht="14.4" thickTop="1" thickBot="1" x14ac:dyDescent="0.3">
      <c r="C82" s="54" cm="1">
        <f t="array" ref="C82">SUMPRODUCT(IFERROR((G$4:G$800=A82)*(I$4:I$800),""))</f>
        <v>0</v>
      </c>
      <c r="G82" s="50"/>
      <c r="H82" s="51" t="str">
        <f t="shared" si="3"/>
        <v/>
      </c>
      <c r="I82" s="50"/>
      <c r="T82" s="49" t="e" cm="1">
        <f t="array" aca="1" ref="T82" ca="1">OFFSET(F$3,MATCH(0,COUNTIF(T$1:T81,dates),0),,)</f>
        <v>#N/A</v>
      </c>
    </row>
    <row r="83" spans="3:20" ht="14.4" thickTop="1" thickBot="1" x14ac:dyDescent="0.3">
      <c r="C83" s="54" cm="1">
        <f t="array" ref="C83">SUMPRODUCT(IFERROR((G$4:G$800=A83)*(I$4:I$800),""))</f>
        <v>0</v>
      </c>
      <c r="G83" s="50"/>
      <c r="H83" s="51" t="str">
        <f t="shared" si="3"/>
        <v/>
      </c>
      <c r="I83" s="50"/>
      <c r="T83" s="49" t="e" cm="1">
        <f t="array" aca="1" ref="T83" ca="1">OFFSET(F$3,MATCH(0,COUNTIF(T$1:T82,dates),0),,)</f>
        <v>#N/A</v>
      </c>
    </row>
    <row r="84" spans="3:20" ht="14.4" thickTop="1" thickBot="1" x14ac:dyDescent="0.3">
      <c r="C84" s="54" cm="1">
        <f t="array" ref="C84">SUMPRODUCT(IFERROR((G$4:G$800=A84)*(I$4:I$800),""))</f>
        <v>0</v>
      </c>
      <c r="G84" s="50"/>
      <c r="H84" s="51" t="str">
        <f t="shared" si="3"/>
        <v/>
      </c>
      <c r="I84" s="50"/>
      <c r="T84" s="49" t="e" cm="1">
        <f t="array" aca="1" ref="T84" ca="1">OFFSET(F$3,MATCH(0,COUNTIF(T$1:T83,dates),0),,)</f>
        <v>#N/A</v>
      </c>
    </row>
    <row r="85" spans="3:20" ht="14.4" thickTop="1" thickBot="1" x14ac:dyDescent="0.3">
      <c r="C85" s="54" cm="1">
        <f t="array" ref="C85">SUMPRODUCT(IFERROR((G$4:G$800=A85)*(I$4:I$800),""))</f>
        <v>0</v>
      </c>
      <c r="G85" s="50"/>
      <c r="H85" s="51" t="str">
        <f t="shared" si="3"/>
        <v/>
      </c>
      <c r="I85" s="50"/>
      <c r="T85" s="49" t="e" cm="1">
        <f t="array" aca="1" ref="T85" ca="1">OFFSET(F$3,MATCH(0,COUNTIF(T$1:T84,dates),0),,)</f>
        <v>#N/A</v>
      </c>
    </row>
    <row r="86" spans="3:20" ht="14.4" thickTop="1" thickBot="1" x14ac:dyDescent="0.3">
      <c r="C86" s="54" cm="1">
        <f t="array" ref="C86">SUMPRODUCT(IFERROR((G$4:G$800=A86)*(I$4:I$800),""))</f>
        <v>0</v>
      </c>
      <c r="G86" s="50"/>
      <c r="H86" s="51" t="str">
        <f t="shared" si="3"/>
        <v/>
      </c>
      <c r="I86" s="50"/>
      <c r="T86" s="49" t="e" cm="1">
        <f t="array" aca="1" ref="T86" ca="1">OFFSET(F$3,MATCH(0,COUNTIF(T$1:T85,dates),0),,)</f>
        <v>#N/A</v>
      </c>
    </row>
    <row r="87" spans="3:20" ht="14.4" thickTop="1" thickBot="1" x14ac:dyDescent="0.3">
      <c r="C87" s="54" cm="1">
        <f t="array" ref="C87">SUMPRODUCT(IFERROR((G$4:G$800=A87)*(I$4:I$800),""))</f>
        <v>0</v>
      </c>
      <c r="G87" s="50"/>
      <c r="H87" s="51" t="str">
        <f t="shared" si="3"/>
        <v/>
      </c>
      <c r="I87" s="50"/>
      <c r="T87" s="49" t="e" cm="1">
        <f t="array" aca="1" ref="T87" ca="1">OFFSET(F$3,MATCH(0,COUNTIF(T$1:T86,dates),0),,)</f>
        <v>#N/A</v>
      </c>
    </row>
    <row r="88" spans="3:20" ht="14.4" thickTop="1" thickBot="1" x14ac:dyDescent="0.3">
      <c r="C88" s="54" cm="1">
        <f t="array" ref="C88">SUMPRODUCT(IFERROR((G$4:G$800=A88)*(I$4:I$800),""))</f>
        <v>0</v>
      </c>
      <c r="G88" s="50"/>
      <c r="H88" s="51" t="str">
        <f t="shared" si="3"/>
        <v/>
      </c>
      <c r="I88" s="50"/>
      <c r="T88" s="49" t="e" cm="1">
        <f t="array" aca="1" ref="T88" ca="1">OFFSET(F$3,MATCH(0,COUNTIF(T$1:T87,dates),0),,)</f>
        <v>#N/A</v>
      </c>
    </row>
    <row r="89" spans="3:20" ht="14.4" thickTop="1" thickBot="1" x14ac:dyDescent="0.3">
      <c r="C89" s="54" cm="1">
        <f t="array" ref="C89">SUMPRODUCT(IFERROR((G$4:G$800=A89)*(I$4:I$800),""))</f>
        <v>0</v>
      </c>
      <c r="G89" s="50"/>
      <c r="H89" s="51" t="str">
        <f t="shared" si="3"/>
        <v/>
      </c>
      <c r="I89" s="50"/>
      <c r="T89" s="49" t="e" cm="1">
        <f t="array" aca="1" ref="T89" ca="1">OFFSET(F$3,MATCH(0,COUNTIF(T$1:T88,dates),0),,)</f>
        <v>#N/A</v>
      </c>
    </row>
    <row r="90" spans="3:20" ht="14.4" thickTop="1" thickBot="1" x14ac:dyDescent="0.3">
      <c r="C90" s="54" cm="1">
        <f t="array" ref="C90">SUMPRODUCT(IFERROR((G$4:G$800=A90)*(I$4:I$800),""))</f>
        <v>0</v>
      </c>
      <c r="G90" s="50"/>
      <c r="H90" s="51" t="str">
        <f t="shared" si="3"/>
        <v/>
      </c>
      <c r="I90" s="50"/>
      <c r="T90" s="49" t="e" cm="1">
        <f t="array" aca="1" ref="T90" ca="1">OFFSET(F$3,MATCH(0,COUNTIF(T$1:T89,dates),0),,)</f>
        <v>#N/A</v>
      </c>
    </row>
    <row r="91" spans="3:20" ht="14.4" thickTop="1" thickBot="1" x14ac:dyDescent="0.3">
      <c r="C91" s="54" cm="1">
        <f t="array" ref="C91">SUMPRODUCT(IFERROR((G$4:G$800=A91)*(I$4:I$800),""))</f>
        <v>0</v>
      </c>
      <c r="G91" s="50"/>
      <c r="H91" s="51" t="str">
        <f t="shared" si="3"/>
        <v/>
      </c>
      <c r="I91" s="50"/>
      <c r="T91" s="49" t="e" cm="1">
        <f t="array" aca="1" ref="T91" ca="1">OFFSET(F$3,MATCH(0,COUNTIF(T$1:T90,dates),0),,)</f>
        <v>#N/A</v>
      </c>
    </row>
    <row r="92" spans="3:20" ht="14.4" thickTop="1" thickBot="1" x14ac:dyDescent="0.3">
      <c r="C92" s="54" cm="1">
        <f t="array" ref="C92">SUMPRODUCT(IFERROR((G$4:G$800=A92)*(I$4:I$800),""))</f>
        <v>0</v>
      </c>
      <c r="G92" s="50"/>
      <c r="H92" s="51" t="str">
        <f t="shared" si="3"/>
        <v/>
      </c>
      <c r="I92" s="50"/>
      <c r="T92" s="49" t="e" cm="1">
        <f t="array" aca="1" ref="T92" ca="1">OFFSET(F$3,MATCH(0,COUNTIF(T$1:T91,dates),0),,)</f>
        <v>#N/A</v>
      </c>
    </row>
    <row r="93" spans="3:20" ht="14.4" thickTop="1" thickBot="1" x14ac:dyDescent="0.3">
      <c r="C93" s="54" cm="1">
        <f t="array" ref="C93">SUMPRODUCT(IFERROR((G$4:G$800=A93)*(I$4:I$800),""))</f>
        <v>0</v>
      </c>
      <c r="G93" s="50"/>
      <c r="H93" s="51" t="str">
        <f t="shared" si="3"/>
        <v/>
      </c>
      <c r="I93" s="50"/>
      <c r="T93" s="49" t="e" cm="1">
        <f t="array" aca="1" ref="T93" ca="1">OFFSET(F$3,MATCH(0,COUNTIF(T$1:T92,dates),0),,)</f>
        <v>#N/A</v>
      </c>
    </row>
    <row r="94" spans="3:20" ht="14.4" thickTop="1" thickBot="1" x14ac:dyDescent="0.3">
      <c r="C94" s="54" cm="1">
        <f t="array" ref="C94">SUMPRODUCT(IFERROR((G$4:G$800=A94)*(I$4:I$800),""))</f>
        <v>0</v>
      </c>
      <c r="G94" s="50"/>
      <c r="H94" s="51" t="str">
        <f t="shared" si="3"/>
        <v/>
      </c>
      <c r="I94" s="50"/>
      <c r="T94" s="49" t="e" cm="1">
        <f t="array" aca="1" ref="T94" ca="1">OFFSET(F$3,MATCH(0,COUNTIF(T$1:T93,dates),0),,)</f>
        <v>#N/A</v>
      </c>
    </row>
    <row r="95" spans="3:20" ht="14.4" thickTop="1" thickBot="1" x14ac:dyDescent="0.3">
      <c r="C95" s="54" cm="1">
        <f t="array" ref="C95">SUMPRODUCT(IFERROR((G$4:G$800=A95)*(I$4:I$800),""))</f>
        <v>0</v>
      </c>
      <c r="G95" s="50"/>
      <c r="H95" s="51" t="str">
        <f t="shared" si="3"/>
        <v/>
      </c>
      <c r="I95" s="50"/>
      <c r="T95" s="49" t="e" cm="1">
        <f t="array" aca="1" ref="T95" ca="1">OFFSET(F$3,MATCH(0,COUNTIF(T$1:T94,dates),0),,)</f>
        <v>#N/A</v>
      </c>
    </row>
    <row r="96" spans="3:20" ht="14.4" thickTop="1" thickBot="1" x14ac:dyDescent="0.3">
      <c r="C96" s="54" cm="1">
        <f t="array" ref="C96">SUMPRODUCT(IFERROR((G$4:G$800=A96)*(I$4:I$800),""))</f>
        <v>0</v>
      </c>
      <c r="G96" s="50"/>
      <c r="H96" s="51" t="str">
        <f t="shared" si="3"/>
        <v/>
      </c>
      <c r="I96" s="50"/>
      <c r="T96" s="49" t="e" cm="1">
        <f t="array" aca="1" ref="T96" ca="1">OFFSET(F$3,MATCH(0,COUNTIF(T$1:T95,dates),0),,)</f>
        <v>#N/A</v>
      </c>
    </row>
    <row r="97" spans="3:20" ht="14.4" thickTop="1" thickBot="1" x14ac:dyDescent="0.3">
      <c r="C97" s="54" cm="1">
        <f t="array" ref="C97">SUMPRODUCT(IFERROR((G$4:G$800=A97)*(I$4:I$800),""))</f>
        <v>0</v>
      </c>
      <c r="G97" s="50"/>
      <c r="H97" s="51" t="str">
        <f t="shared" si="3"/>
        <v/>
      </c>
      <c r="I97" s="50"/>
      <c r="T97" s="49" t="e" cm="1">
        <f t="array" aca="1" ref="T97" ca="1">OFFSET(F$3,MATCH(0,COUNTIF(T$1:T96,dates),0),,)</f>
        <v>#N/A</v>
      </c>
    </row>
    <row r="98" spans="3:20" ht="14.4" thickTop="1" thickBot="1" x14ac:dyDescent="0.3">
      <c r="C98" s="54" cm="1">
        <f t="array" ref="C98">SUMPRODUCT(IFERROR((G$4:G$800=A98)*(I$4:I$800),""))</f>
        <v>0</v>
      </c>
      <c r="G98" s="50"/>
      <c r="H98" s="51" t="str">
        <f t="shared" si="3"/>
        <v/>
      </c>
      <c r="I98" s="50"/>
      <c r="T98" s="49" t="e" cm="1">
        <f t="array" aca="1" ref="T98" ca="1">OFFSET(F$3,MATCH(0,COUNTIF(T$1:T97,dates),0),,)</f>
        <v>#N/A</v>
      </c>
    </row>
    <row r="99" spans="3:20" ht="14.4" thickTop="1" thickBot="1" x14ac:dyDescent="0.3">
      <c r="C99" s="54" cm="1">
        <f t="array" ref="C99">SUMPRODUCT(IFERROR((G$4:G$800=A99)*(I$4:I$800),""))</f>
        <v>0</v>
      </c>
      <c r="G99" s="50"/>
      <c r="H99" s="51" t="str">
        <f t="shared" si="3"/>
        <v/>
      </c>
      <c r="I99" s="50"/>
      <c r="T99" s="49" t="e" cm="1">
        <f t="array" aca="1" ref="T99" ca="1">OFFSET(F$3,MATCH(0,COUNTIF(T$1:T98,dates),0),,)</f>
        <v>#N/A</v>
      </c>
    </row>
    <row r="100" spans="3:20" ht="14.4" thickTop="1" thickBot="1" x14ac:dyDescent="0.3">
      <c r="C100" s="54" cm="1">
        <f t="array" ref="C100">SUMPRODUCT(IFERROR((G$4:G$800=A100)*(I$4:I$800),""))</f>
        <v>0</v>
      </c>
      <c r="G100" s="50"/>
      <c r="H100" s="51" t="str">
        <f t="shared" si="3"/>
        <v/>
      </c>
      <c r="I100" s="50"/>
      <c r="T100" s="49" t="e" cm="1">
        <f t="array" aca="1" ref="T100" ca="1">OFFSET(F$3,MATCH(0,COUNTIF(T$1:T99,dates),0),,)</f>
        <v>#N/A</v>
      </c>
    </row>
    <row r="101" spans="3:20" ht="14.4" thickTop="1" thickBot="1" x14ac:dyDescent="0.3">
      <c r="C101" s="54" cm="1">
        <f t="array" ref="C101">SUMPRODUCT(IFERROR((G$4:G$800=A101)*(I$4:I$800),""))</f>
        <v>0</v>
      </c>
      <c r="G101" s="50"/>
      <c r="H101" s="51" t="str">
        <f t="shared" si="3"/>
        <v/>
      </c>
      <c r="I101" s="50"/>
      <c r="T101" s="49" t="e" cm="1">
        <f t="array" aca="1" ref="T101" ca="1">OFFSET(F$3,MATCH(0,COUNTIF(T$1:T100,dates),0),,)</f>
        <v>#N/A</v>
      </c>
    </row>
    <row r="102" spans="3:20" ht="14.4" thickTop="1" thickBot="1" x14ac:dyDescent="0.3">
      <c r="C102" s="54" cm="1">
        <f t="array" ref="C102">SUMPRODUCT(IFERROR((G$4:G$800=A102)*(I$4:I$800),""))</f>
        <v>0</v>
      </c>
      <c r="G102" s="50"/>
      <c r="H102" s="51" t="str">
        <f t="shared" si="3"/>
        <v/>
      </c>
      <c r="I102" s="50"/>
      <c r="T102" s="49" t="e" cm="1">
        <f t="array" aca="1" ref="T102" ca="1">OFFSET(F$3,MATCH(0,COUNTIF(T$1:T101,dates),0),,)</f>
        <v>#N/A</v>
      </c>
    </row>
    <row r="103" spans="3:20" ht="14.4" thickTop="1" thickBot="1" x14ac:dyDescent="0.3">
      <c r="C103" s="54" cm="1">
        <f t="array" ref="C103">SUMPRODUCT(IFERROR((G$4:G$800=A103)*(I$4:I$800),""))</f>
        <v>0</v>
      </c>
      <c r="G103" s="50"/>
      <c r="H103" s="51" t="str">
        <f t="shared" si="3"/>
        <v/>
      </c>
      <c r="I103" s="50"/>
      <c r="T103" s="49" t="e" cm="1">
        <f t="array" aca="1" ref="T103" ca="1">OFFSET(F$3,MATCH(0,COUNTIF(T$1:T102,dates),0),,)</f>
        <v>#N/A</v>
      </c>
    </row>
    <row r="104" spans="3:20" ht="14.4" thickTop="1" thickBot="1" x14ac:dyDescent="0.3">
      <c r="C104" s="54" cm="1">
        <f t="array" ref="C104">SUMPRODUCT(IFERROR((G$4:G$800=A104)*(I$4:I$800),""))</f>
        <v>0</v>
      </c>
      <c r="G104" s="50"/>
      <c r="H104" s="51" t="str">
        <f t="shared" si="3"/>
        <v/>
      </c>
      <c r="I104" s="50"/>
      <c r="T104" s="49" t="e" cm="1">
        <f t="array" aca="1" ref="T104" ca="1">OFFSET(F$3,MATCH(0,COUNTIF(T$1:T103,dates),0),,)</f>
        <v>#N/A</v>
      </c>
    </row>
    <row r="105" spans="3:20" ht="14.4" thickTop="1" thickBot="1" x14ac:dyDescent="0.3">
      <c r="C105" s="54" cm="1">
        <f t="array" ref="C105">SUMPRODUCT(IFERROR((G$4:G$800=A105)*(I$4:I$800),""))</f>
        <v>0</v>
      </c>
      <c r="G105" s="50"/>
      <c r="H105" s="51" t="str">
        <f t="shared" si="3"/>
        <v/>
      </c>
      <c r="I105" s="50"/>
      <c r="T105" s="49" t="e" cm="1">
        <f t="array" aca="1" ref="T105" ca="1">OFFSET(F$3,MATCH(0,COUNTIF(T$1:T104,dates),0),,)</f>
        <v>#N/A</v>
      </c>
    </row>
    <row r="106" spans="3:20" ht="14.4" thickTop="1" thickBot="1" x14ac:dyDescent="0.3">
      <c r="C106" s="54" cm="1">
        <f t="array" ref="C106">SUMPRODUCT(IFERROR((G$4:G$800=A106)*(I$4:I$800),""))</f>
        <v>0</v>
      </c>
      <c r="G106" s="50"/>
      <c r="H106" s="51" t="str">
        <f t="shared" si="3"/>
        <v/>
      </c>
      <c r="I106" s="50"/>
      <c r="T106" s="49" t="e" cm="1">
        <f t="array" aca="1" ref="T106" ca="1">OFFSET(F$3,MATCH(0,COUNTIF(T$1:T105,dates),0),,)</f>
        <v>#N/A</v>
      </c>
    </row>
    <row r="107" spans="3:20" ht="14.4" thickTop="1" thickBot="1" x14ac:dyDescent="0.3">
      <c r="C107" s="54" cm="1">
        <f t="array" ref="C107">SUMPRODUCT(IFERROR((G$4:G$800=A107)*(I$4:I$800),""))</f>
        <v>0</v>
      </c>
      <c r="G107" s="50"/>
      <c r="H107" s="51" t="str">
        <f t="shared" si="3"/>
        <v/>
      </c>
      <c r="I107" s="50"/>
      <c r="T107" s="49" t="e" cm="1">
        <f t="array" aca="1" ref="T107" ca="1">OFFSET(F$3,MATCH(0,COUNTIF(T$1:T106,dates),0),,)</f>
        <v>#N/A</v>
      </c>
    </row>
    <row r="108" spans="3:20" ht="14.4" thickTop="1" thickBot="1" x14ac:dyDescent="0.3">
      <c r="C108" s="54" cm="1">
        <f t="array" ref="C108">SUMPRODUCT(IFERROR((G$4:G$800=A108)*(I$4:I$800),""))</f>
        <v>0</v>
      </c>
      <c r="G108" s="50"/>
      <c r="H108" s="51" t="str">
        <f t="shared" si="3"/>
        <v/>
      </c>
      <c r="I108" s="50"/>
      <c r="T108" s="49" t="e" cm="1">
        <f t="array" aca="1" ref="T108" ca="1">OFFSET(F$3,MATCH(0,COUNTIF(T$1:T107,dates),0),,)</f>
        <v>#N/A</v>
      </c>
    </row>
    <row r="109" spans="3:20" ht="14.4" thickTop="1" thickBot="1" x14ac:dyDescent="0.3">
      <c r="C109" s="54" cm="1">
        <f t="array" ref="C109">SUMPRODUCT(IFERROR((G$4:G$800=A109)*(I$4:I$800),""))</f>
        <v>0</v>
      </c>
      <c r="G109" s="50"/>
      <c r="H109" s="51" t="str">
        <f t="shared" si="3"/>
        <v/>
      </c>
      <c r="I109" s="50"/>
      <c r="T109" s="49" t="e" cm="1">
        <f t="array" aca="1" ref="T109" ca="1">OFFSET(F$3,MATCH(0,COUNTIF(T$1:T108,dates),0),,)</f>
        <v>#N/A</v>
      </c>
    </row>
    <row r="110" spans="3:20" ht="14.4" thickTop="1" thickBot="1" x14ac:dyDescent="0.3">
      <c r="C110" s="54" cm="1">
        <f t="array" ref="C110">SUMPRODUCT(IFERROR((G$4:G$800=A110)*(I$4:I$800),""))</f>
        <v>0</v>
      </c>
      <c r="G110" s="50"/>
      <c r="H110" s="51" t="str">
        <f t="shared" si="3"/>
        <v/>
      </c>
      <c r="I110" s="50"/>
      <c r="T110" s="49" t="e" cm="1">
        <f t="array" aca="1" ref="T110" ca="1">OFFSET(F$3,MATCH(0,COUNTIF(T$1:T109,dates),0),,)</f>
        <v>#N/A</v>
      </c>
    </row>
    <row r="111" spans="3:20" ht="14.4" thickTop="1" thickBot="1" x14ac:dyDescent="0.3">
      <c r="C111" s="54" cm="1">
        <f t="array" ref="C111">SUMPRODUCT(IFERROR((G$4:G$800=A111)*(I$4:I$800),""))</f>
        <v>0</v>
      </c>
      <c r="G111" s="50"/>
      <c r="H111" s="51" t="str">
        <f t="shared" si="3"/>
        <v/>
      </c>
      <c r="I111" s="50"/>
      <c r="T111" s="49" t="e" cm="1">
        <f t="array" aca="1" ref="T111" ca="1">OFFSET(F$3,MATCH(0,COUNTIF(T$1:T110,dates),0),,)</f>
        <v>#N/A</v>
      </c>
    </row>
    <row r="112" spans="3:20" ht="14.4" thickTop="1" thickBot="1" x14ac:dyDescent="0.3">
      <c r="C112" s="54" cm="1">
        <f t="array" ref="C112">SUMPRODUCT(IFERROR((G$4:G$800=A112)*(I$4:I$800),""))</f>
        <v>0</v>
      </c>
      <c r="G112" s="50"/>
      <c r="H112" s="51" t="str">
        <f t="shared" si="3"/>
        <v/>
      </c>
      <c r="I112" s="50"/>
      <c r="T112" s="49" t="e" cm="1">
        <f t="array" aca="1" ref="T112" ca="1">OFFSET(F$3,MATCH(0,COUNTIF(T$1:T111,dates),0),,)</f>
        <v>#N/A</v>
      </c>
    </row>
    <row r="113" spans="3:20" ht="14.4" thickTop="1" thickBot="1" x14ac:dyDescent="0.3">
      <c r="C113" s="54" cm="1">
        <f t="array" ref="C113">SUMPRODUCT(IFERROR((G$4:G$800=A113)*(I$4:I$800),""))</f>
        <v>0</v>
      </c>
      <c r="G113" s="50"/>
      <c r="H113" s="51" t="str">
        <f t="shared" si="3"/>
        <v/>
      </c>
      <c r="I113" s="50"/>
      <c r="T113" s="49" t="e" cm="1">
        <f t="array" aca="1" ref="T113" ca="1">OFFSET(F$3,MATCH(0,COUNTIF(T$1:T112,dates),0),,)</f>
        <v>#N/A</v>
      </c>
    </row>
    <row r="114" spans="3:20" ht="14.4" thickTop="1" thickBot="1" x14ac:dyDescent="0.3">
      <c r="C114" s="54" cm="1">
        <f t="array" ref="C114">SUMPRODUCT(IFERROR((G$4:G$800=A114)*(I$4:I$800),""))</f>
        <v>0</v>
      </c>
      <c r="G114" s="50"/>
      <c r="H114" s="51" t="str">
        <f t="shared" si="3"/>
        <v/>
      </c>
      <c r="I114" s="50"/>
      <c r="T114" s="49" t="e" cm="1">
        <f t="array" aca="1" ref="T114" ca="1">OFFSET(F$3,MATCH(0,COUNTIF(T$1:T113,dates),0),,)</f>
        <v>#N/A</v>
      </c>
    </row>
    <row r="115" spans="3:20" ht="14.4" thickTop="1" thickBot="1" x14ac:dyDescent="0.3">
      <c r="C115" s="54" cm="1">
        <f t="array" ref="C115">SUMPRODUCT(IFERROR((G$4:G$800=A115)*(I$4:I$800),""))</f>
        <v>0</v>
      </c>
      <c r="G115" s="50"/>
      <c r="H115" s="51" t="str">
        <f t="shared" si="3"/>
        <v/>
      </c>
      <c r="I115" s="50"/>
      <c r="T115" s="49" t="e" cm="1">
        <f t="array" aca="1" ref="T115" ca="1">OFFSET(F$3,MATCH(0,COUNTIF(T$1:T114,dates),0),,)</f>
        <v>#N/A</v>
      </c>
    </row>
    <row r="116" spans="3:20" ht="14.4" thickTop="1" thickBot="1" x14ac:dyDescent="0.3">
      <c r="C116" s="54" cm="1">
        <f t="array" ref="C116">SUMPRODUCT(IFERROR((G$4:G$800=A116)*(I$4:I$800),""))</f>
        <v>0</v>
      </c>
      <c r="G116" s="50"/>
      <c r="H116" s="51" t="str">
        <f t="shared" si="3"/>
        <v/>
      </c>
      <c r="I116" s="50"/>
      <c r="T116" s="49" t="e" cm="1">
        <f t="array" aca="1" ref="T116" ca="1">OFFSET(F$3,MATCH(0,COUNTIF(T$1:T115,dates),0),,)</f>
        <v>#N/A</v>
      </c>
    </row>
    <row r="117" spans="3:20" ht="14.4" thickTop="1" thickBot="1" x14ac:dyDescent="0.3">
      <c r="C117" s="54" cm="1">
        <f t="array" ref="C117">SUMPRODUCT(IFERROR((G$4:G$800=A117)*(I$4:I$800),""))</f>
        <v>0</v>
      </c>
      <c r="G117" s="50"/>
      <c r="H117" s="51" t="str">
        <f t="shared" si="3"/>
        <v/>
      </c>
      <c r="I117" s="50"/>
      <c r="T117" s="49" t="e" cm="1">
        <f t="array" aca="1" ref="T117" ca="1">OFFSET(F$3,MATCH(0,COUNTIF(T$1:T116,dates),0),,)</f>
        <v>#N/A</v>
      </c>
    </row>
    <row r="118" spans="3:20" ht="14.4" thickTop="1" thickBot="1" x14ac:dyDescent="0.3">
      <c r="C118" s="54" cm="1">
        <f t="array" ref="C118">SUMPRODUCT(IFERROR((G$4:G$800=A118)*(I$4:I$800),""))</f>
        <v>0</v>
      </c>
      <c r="G118" s="50"/>
      <c r="H118" s="51" t="str">
        <f t="shared" si="3"/>
        <v/>
      </c>
      <c r="I118" s="50"/>
      <c r="T118" s="49" t="e" cm="1">
        <f t="array" aca="1" ref="T118" ca="1">OFFSET(F$3,MATCH(0,COUNTIF(T$1:T117,dates),0),,)</f>
        <v>#N/A</v>
      </c>
    </row>
    <row r="119" spans="3:20" ht="14.4" thickTop="1" thickBot="1" x14ac:dyDescent="0.3">
      <c r="C119" s="54" cm="1">
        <f t="array" ref="C119">SUMPRODUCT(IFERROR((G$4:G$800=A119)*(I$4:I$800),""))</f>
        <v>0</v>
      </c>
      <c r="G119" s="50"/>
      <c r="H119" s="51" t="str">
        <f t="shared" si="3"/>
        <v/>
      </c>
      <c r="I119" s="50"/>
      <c r="T119" s="49" t="e" cm="1">
        <f t="array" aca="1" ref="T119" ca="1">OFFSET(F$3,MATCH(0,COUNTIF(T$1:T118,dates),0),,)</f>
        <v>#N/A</v>
      </c>
    </row>
    <row r="120" spans="3:20" ht="14.4" thickTop="1" thickBot="1" x14ac:dyDescent="0.3">
      <c r="C120" s="54" cm="1">
        <f t="array" ref="C120">SUMPRODUCT(IFERROR((G$4:G$800=A120)*(I$4:I$800),""))</f>
        <v>0</v>
      </c>
      <c r="G120" s="50"/>
      <c r="H120" s="51" t="str">
        <f t="shared" si="3"/>
        <v/>
      </c>
      <c r="I120" s="50"/>
      <c r="T120" s="49" t="e" cm="1">
        <f t="array" aca="1" ref="T120" ca="1">OFFSET(F$3,MATCH(0,COUNTIF(T$1:T119,dates),0),,)</f>
        <v>#N/A</v>
      </c>
    </row>
    <row r="121" spans="3:20" ht="14.4" thickTop="1" thickBot="1" x14ac:dyDescent="0.3">
      <c r="C121" s="54" cm="1">
        <f t="array" ref="C121">SUMPRODUCT(IFERROR((G$4:G$800=A121)*(I$4:I$800),""))</f>
        <v>0</v>
      </c>
      <c r="G121" s="50"/>
      <c r="H121" s="51" t="str">
        <f t="shared" si="3"/>
        <v/>
      </c>
      <c r="I121" s="50"/>
      <c r="T121" s="49" t="e" cm="1">
        <f t="array" aca="1" ref="T121" ca="1">OFFSET(F$3,MATCH(0,COUNTIF(T$1:T120,dates),0),,)</f>
        <v>#N/A</v>
      </c>
    </row>
    <row r="122" spans="3:20" ht="14.4" thickTop="1" thickBot="1" x14ac:dyDescent="0.3">
      <c r="C122" s="54" cm="1">
        <f t="array" ref="C122">SUMPRODUCT(IFERROR((G$4:G$800=A122)*(I$4:I$800),""))</f>
        <v>0</v>
      </c>
      <c r="G122" s="50"/>
      <c r="H122" s="51" t="str">
        <f t="shared" si="3"/>
        <v/>
      </c>
      <c r="I122" s="50"/>
      <c r="T122" s="49" t="e" cm="1">
        <f t="array" aca="1" ref="T122" ca="1">OFFSET(F$3,MATCH(0,COUNTIF(T$1:T121,dates),0),,)</f>
        <v>#N/A</v>
      </c>
    </row>
    <row r="123" spans="3:20" ht="14.4" thickTop="1" thickBot="1" x14ac:dyDescent="0.3">
      <c r="C123" s="54" cm="1">
        <f t="array" ref="C123">SUMPRODUCT(IFERROR((G$4:G$800=A123)*(I$4:I$800),""))</f>
        <v>0</v>
      </c>
      <c r="G123" s="50"/>
      <c r="H123" s="51" t="str">
        <f t="shared" si="3"/>
        <v/>
      </c>
      <c r="I123" s="50"/>
      <c r="T123" s="49" t="e" cm="1">
        <f t="array" aca="1" ref="T123" ca="1">OFFSET(F$3,MATCH(0,COUNTIF(T$1:T122,dates),0),,)</f>
        <v>#N/A</v>
      </c>
    </row>
    <row r="124" spans="3:20" ht="14.4" thickTop="1" thickBot="1" x14ac:dyDescent="0.3">
      <c r="C124" s="54" cm="1">
        <f t="array" ref="C124">SUMPRODUCT(IFERROR((G$4:G$800=A124)*(I$4:I$800),""))</f>
        <v>0</v>
      </c>
      <c r="G124" s="50"/>
      <c r="H124" s="51" t="str">
        <f t="shared" si="3"/>
        <v/>
      </c>
      <c r="I124" s="50"/>
      <c r="T124" s="49" t="e" cm="1">
        <f t="array" aca="1" ref="T124" ca="1">OFFSET(F$3,MATCH(0,COUNTIF(T$1:T123,dates),0),,)</f>
        <v>#N/A</v>
      </c>
    </row>
    <row r="125" spans="3:20" ht="14.4" thickTop="1" thickBot="1" x14ac:dyDescent="0.3">
      <c r="C125" s="54" cm="1">
        <f t="array" ref="C125">SUMPRODUCT(IFERROR((G$4:G$800=A125)*(I$4:I$800),""))</f>
        <v>0</v>
      </c>
      <c r="G125" s="50"/>
      <c r="H125" s="51" t="str">
        <f t="shared" si="3"/>
        <v/>
      </c>
      <c r="I125" s="50"/>
      <c r="T125" s="49" t="e" cm="1">
        <f t="array" aca="1" ref="T125" ca="1">OFFSET(F$3,MATCH(0,COUNTIF(T$1:T124,dates),0),,)</f>
        <v>#N/A</v>
      </c>
    </row>
    <row r="126" spans="3:20" ht="14.4" thickTop="1" thickBot="1" x14ac:dyDescent="0.3">
      <c r="C126" s="54" cm="1">
        <f t="array" ref="C126">SUMPRODUCT(IFERROR((G$4:G$800=A126)*(I$4:I$800),""))</f>
        <v>0</v>
      </c>
      <c r="G126" s="50"/>
      <c r="H126" s="51" t="str">
        <f t="shared" si="3"/>
        <v/>
      </c>
      <c r="I126" s="50"/>
      <c r="T126" s="49" t="e" cm="1">
        <f t="array" aca="1" ref="T126" ca="1">OFFSET(F$3,MATCH(0,COUNTIF(T$1:T125,dates),0),,)</f>
        <v>#N/A</v>
      </c>
    </row>
    <row r="127" spans="3:20" ht="14.4" thickTop="1" thickBot="1" x14ac:dyDescent="0.3">
      <c r="C127" s="54" cm="1">
        <f t="array" ref="C127">SUMPRODUCT(IFERROR((G$4:G$800=A127)*(I$4:I$800),""))</f>
        <v>0</v>
      </c>
      <c r="G127" s="50"/>
      <c r="H127" s="51" t="str">
        <f t="shared" si="3"/>
        <v/>
      </c>
      <c r="I127" s="50"/>
      <c r="T127" s="49" t="e" cm="1">
        <f t="array" aca="1" ref="T127" ca="1">OFFSET(F$3,MATCH(0,COUNTIF(T$1:T126,dates),0),,)</f>
        <v>#N/A</v>
      </c>
    </row>
    <row r="128" spans="3:20" ht="14.4" thickTop="1" thickBot="1" x14ac:dyDescent="0.3">
      <c r="C128" s="54" cm="1">
        <f t="array" ref="C128">SUMPRODUCT(IFERROR((G$4:G$800=A128)*(I$4:I$800),""))</f>
        <v>0</v>
      </c>
      <c r="G128" s="50"/>
      <c r="H128" s="51" t="str">
        <f t="shared" si="3"/>
        <v/>
      </c>
      <c r="I128" s="50"/>
      <c r="T128" s="49" t="e" cm="1">
        <f t="array" aca="1" ref="T128" ca="1">OFFSET(F$3,MATCH(0,COUNTIF(T$1:T127,dates),0),,)</f>
        <v>#N/A</v>
      </c>
    </row>
    <row r="129" spans="3:20" ht="14.4" thickTop="1" thickBot="1" x14ac:dyDescent="0.3">
      <c r="C129" s="54" cm="1">
        <f t="array" ref="C129">SUMPRODUCT(IFERROR((G$4:G$800=A129)*(I$4:I$800),""))</f>
        <v>0</v>
      </c>
      <c r="G129" s="50"/>
      <c r="H129" s="51" t="str">
        <f t="shared" si="3"/>
        <v/>
      </c>
      <c r="I129" s="50"/>
      <c r="T129" s="49" t="e" cm="1">
        <f t="array" aca="1" ref="T129" ca="1">OFFSET(F$3,MATCH(0,COUNTIF(T$1:T128,dates),0),,)</f>
        <v>#N/A</v>
      </c>
    </row>
    <row r="130" spans="3:20" ht="14.4" thickTop="1" thickBot="1" x14ac:dyDescent="0.3">
      <c r="C130" s="54" cm="1">
        <f t="array" ref="C130">SUMPRODUCT(IFERROR((G$4:G$800=A130)*(I$4:I$800),""))</f>
        <v>0</v>
      </c>
      <c r="G130" s="50"/>
      <c r="H130" s="51" t="str">
        <f t="shared" si="3"/>
        <v/>
      </c>
      <c r="I130" s="50"/>
      <c r="T130" s="49" t="e" cm="1">
        <f t="array" aca="1" ref="T130" ca="1">OFFSET(F$3,MATCH(0,COUNTIF(T$1:T129,dates),0),,)</f>
        <v>#N/A</v>
      </c>
    </row>
    <row r="131" spans="3:20" ht="14.4" thickTop="1" thickBot="1" x14ac:dyDescent="0.3">
      <c r="C131" s="54" cm="1">
        <f t="array" ref="C131">SUMPRODUCT(IFERROR((G$4:G$800=A131)*(I$4:I$800),""))</f>
        <v>0</v>
      </c>
      <c r="G131" s="50"/>
      <c r="H131" s="51" t="str">
        <f t="shared" si="3"/>
        <v/>
      </c>
      <c r="I131" s="50"/>
      <c r="T131" s="49" t="e" cm="1">
        <f t="array" aca="1" ref="T131" ca="1">OFFSET(F$3,MATCH(0,COUNTIF(T$1:T130,dates),0),,)</f>
        <v>#N/A</v>
      </c>
    </row>
    <row r="132" spans="3:20" ht="14.4" thickTop="1" thickBot="1" x14ac:dyDescent="0.3">
      <c r="C132" s="54" cm="1">
        <f t="array" ref="C132">SUMPRODUCT(IFERROR((G$4:G$800=A132)*(I$4:I$800),""))</f>
        <v>0</v>
      </c>
      <c r="G132" s="50"/>
      <c r="H132" s="51" t="str">
        <f t="shared" si="3"/>
        <v/>
      </c>
      <c r="I132" s="50"/>
      <c r="T132" s="49" t="e" cm="1">
        <f t="array" aca="1" ref="T132" ca="1">OFFSET(F$3,MATCH(0,COUNTIF(T$1:T131,dates),0),,)</f>
        <v>#N/A</v>
      </c>
    </row>
    <row r="133" spans="3:20" ht="14.4" thickTop="1" thickBot="1" x14ac:dyDescent="0.3">
      <c r="C133" s="54" cm="1">
        <f t="array" ref="C133">SUMPRODUCT(IFERROR((G$4:G$800=A133)*(I$4:I$800),""))</f>
        <v>0</v>
      </c>
      <c r="G133" s="50"/>
      <c r="H133" s="51" t="str">
        <f t="shared" ref="H133:H196" si="4">IF(G133="","",VLOOKUP(G133,A:B,2,0))</f>
        <v/>
      </c>
      <c r="I133" s="50"/>
      <c r="T133" s="49" t="e" cm="1">
        <f t="array" aca="1" ref="T133" ca="1">OFFSET(F$3,MATCH(0,COUNTIF(T$1:T132,dates),0),,)</f>
        <v>#N/A</v>
      </c>
    </row>
    <row r="134" spans="3:20" ht="14.4" thickTop="1" thickBot="1" x14ac:dyDescent="0.3">
      <c r="C134" s="54" cm="1">
        <f t="array" ref="C134">SUMPRODUCT(IFERROR((G$4:G$800=A134)*(I$4:I$800),""))</f>
        <v>0</v>
      </c>
      <c r="G134" s="50"/>
      <c r="H134" s="51" t="str">
        <f t="shared" si="4"/>
        <v/>
      </c>
      <c r="I134" s="50"/>
      <c r="T134" s="49" t="e" cm="1">
        <f t="array" aca="1" ref="T134" ca="1">OFFSET(F$3,MATCH(0,COUNTIF(T$1:T133,dates),0),,)</f>
        <v>#N/A</v>
      </c>
    </row>
    <row r="135" spans="3:20" ht="14.4" thickTop="1" thickBot="1" x14ac:dyDescent="0.3">
      <c r="C135" s="54" cm="1">
        <f t="array" ref="C135">SUMPRODUCT(IFERROR((G$4:G$800=A135)*(I$4:I$800),""))</f>
        <v>0</v>
      </c>
      <c r="G135" s="50"/>
      <c r="H135" s="51" t="str">
        <f t="shared" si="4"/>
        <v/>
      </c>
      <c r="I135" s="50"/>
      <c r="T135" s="49" t="e" cm="1">
        <f t="array" aca="1" ref="T135" ca="1">OFFSET(F$3,MATCH(0,COUNTIF(T$1:T134,dates),0),,)</f>
        <v>#N/A</v>
      </c>
    </row>
    <row r="136" spans="3:20" ht="14.4" thickTop="1" thickBot="1" x14ac:dyDescent="0.3">
      <c r="C136" s="54" cm="1">
        <f t="array" ref="C136">SUMPRODUCT(IFERROR((G$4:G$800=A136)*(I$4:I$800),""))</f>
        <v>0</v>
      </c>
      <c r="G136" s="50"/>
      <c r="H136" s="51" t="str">
        <f t="shared" si="4"/>
        <v/>
      </c>
      <c r="I136" s="50"/>
      <c r="T136" s="49" t="e" cm="1">
        <f t="array" aca="1" ref="T136" ca="1">OFFSET(F$3,MATCH(0,COUNTIF(T$1:T135,dates),0),,)</f>
        <v>#N/A</v>
      </c>
    </row>
    <row r="137" spans="3:20" ht="14.4" thickTop="1" thickBot="1" x14ac:dyDescent="0.3">
      <c r="C137" s="54" cm="1">
        <f t="array" ref="C137">SUMPRODUCT(IFERROR((G$4:G$800=A137)*(I$4:I$800),""))</f>
        <v>0</v>
      </c>
      <c r="G137" s="50"/>
      <c r="H137" s="51" t="str">
        <f t="shared" si="4"/>
        <v/>
      </c>
      <c r="I137" s="50"/>
      <c r="T137" s="49" t="e" cm="1">
        <f t="array" aca="1" ref="T137" ca="1">OFFSET(F$3,MATCH(0,COUNTIF(T$1:T136,dates),0),,)</f>
        <v>#N/A</v>
      </c>
    </row>
    <row r="138" spans="3:20" ht="14.4" thickTop="1" thickBot="1" x14ac:dyDescent="0.3">
      <c r="C138" s="54" cm="1">
        <f t="array" ref="C138">SUMPRODUCT(IFERROR((G$4:G$800=A138)*(I$4:I$800),""))</f>
        <v>0</v>
      </c>
      <c r="G138" s="50"/>
      <c r="H138" s="51" t="str">
        <f t="shared" si="4"/>
        <v/>
      </c>
      <c r="I138" s="50"/>
      <c r="T138" s="49" t="e" cm="1">
        <f t="array" aca="1" ref="T138" ca="1">OFFSET(F$3,MATCH(0,COUNTIF(T$1:T137,dates),0),,)</f>
        <v>#N/A</v>
      </c>
    </row>
    <row r="139" spans="3:20" ht="14.4" thickTop="1" thickBot="1" x14ac:dyDescent="0.3">
      <c r="C139" s="54" cm="1">
        <f t="array" ref="C139">SUMPRODUCT(IFERROR((G$4:G$800=A139)*(I$4:I$800),""))</f>
        <v>0</v>
      </c>
      <c r="G139" s="50"/>
      <c r="H139" s="51" t="str">
        <f t="shared" si="4"/>
        <v/>
      </c>
      <c r="I139" s="50"/>
      <c r="T139" s="49" t="e" cm="1">
        <f t="array" aca="1" ref="T139" ca="1">OFFSET(F$3,MATCH(0,COUNTIF(T$1:T138,dates),0),,)</f>
        <v>#N/A</v>
      </c>
    </row>
    <row r="140" spans="3:20" ht="14.4" thickTop="1" thickBot="1" x14ac:dyDescent="0.3">
      <c r="C140" s="54" cm="1">
        <f t="array" ref="C140">SUMPRODUCT(IFERROR((G$4:G$800=A140)*(I$4:I$800),""))</f>
        <v>0</v>
      </c>
      <c r="G140" s="50"/>
      <c r="H140" s="51" t="str">
        <f t="shared" si="4"/>
        <v/>
      </c>
      <c r="I140" s="50"/>
      <c r="T140" s="49" t="e" cm="1">
        <f t="array" aca="1" ref="T140" ca="1">OFFSET(F$3,MATCH(0,COUNTIF(T$1:T139,dates),0),,)</f>
        <v>#N/A</v>
      </c>
    </row>
    <row r="141" spans="3:20" ht="14.4" thickTop="1" thickBot="1" x14ac:dyDescent="0.3">
      <c r="C141" s="54" cm="1">
        <f t="array" ref="C141">SUMPRODUCT(IFERROR((G$4:G$800=A141)*(I$4:I$800),""))</f>
        <v>0</v>
      </c>
      <c r="G141" s="50"/>
      <c r="H141" s="51" t="str">
        <f t="shared" si="4"/>
        <v/>
      </c>
      <c r="I141" s="50"/>
      <c r="T141" s="49" t="e" cm="1">
        <f t="array" aca="1" ref="T141" ca="1">OFFSET(F$3,MATCH(0,COUNTIF(T$1:T140,dates),0),,)</f>
        <v>#N/A</v>
      </c>
    </row>
    <row r="142" spans="3:20" ht="14.4" thickTop="1" thickBot="1" x14ac:dyDescent="0.3">
      <c r="C142" s="54" cm="1">
        <f t="array" ref="C142">SUMPRODUCT(IFERROR((G$4:G$800=A142)*(I$4:I$800),""))</f>
        <v>0</v>
      </c>
      <c r="G142" s="50"/>
      <c r="H142" s="51" t="str">
        <f t="shared" si="4"/>
        <v/>
      </c>
      <c r="I142" s="50"/>
      <c r="T142" s="49" t="e" cm="1">
        <f t="array" aca="1" ref="T142" ca="1">OFFSET(F$3,MATCH(0,COUNTIF(T$1:T141,dates),0),,)</f>
        <v>#N/A</v>
      </c>
    </row>
    <row r="143" spans="3:20" ht="14.4" thickTop="1" thickBot="1" x14ac:dyDescent="0.3">
      <c r="C143" s="54" cm="1">
        <f t="array" ref="C143">SUMPRODUCT(IFERROR((G$4:G$800=A143)*(I$4:I$800),""))</f>
        <v>0</v>
      </c>
      <c r="G143" s="50"/>
      <c r="H143" s="51" t="str">
        <f t="shared" si="4"/>
        <v/>
      </c>
      <c r="I143" s="50"/>
      <c r="T143" s="49" t="e" cm="1">
        <f t="array" aca="1" ref="T143" ca="1">OFFSET(F$3,MATCH(0,COUNTIF(T$1:T142,dates),0),,)</f>
        <v>#N/A</v>
      </c>
    </row>
    <row r="144" spans="3:20" ht="14.4" thickTop="1" thickBot="1" x14ac:dyDescent="0.3">
      <c r="C144" s="54" cm="1">
        <f t="array" ref="C144">SUMPRODUCT(IFERROR((G$4:G$800=A144)*(I$4:I$800),""))</f>
        <v>0</v>
      </c>
      <c r="G144" s="50"/>
      <c r="H144" s="51" t="str">
        <f t="shared" si="4"/>
        <v/>
      </c>
      <c r="I144" s="50"/>
      <c r="T144" s="49" t="e" cm="1">
        <f t="array" aca="1" ref="T144" ca="1">OFFSET(F$3,MATCH(0,COUNTIF(T$1:T143,dates),0),,)</f>
        <v>#N/A</v>
      </c>
    </row>
    <row r="145" spans="3:20" ht="14.4" thickTop="1" thickBot="1" x14ac:dyDescent="0.3">
      <c r="C145" s="54" cm="1">
        <f t="array" ref="C145">SUMPRODUCT(IFERROR((G$4:G$800=A145)*(I$4:I$800),""))</f>
        <v>0</v>
      </c>
      <c r="G145" s="50"/>
      <c r="H145" s="51" t="str">
        <f t="shared" si="4"/>
        <v/>
      </c>
      <c r="I145" s="50"/>
      <c r="T145" s="49" t="e" cm="1">
        <f t="array" aca="1" ref="T145" ca="1">OFFSET(F$3,MATCH(0,COUNTIF(T$1:T144,dates),0),,)</f>
        <v>#N/A</v>
      </c>
    </row>
    <row r="146" spans="3:20" ht="14.4" thickTop="1" thickBot="1" x14ac:dyDescent="0.3">
      <c r="C146" s="54" cm="1">
        <f t="array" ref="C146">SUMPRODUCT(IFERROR((G$4:G$800=A146)*(I$4:I$800),""))</f>
        <v>0</v>
      </c>
      <c r="G146" s="50"/>
      <c r="H146" s="51" t="str">
        <f t="shared" si="4"/>
        <v/>
      </c>
      <c r="I146" s="50"/>
      <c r="T146" s="49" t="e" cm="1">
        <f t="array" aca="1" ref="T146" ca="1">OFFSET(F$3,MATCH(0,COUNTIF(T$1:T145,dates),0),,)</f>
        <v>#N/A</v>
      </c>
    </row>
    <row r="147" spans="3:20" ht="14.4" thickTop="1" thickBot="1" x14ac:dyDescent="0.3">
      <c r="C147" s="54" cm="1">
        <f t="array" ref="C147">SUMPRODUCT(IFERROR((G$4:G$800=A147)*(I$4:I$800),""))</f>
        <v>0</v>
      </c>
      <c r="G147" s="50"/>
      <c r="H147" s="51" t="str">
        <f t="shared" si="4"/>
        <v/>
      </c>
      <c r="I147" s="50"/>
      <c r="T147" s="49" t="e" cm="1">
        <f t="array" aca="1" ref="T147" ca="1">OFFSET(F$3,MATCH(0,COUNTIF(T$1:T146,dates),0),,)</f>
        <v>#N/A</v>
      </c>
    </row>
    <row r="148" spans="3:20" ht="14.4" thickTop="1" thickBot="1" x14ac:dyDescent="0.3">
      <c r="C148" s="54" cm="1">
        <f t="array" ref="C148">SUMPRODUCT(IFERROR((G$4:G$800=A148)*(I$4:I$800),""))</f>
        <v>0</v>
      </c>
      <c r="G148" s="50"/>
      <c r="H148" s="51" t="str">
        <f t="shared" si="4"/>
        <v/>
      </c>
      <c r="I148" s="50"/>
      <c r="T148" s="49" t="e" cm="1">
        <f t="array" aca="1" ref="T148" ca="1">OFFSET(F$3,MATCH(0,COUNTIF(T$1:T147,dates),0),,)</f>
        <v>#N/A</v>
      </c>
    </row>
    <row r="149" spans="3:20" ht="14.4" thickTop="1" thickBot="1" x14ac:dyDescent="0.3">
      <c r="C149" s="54" cm="1">
        <f t="array" ref="C149">SUMPRODUCT(IFERROR((G$4:G$800=A149)*(I$4:I$800),""))</f>
        <v>0</v>
      </c>
      <c r="G149" s="50"/>
      <c r="H149" s="51" t="str">
        <f t="shared" si="4"/>
        <v/>
      </c>
      <c r="I149" s="50"/>
      <c r="T149" s="49" t="e" cm="1">
        <f t="array" aca="1" ref="T149" ca="1">OFFSET(F$3,MATCH(0,COUNTIF(T$1:T148,dates),0),,)</f>
        <v>#N/A</v>
      </c>
    </row>
    <row r="150" spans="3:20" ht="14.4" thickTop="1" thickBot="1" x14ac:dyDescent="0.3">
      <c r="C150" s="54" cm="1">
        <f t="array" ref="C150">SUMPRODUCT(IFERROR((G$4:G$800=A150)*(I$4:I$800),""))</f>
        <v>0</v>
      </c>
      <c r="G150" s="50"/>
      <c r="H150" s="51" t="str">
        <f t="shared" si="4"/>
        <v/>
      </c>
      <c r="I150" s="50"/>
      <c r="T150" s="49" t="e" cm="1">
        <f t="array" aca="1" ref="T150" ca="1">OFFSET(F$3,MATCH(0,COUNTIF(T$1:T149,dates),0),,)</f>
        <v>#N/A</v>
      </c>
    </row>
    <row r="151" spans="3:20" ht="14.4" thickTop="1" thickBot="1" x14ac:dyDescent="0.3">
      <c r="C151" s="54" cm="1">
        <f t="array" ref="C151">SUMPRODUCT(IFERROR((G$4:G$800=A151)*(I$4:I$800),""))</f>
        <v>0</v>
      </c>
      <c r="G151" s="50"/>
      <c r="H151" s="51" t="str">
        <f t="shared" si="4"/>
        <v/>
      </c>
      <c r="I151" s="50"/>
      <c r="T151" s="49" t="e" cm="1">
        <f t="array" aca="1" ref="T151" ca="1">OFFSET(F$3,MATCH(0,COUNTIF(T$1:T150,dates),0),,)</f>
        <v>#N/A</v>
      </c>
    </row>
    <row r="152" spans="3:20" ht="14.4" thickTop="1" thickBot="1" x14ac:dyDescent="0.3">
      <c r="C152" s="54" cm="1">
        <f t="array" ref="C152">SUMPRODUCT(IFERROR((G$4:G$800=A152)*(I$4:I$800),""))</f>
        <v>0</v>
      </c>
      <c r="G152" s="50"/>
      <c r="H152" s="51" t="str">
        <f t="shared" si="4"/>
        <v/>
      </c>
      <c r="I152" s="50"/>
      <c r="T152" s="49" t="e" cm="1">
        <f t="array" aca="1" ref="T152" ca="1">OFFSET(F$3,MATCH(0,COUNTIF(T$1:T151,dates),0),,)</f>
        <v>#N/A</v>
      </c>
    </row>
    <row r="153" spans="3:20" ht="14.4" thickTop="1" thickBot="1" x14ac:dyDescent="0.3">
      <c r="C153" s="54" cm="1">
        <f t="array" ref="C153">SUMPRODUCT(IFERROR((G$4:G$800=A153)*(I$4:I$800),""))</f>
        <v>0</v>
      </c>
      <c r="G153" s="50"/>
      <c r="H153" s="51" t="str">
        <f t="shared" si="4"/>
        <v/>
      </c>
      <c r="I153" s="50"/>
      <c r="T153" s="49" t="e" cm="1">
        <f t="array" aca="1" ref="T153" ca="1">OFFSET(F$3,MATCH(0,COUNTIF(T$1:T152,dates),0),,)</f>
        <v>#N/A</v>
      </c>
    </row>
    <row r="154" spans="3:20" ht="14.4" thickTop="1" thickBot="1" x14ac:dyDescent="0.3">
      <c r="C154" s="54" cm="1">
        <f t="array" ref="C154">SUMPRODUCT(IFERROR((G$4:G$800=A154)*(I$4:I$800),""))</f>
        <v>0</v>
      </c>
      <c r="G154" s="50"/>
      <c r="H154" s="51" t="str">
        <f t="shared" si="4"/>
        <v/>
      </c>
      <c r="I154" s="50"/>
    </row>
    <row r="155" spans="3:20" ht="14.4" thickTop="1" thickBot="1" x14ac:dyDescent="0.3">
      <c r="C155" s="54" cm="1">
        <f t="array" ref="C155">SUMPRODUCT(IFERROR((G$4:G$800=A155)*(I$4:I$800),""))</f>
        <v>0</v>
      </c>
      <c r="G155" s="50"/>
      <c r="H155" s="51" t="str">
        <f t="shared" si="4"/>
        <v/>
      </c>
      <c r="I155" s="50"/>
    </row>
    <row r="156" spans="3:20" ht="14.4" thickTop="1" thickBot="1" x14ac:dyDescent="0.3">
      <c r="C156" s="54" cm="1">
        <f t="array" ref="C156">SUMPRODUCT(IFERROR((G$4:G$800=A156)*(I$4:I$800),""))</f>
        <v>0</v>
      </c>
      <c r="G156" s="50"/>
      <c r="H156" s="51" t="str">
        <f t="shared" si="4"/>
        <v/>
      </c>
      <c r="I156" s="50"/>
    </row>
    <row r="157" spans="3:20" ht="14.4" thickTop="1" thickBot="1" x14ac:dyDescent="0.3">
      <c r="C157" s="54" cm="1">
        <f t="array" ref="C157">SUMPRODUCT(IFERROR((G$4:G$800=A157)*(I$4:I$800),""))</f>
        <v>0</v>
      </c>
      <c r="G157" s="50"/>
      <c r="H157" s="51" t="str">
        <f t="shared" si="4"/>
        <v/>
      </c>
      <c r="I157" s="50"/>
    </row>
    <row r="158" spans="3:20" ht="14.4" thickTop="1" thickBot="1" x14ac:dyDescent="0.3">
      <c r="C158" s="54" cm="1">
        <f t="array" ref="C158">SUMPRODUCT(IFERROR((G$4:G$800=A158)*(I$4:I$800),""))</f>
        <v>0</v>
      </c>
      <c r="G158" s="50"/>
      <c r="H158" s="51" t="str">
        <f t="shared" si="4"/>
        <v/>
      </c>
      <c r="I158" s="50"/>
    </row>
    <row r="159" spans="3:20" ht="14.4" thickTop="1" thickBot="1" x14ac:dyDescent="0.3">
      <c r="C159" s="54" cm="1">
        <f t="array" ref="C159">SUMPRODUCT(IFERROR((G$4:G$800=A159)*(I$4:I$800),""))</f>
        <v>0</v>
      </c>
      <c r="G159" s="50"/>
      <c r="H159" s="51" t="str">
        <f t="shared" si="4"/>
        <v/>
      </c>
      <c r="I159" s="50"/>
    </row>
    <row r="160" spans="3:20" ht="14.4" thickTop="1" thickBot="1" x14ac:dyDescent="0.3">
      <c r="C160" s="54" cm="1">
        <f t="array" ref="C160">SUMPRODUCT(IFERROR((G$4:G$800=A160)*(I$4:I$800),""))</f>
        <v>0</v>
      </c>
      <c r="G160" s="50"/>
      <c r="H160" s="51" t="str">
        <f t="shared" si="4"/>
        <v/>
      </c>
      <c r="I160" s="50"/>
    </row>
    <row r="161" spans="3:9" ht="14.4" thickTop="1" thickBot="1" x14ac:dyDescent="0.3">
      <c r="C161" s="54" cm="1">
        <f t="array" ref="C161">SUMPRODUCT(IFERROR((G$4:G$800=A161)*(I$4:I$800),""))</f>
        <v>0</v>
      </c>
      <c r="G161" s="50"/>
      <c r="H161" s="51" t="str">
        <f t="shared" si="4"/>
        <v/>
      </c>
      <c r="I161" s="50"/>
    </row>
    <row r="162" spans="3:9" ht="14.4" thickTop="1" thickBot="1" x14ac:dyDescent="0.3">
      <c r="C162" s="54" cm="1">
        <f t="array" ref="C162">SUMPRODUCT(IFERROR((G$4:G$800=A162)*(I$4:I$800),""))</f>
        <v>0</v>
      </c>
      <c r="G162" s="50"/>
      <c r="H162" s="51" t="str">
        <f t="shared" si="4"/>
        <v/>
      </c>
      <c r="I162" s="50"/>
    </row>
    <row r="163" spans="3:9" ht="14.4" thickTop="1" thickBot="1" x14ac:dyDescent="0.3">
      <c r="C163" s="54" cm="1">
        <f t="array" ref="C163">SUMPRODUCT(IFERROR((G$4:G$800=A163)*(I$4:I$800),""))</f>
        <v>0</v>
      </c>
      <c r="G163" s="50"/>
      <c r="H163" s="51" t="str">
        <f t="shared" si="4"/>
        <v/>
      </c>
      <c r="I163" s="50"/>
    </row>
    <row r="164" spans="3:9" ht="14.4" thickTop="1" thickBot="1" x14ac:dyDescent="0.3">
      <c r="C164" s="54" cm="1">
        <f t="array" ref="C164">SUMPRODUCT(IFERROR((G$4:G$800=A164)*(I$4:I$800),""))</f>
        <v>0</v>
      </c>
      <c r="G164" s="50"/>
      <c r="H164" s="51" t="str">
        <f t="shared" si="4"/>
        <v/>
      </c>
      <c r="I164" s="50"/>
    </row>
    <row r="165" spans="3:9" ht="14.4" thickTop="1" thickBot="1" x14ac:dyDescent="0.3">
      <c r="C165" s="54" cm="1">
        <f t="array" ref="C165">SUMPRODUCT(IFERROR((G$4:G$800=A165)*(I$4:I$800),""))</f>
        <v>0</v>
      </c>
      <c r="G165" s="50"/>
      <c r="H165" s="51" t="str">
        <f t="shared" si="4"/>
        <v/>
      </c>
      <c r="I165" s="50"/>
    </row>
    <row r="166" spans="3:9" ht="14.4" thickTop="1" thickBot="1" x14ac:dyDescent="0.3">
      <c r="C166" s="54" cm="1">
        <f t="array" ref="C166">SUMPRODUCT(IFERROR((G$4:G$800=A166)*(I$4:I$800),""))</f>
        <v>0</v>
      </c>
      <c r="G166" s="50"/>
      <c r="H166" s="51" t="str">
        <f t="shared" si="4"/>
        <v/>
      </c>
      <c r="I166" s="50"/>
    </row>
    <row r="167" spans="3:9" ht="14.4" thickTop="1" thickBot="1" x14ac:dyDescent="0.3">
      <c r="C167" s="54" cm="1">
        <f t="array" ref="C167">SUMPRODUCT(IFERROR((G$4:G$800=A167)*(I$4:I$800),""))</f>
        <v>0</v>
      </c>
      <c r="G167" s="50"/>
      <c r="H167" s="51" t="str">
        <f t="shared" si="4"/>
        <v/>
      </c>
      <c r="I167" s="50"/>
    </row>
    <row r="168" spans="3:9" ht="14.4" thickTop="1" thickBot="1" x14ac:dyDescent="0.3">
      <c r="C168" s="54" cm="1">
        <f t="array" ref="C168">SUMPRODUCT(IFERROR((G$4:G$800=A168)*(I$4:I$800),""))</f>
        <v>0</v>
      </c>
      <c r="G168" s="50"/>
      <c r="H168" s="51" t="str">
        <f t="shared" si="4"/>
        <v/>
      </c>
      <c r="I168" s="50"/>
    </row>
    <row r="169" spans="3:9" ht="14.4" thickTop="1" thickBot="1" x14ac:dyDescent="0.3">
      <c r="C169" s="54" cm="1">
        <f t="array" ref="C169">SUMPRODUCT(IFERROR((G$4:G$800=A169)*(I$4:I$800),""))</f>
        <v>0</v>
      </c>
      <c r="G169" s="50"/>
      <c r="H169" s="51" t="str">
        <f t="shared" si="4"/>
        <v/>
      </c>
      <c r="I169" s="50"/>
    </row>
    <row r="170" spans="3:9" ht="14.4" thickTop="1" thickBot="1" x14ac:dyDescent="0.3">
      <c r="C170" s="54" cm="1">
        <f t="array" ref="C170">SUMPRODUCT(IFERROR((G$4:G$800=A170)*(I$4:I$800),""))</f>
        <v>0</v>
      </c>
      <c r="G170" s="50"/>
      <c r="H170" s="51" t="str">
        <f t="shared" si="4"/>
        <v/>
      </c>
      <c r="I170" s="50"/>
    </row>
    <row r="171" spans="3:9" ht="14.4" thickTop="1" thickBot="1" x14ac:dyDescent="0.3">
      <c r="C171" s="54" cm="1">
        <f t="array" ref="C171">SUMPRODUCT(IFERROR((G$4:G$800=A171)*(I$4:I$800),""))</f>
        <v>0</v>
      </c>
      <c r="G171" s="50"/>
      <c r="H171" s="51" t="str">
        <f t="shared" si="4"/>
        <v/>
      </c>
      <c r="I171" s="50"/>
    </row>
    <row r="172" spans="3:9" ht="14.4" thickTop="1" thickBot="1" x14ac:dyDescent="0.3">
      <c r="C172" s="54" cm="1">
        <f t="array" ref="C172">SUMPRODUCT(IFERROR((G$4:G$800=A172)*(I$4:I$800),""))</f>
        <v>0</v>
      </c>
      <c r="G172" s="50"/>
      <c r="H172" s="51" t="str">
        <f t="shared" si="4"/>
        <v/>
      </c>
      <c r="I172" s="50"/>
    </row>
    <row r="173" spans="3:9" ht="14.4" thickTop="1" thickBot="1" x14ac:dyDescent="0.3">
      <c r="C173" s="54" cm="1">
        <f t="array" ref="C173">SUMPRODUCT(IFERROR((G$4:G$800=A173)*(I$4:I$800),""))</f>
        <v>0</v>
      </c>
      <c r="G173" s="50"/>
      <c r="H173" s="51" t="str">
        <f t="shared" si="4"/>
        <v/>
      </c>
      <c r="I173" s="50"/>
    </row>
    <row r="174" spans="3:9" ht="14.4" thickTop="1" thickBot="1" x14ac:dyDescent="0.3">
      <c r="C174" s="54" cm="1">
        <f t="array" ref="C174">SUMPRODUCT(IFERROR((G$4:G$800=A174)*(I$4:I$800),""))</f>
        <v>0</v>
      </c>
      <c r="G174" s="50"/>
      <c r="H174" s="51" t="str">
        <f t="shared" si="4"/>
        <v/>
      </c>
      <c r="I174" s="50"/>
    </row>
    <row r="175" spans="3:9" ht="14.4" thickTop="1" thickBot="1" x14ac:dyDescent="0.3">
      <c r="C175" s="54" cm="1">
        <f t="array" ref="C175">SUMPRODUCT(IFERROR((G$4:G$800=A175)*(I$4:I$800),""))</f>
        <v>0</v>
      </c>
      <c r="G175" s="50"/>
      <c r="H175" s="51" t="str">
        <f t="shared" si="4"/>
        <v/>
      </c>
      <c r="I175" s="50"/>
    </row>
    <row r="176" spans="3:9" ht="14.4" thickTop="1" thickBot="1" x14ac:dyDescent="0.3">
      <c r="C176" s="54" cm="1">
        <f t="array" ref="C176">SUMPRODUCT(IFERROR((G$4:G$800=A176)*(I$4:I$800),""))</f>
        <v>0</v>
      </c>
      <c r="G176" s="50"/>
      <c r="H176" s="51" t="str">
        <f t="shared" si="4"/>
        <v/>
      </c>
      <c r="I176" s="50"/>
    </row>
    <row r="177" spans="3:9" ht="14.4" thickTop="1" thickBot="1" x14ac:dyDescent="0.3">
      <c r="C177" s="54" cm="1">
        <f t="array" ref="C177">SUMPRODUCT(IFERROR((G$4:G$800=A177)*(I$4:I$800),""))</f>
        <v>0</v>
      </c>
      <c r="G177" s="50"/>
      <c r="H177" s="51" t="str">
        <f t="shared" si="4"/>
        <v/>
      </c>
      <c r="I177" s="50"/>
    </row>
    <row r="178" spans="3:9" ht="14.4" thickTop="1" thickBot="1" x14ac:dyDescent="0.3">
      <c r="C178" s="54" cm="1">
        <f t="array" ref="C178">SUMPRODUCT(IFERROR((G$4:G$800=A178)*(I$4:I$800),""))</f>
        <v>0</v>
      </c>
      <c r="G178" s="50"/>
      <c r="H178" s="51" t="str">
        <f t="shared" si="4"/>
        <v/>
      </c>
      <c r="I178" s="50"/>
    </row>
    <row r="179" spans="3:9" ht="14.4" thickTop="1" thickBot="1" x14ac:dyDescent="0.3">
      <c r="C179" s="54" cm="1">
        <f t="array" ref="C179">SUMPRODUCT(IFERROR((G$4:G$800=A179)*(I$4:I$800),""))</f>
        <v>0</v>
      </c>
      <c r="G179" s="50"/>
      <c r="H179" s="51" t="str">
        <f t="shared" si="4"/>
        <v/>
      </c>
      <c r="I179" s="50"/>
    </row>
    <row r="180" spans="3:9" ht="14.4" thickTop="1" thickBot="1" x14ac:dyDescent="0.3">
      <c r="C180" s="54" cm="1">
        <f t="array" ref="C180">SUMPRODUCT(IFERROR((G$4:G$800=A180)*(I$4:I$800),""))</f>
        <v>0</v>
      </c>
      <c r="G180" s="50"/>
      <c r="H180" s="51" t="str">
        <f t="shared" si="4"/>
        <v/>
      </c>
      <c r="I180" s="50"/>
    </row>
    <row r="181" spans="3:9" ht="14.4" thickTop="1" thickBot="1" x14ac:dyDescent="0.3">
      <c r="C181" s="54" cm="1">
        <f t="array" ref="C181">SUMPRODUCT(IFERROR((G$4:G$800=A181)*(I$4:I$800),""))</f>
        <v>0</v>
      </c>
      <c r="G181" s="50"/>
      <c r="H181" s="51" t="str">
        <f t="shared" si="4"/>
        <v/>
      </c>
      <c r="I181" s="50"/>
    </row>
    <row r="182" spans="3:9" ht="14.4" thickTop="1" thickBot="1" x14ac:dyDescent="0.3">
      <c r="C182" s="54" cm="1">
        <f t="array" ref="C182">SUMPRODUCT(IFERROR((G$4:G$800=A182)*(I$4:I$800),""))</f>
        <v>0</v>
      </c>
      <c r="G182" s="50"/>
      <c r="H182" s="51" t="str">
        <f t="shared" si="4"/>
        <v/>
      </c>
      <c r="I182" s="50"/>
    </row>
    <row r="183" spans="3:9" ht="14.4" thickTop="1" thickBot="1" x14ac:dyDescent="0.3">
      <c r="C183" s="54" cm="1">
        <f t="array" ref="C183">SUMPRODUCT(IFERROR((G$4:G$800=A183)*(I$4:I$800),""))</f>
        <v>0</v>
      </c>
      <c r="G183" s="50"/>
      <c r="H183" s="51" t="str">
        <f t="shared" si="4"/>
        <v/>
      </c>
      <c r="I183" s="50"/>
    </row>
    <row r="184" spans="3:9" ht="14.4" thickTop="1" thickBot="1" x14ac:dyDescent="0.3">
      <c r="C184" s="54" cm="1">
        <f t="array" ref="C184">SUMPRODUCT(IFERROR((G$4:G$800=A184)*(I$4:I$800),""))</f>
        <v>0</v>
      </c>
      <c r="G184" s="50"/>
      <c r="H184" s="51" t="str">
        <f t="shared" si="4"/>
        <v/>
      </c>
      <c r="I184" s="50"/>
    </row>
    <row r="185" spans="3:9" ht="14.4" thickTop="1" thickBot="1" x14ac:dyDescent="0.3">
      <c r="C185" s="54" cm="1">
        <f t="array" ref="C185">SUMPRODUCT(IFERROR((G$4:G$800=A185)*(I$4:I$800),""))</f>
        <v>0</v>
      </c>
      <c r="G185" s="50"/>
      <c r="H185" s="51" t="str">
        <f t="shared" si="4"/>
        <v/>
      </c>
      <c r="I185" s="50"/>
    </row>
    <row r="186" spans="3:9" ht="14.4" thickTop="1" thickBot="1" x14ac:dyDescent="0.3">
      <c r="C186" s="54" cm="1">
        <f t="array" ref="C186">SUMPRODUCT(IFERROR((G$4:G$800=A186)*(I$4:I$800),""))</f>
        <v>0</v>
      </c>
      <c r="G186" s="50"/>
      <c r="H186" s="51" t="str">
        <f t="shared" si="4"/>
        <v/>
      </c>
      <c r="I186" s="50"/>
    </row>
    <row r="187" spans="3:9" ht="14.4" thickTop="1" thickBot="1" x14ac:dyDescent="0.3">
      <c r="C187" s="54" cm="1">
        <f t="array" ref="C187">SUMPRODUCT(IFERROR((G$4:G$800=A187)*(I$4:I$800),""))</f>
        <v>0</v>
      </c>
      <c r="G187" s="50"/>
      <c r="H187" s="51" t="str">
        <f t="shared" si="4"/>
        <v/>
      </c>
      <c r="I187" s="50"/>
    </row>
    <row r="188" spans="3:9" ht="14.4" thickTop="1" thickBot="1" x14ac:dyDescent="0.3">
      <c r="C188" s="54" cm="1">
        <f t="array" ref="C188">SUMPRODUCT(IFERROR((G$4:G$800=A188)*(I$4:I$800),""))</f>
        <v>0</v>
      </c>
      <c r="G188" s="50"/>
      <c r="H188" s="51" t="str">
        <f t="shared" si="4"/>
        <v/>
      </c>
      <c r="I188" s="50"/>
    </row>
    <row r="189" spans="3:9" ht="14.4" thickTop="1" thickBot="1" x14ac:dyDescent="0.3">
      <c r="C189" s="54" cm="1">
        <f t="array" ref="C189">SUMPRODUCT(IFERROR((G$4:G$800=A189)*(I$4:I$800),""))</f>
        <v>0</v>
      </c>
      <c r="G189" s="50"/>
      <c r="H189" s="51" t="str">
        <f t="shared" si="4"/>
        <v/>
      </c>
      <c r="I189" s="50"/>
    </row>
    <row r="190" spans="3:9" ht="14.4" thickTop="1" thickBot="1" x14ac:dyDescent="0.3">
      <c r="C190" s="54" cm="1">
        <f t="array" ref="C190">SUMPRODUCT(IFERROR((G$4:G$800=A190)*(I$4:I$800),""))</f>
        <v>0</v>
      </c>
      <c r="G190" s="50"/>
      <c r="H190" s="51" t="str">
        <f t="shared" si="4"/>
        <v/>
      </c>
      <c r="I190" s="50"/>
    </row>
    <row r="191" spans="3:9" ht="14.4" thickTop="1" thickBot="1" x14ac:dyDescent="0.3">
      <c r="C191" s="54" cm="1">
        <f t="array" ref="C191">SUMPRODUCT(IFERROR((G$4:G$800=A191)*(I$4:I$800),""))</f>
        <v>0</v>
      </c>
      <c r="G191" s="50"/>
      <c r="H191" s="51" t="str">
        <f t="shared" si="4"/>
        <v/>
      </c>
      <c r="I191" s="50"/>
    </row>
    <row r="192" spans="3:9" ht="14.4" thickTop="1" thickBot="1" x14ac:dyDescent="0.3">
      <c r="C192" s="54" cm="1">
        <f t="array" ref="C192">SUMPRODUCT(IFERROR((G$4:G$800=A192)*(I$4:I$800),""))</f>
        <v>0</v>
      </c>
      <c r="G192" s="50"/>
      <c r="H192" s="51" t="str">
        <f t="shared" si="4"/>
        <v/>
      </c>
      <c r="I192" s="50"/>
    </row>
    <row r="193" spans="3:9" ht="14.4" thickTop="1" thickBot="1" x14ac:dyDescent="0.3">
      <c r="C193" s="54" cm="1">
        <f t="array" ref="C193">SUMPRODUCT(IFERROR((G$4:G$800=A193)*(I$4:I$800),""))</f>
        <v>0</v>
      </c>
      <c r="G193" s="50"/>
      <c r="H193" s="51" t="str">
        <f t="shared" si="4"/>
        <v/>
      </c>
      <c r="I193" s="50"/>
    </row>
    <row r="194" spans="3:9" ht="14.4" thickTop="1" thickBot="1" x14ac:dyDescent="0.3">
      <c r="C194" s="54" cm="1">
        <f t="array" ref="C194">SUMPRODUCT(IFERROR((G$4:G$800=A194)*(I$4:I$800),""))</f>
        <v>0</v>
      </c>
      <c r="G194" s="50"/>
      <c r="H194" s="51" t="str">
        <f t="shared" si="4"/>
        <v/>
      </c>
      <c r="I194" s="50"/>
    </row>
    <row r="195" spans="3:9" ht="14.4" thickTop="1" thickBot="1" x14ac:dyDescent="0.3">
      <c r="C195" s="54" cm="1">
        <f t="array" ref="C195">SUMPRODUCT(IFERROR((G$4:G$800=A195)*(I$4:I$800),""))</f>
        <v>0</v>
      </c>
      <c r="G195" s="50"/>
      <c r="H195" s="51" t="str">
        <f t="shared" si="4"/>
        <v/>
      </c>
      <c r="I195" s="50"/>
    </row>
    <row r="196" spans="3:9" ht="14.4" thickTop="1" thickBot="1" x14ac:dyDescent="0.3">
      <c r="C196" s="54" cm="1">
        <f t="array" ref="C196">SUMPRODUCT(IFERROR((G$4:G$800=A196)*(I$4:I$800),""))</f>
        <v>0</v>
      </c>
      <c r="G196" s="50"/>
      <c r="H196" s="51" t="str">
        <f t="shared" si="4"/>
        <v/>
      </c>
      <c r="I196" s="50"/>
    </row>
    <row r="197" spans="3:9" ht="14.4" thickTop="1" thickBot="1" x14ac:dyDescent="0.3">
      <c r="C197" s="54" cm="1">
        <f t="array" ref="C197">SUMPRODUCT(IFERROR((G$4:G$800=A197)*(I$4:I$800),""))</f>
        <v>0</v>
      </c>
      <c r="G197" s="50"/>
      <c r="H197" s="51" t="str">
        <f t="shared" ref="H197:H260" si="5">IF(G197="","",VLOOKUP(G197,A:B,2,0))</f>
        <v/>
      </c>
      <c r="I197" s="50"/>
    </row>
    <row r="198" spans="3:9" ht="14.4" thickTop="1" thickBot="1" x14ac:dyDescent="0.3">
      <c r="C198" s="54" cm="1">
        <f t="array" ref="C198">SUMPRODUCT(IFERROR((G$4:G$800=A198)*(I$4:I$800),""))</f>
        <v>0</v>
      </c>
      <c r="G198" s="50"/>
      <c r="H198" s="51" t="str">
        <f t="shared" si="5"/>
        <v/>
      </c>
      <c r="I198" s="50"/>
    </row>
    <row r="199" spans="3:9" ht="14.4" thickTop="1" thickBot="1" x14ac:dyDescent="0.3">
      <c r="C199" s="54" cm="1">
        <f t="array" ref="C199">SUMPRODUCT(IFERROR((G$4:G$800=A199)*(I$4:I$800),""))</f>
        <v>0</v>
      </c>
      <c r="G199" s="50"/>
      <c r="H199" s="51" t="str">
        <f t="shared" si="5"/>
        <v/>
      </c>
      <c r="I199" s="50"/>
    </row>
    <row r="200" spans="3:9" ht="14.4" thickTop="1" thickBot="1" x14ac:dyDescent="0.3">
      <c r="C200" s="54" cm="1">
        <f t="array" ref="C200">SUMPRODUCT(IFERROR((G$4:G$800=A200)*(I$4:I$800),""))</f>
        <v>0</v>
      </c>
      <c r="G200" s="50"/>
      <c r="H200" s="51" t="str">
        <f t="shared" si="5"/>
        <v/>
      </c>
      <c r="I200" s="50"/>
    </row>
    <row r="201" spans="3:9" ht="14.4" thickTop="1" thickBot="1" x14ac:dyDescent="0.3">
      <c r="C201" s="54" cm="1">
        <f t="array" ref="C201">SUMPRODUCT(IFERROR((G$4:G$800=A201)*(I$4:I$800),""))</f>
        <v>0</v>
      </c>
      <c r="G201" s="50"/>
      <c r="H201" s="51" t="str">
        <f t="shared" si="5"/>
        <v/>
      </c>
      <c r="I201" s="50"/>
    </row>
    <row r="202" spans="3:9" ht="14.4" thickTop="1" thickBot="1" x14ac:dyDescent="0.3">
      <c r="C202" s="54" cm="1">
        <f t="array" ref="C202">SUMPRODUCT(IFERROR((G$4:G$800=A202)*(I$4:I$800),""))</f>
        <v>0</v>
      </c>
      <c r="G202" s="50"/>
      <c r="H202" s="51" t="str">
        <f t="shared" si="5"/>
        <v/>
      </c>
      <c r="I202" s="50"/>
    </row>
    <row r="203" spans="3:9" ht="14.4" thickTop="1" thickBot="1" x14ac:dyDescent="0.3">
      <c r="C203" s="54" cm="1">
        <f t="array" ref="C203">SUMPRODUCT(IFERROR((G$4:G$800=A203)*(I$4:I$800),""))</f>
        <v>0</v>
      </c>
      <c r="G203" s="50"/>
      <c r="H203" s="51" t="str">
        <f t="shared" si="5"/>
        <v/>
      </c>
      <c r="I203" s="50"/>
    </row>
    <row r="204" spans="3:9" ht="14.4" thickTop="1" thickBot="1" x14ac:dyDescent="0.3">
      <c r="C204" s="54" cm="1">
        <f t="array" ref="C204">SUMPRODUCT(IFERROR((G$4:G$800=A204)*(I$4:I$800),""))</f>
        <v>0</v>
      </c>
      <c r="G204" s="50"/>
      <c r="H204" s="51" t="str">
        <f t="shared" si="5"/>
        <v/>
      </c>
      <c r="I204" s="50"/>
    </row>
    <row r="205" spans="3:9" ht="14.4" thickTop="1" thickBot="1" x14ac:dyDescent="0.3">
      <c r="C205" s="54" cm="1">
        <f t="array" ref="C205">SUMPRODUCT(IFERROR((G$4:G$800=A205)*(I$4:I$800),""))</f>
        <v>0</v>
      </c>
      <c r="G205" s="50"/>
      <c r="H205" s="51" t="str">
        <f t="shared" si="5"/>
        <v/>
      </c>
      <c r="I205" s="50"/>
    </row>
    <row r="206" spans="3:9" ht="14.4" thickTop="1" thickBot="1" x14ac:dyDescent="0.3">
      <c r="C206" s="54" cm="1">
        <f t="array" ref="C206">SUMPRODUCT(IFERROR((G$4:G$800=A206)*(I$4:I$800),""))</f>
        <v>0</v>
      </c>
      <c r="G206" s="50"/>
      <c r="H206" s="51" t="str">
        <f t="shared" si="5"/>
        <v/>
      </c>
      <c r="I206" s="50"/>
    </row>
    <row r="207" spans="3:9" ht="14.4" thickTop="1" thickBot="1" x14ac:dyDescent="0.3">
      <c r="C207" s="54" cm="1">
        <f t="array" ref="C207">SUMPRODUCT(IFERROR((G$4:G$800=A207)*(I$4:I$800),""))</f>
        <v>0</v>
      </c>
      <c r="G207" s="50"/>
      <c r="H207" s="51" t="str">
        <f t="shared" si="5"/>
        <v/>
      </c>
      <c r="I207" s="50"/>
    </row>
    <row r="208" spans="3:9" ht="14.4" thickTop="1" thickBot="1" x14ac:dyDescent="0.3">
      <c r="C208" s="54" cm="1">
        <f t="array" ref="C208">SUMPRODUCT(IFERROR((G$4:G$800=A208)*(I$4:I$800),""))</f>
        <v>0</v>
      </c>
      <c r="G208" s="50"/>
      <c r="H208" s="51" t="str">
        <f t="shared" si="5"/>
        <v/>
      </c>
      <c r="I208" s="50"/>
    </row>
    <row r="209" spans="3:9" ht="14.4" thickTop="1" thickBot="1" x14ac:dyDescent="0.3">
      <c r="C209" s="54" cm="1">
        <f t="array" ref="C209">SUMPRODUCT(IFERROR((G$4:G$800=A209)*(I$4:I$800),""))</f>
        <v>0</v>
      </c>
      <c r="G209" s="50"/>
      <c r="H209" s="51" t="str">
        <f t="shared" si="5"/>
        <v/>
      </c>
      <c r="I209" s="50"/>
    </row>
    <row r="210" spans="3:9" ht="14.4" thickTop="1" thickBot="1" x14ac:dyDescent="0.3">
      <c r="C210" s="54" cm="1">
        <f t="array" ref="C210">SUMPRODUCT(IFERROR((G$4:G$800=A210)*(I$4:I$800),""))</f>
        <v>0</v>
      </c>
      <c r="G210" s="50"/>
      <c r="H210" s="51" t="str">
        <f t="shared" si="5"/>
        <v/>
      </c>
      <c r="I210" s="50"/>
    </row>
    <row r="211" spans="3:9" ht="14.4" thickTop="1" thickBot="1" x14ac:dyDescent="0.3">
      <c r="C211" s="54" cm="1">
        <f t="array" ref="C211">SUMPRODUCT(IFERROR((G$4:G$800=A211)*(I$4:I$800),""))</f>
        <v>0</v>
      </c>
      <c r="G211" s="50"/>
      <c r="H211" s="51" t="str">
        <f t="shared" si="5"/>
        <v/>
      </c>
      <c r="I211" s="50"/>
    </row>
    <row r="212" spans="3:9" ht="14.4" thickTop="1" thickBot="1" x14ac:dyDescent="0.3">
      <c r="C212" s="54" cm="1">
        <f t="array" ref="C212">SUMPRODUCT(IFERROR((G$4:G$800=A212)*(I$4:I$800),""))</f>
        <v>0</v>
      </c>
      <c r="G212" s="50"/>
      <c r="H212" s="51" t="str">
        <f t="shared" si="5"/>
        <v/>
      </c>
      <c r="I212" s="50"/>
    </row>
    <row r="213" spans="3:9" ht="14.4" thickTop="1" thickBot="1" x14ac:dyDescent="0.3">
      <c r="C213" s="54" cm="1">
        <f t="array" ref="C213">SUMPRODUCT(IFERROR((G$4:G$800=A213)*(I$4:I$800),""))</f>
        <v>0</v>
      </c>
      <c r="G213" s="50"/>
      <c r="H213" s="51" t="str">
        <f t="shared" si="5"/>
        <v/>
      </c>
      <c r="I213" s="50"/>
    </row>
    <row r="214" spans="3:9" ht="14.4" thickTop="1" thickBot="1" x14ac:dyDescent="0.3">
      <c r="C214" s="54" cm="1">
        <f t="array" ref="C214">SUMPRODUCT(IFERROR((G$4:G$800=A214)*(I$4:I$800),""))</f>
        <v>0</v>
      </c>
      <c r="G214" s="50"/>
      <c r="H214" s="51" t="str">
        <f t="shared" si="5"/>
        <v/>
      </c>
      <c r="I214" s="50"/>
    </row>
    <row r="215" spans="3:9" ht="14.4" thickTop="1" thickBot="1" x14ac:dyDescent="0.3">
      <c r="C215" s="54" cm="1">
        <f t="array" ref="C215">SUMPRODUCT(IFERROR((G$4:G$800=A215)*(I$4:I$800),""))</f>
        <v>0</v>
      </c>
      <c r="G215" s="50"/>
      <c r="H215" s="51" t="str">
        <f t="shared" si="5"/>
        <v/>
      </c>
      <c r="I215" s="50"/>
    </row>
    <row r="216" spans="3:9" ht="14.4" thickTop="1" thickBot="1" x14ac:dyDescent="0.3">
      <c r="C216" s="54" cm="1">
        <f t="array" ref="C216">SUMPRODUCT(IFERROR((G$4:G$800=A216)*(I$4:I$800),""))</f>
        <v>0</v>
      </c>
      <c r="G216" s="50"/>
      <c r="H216" s="51" t="str">
        <f t="shared" si="5"/>
        <v/>
      </c>
      <c r="I216" s="50"/>
    </row>
    <row r="217" spans="3:9" ht="14.4" thickTop="1" thickBot="1" x14ac:dyDescent="0.3">
      <c r="C217" s="54" cm="1">
        <f t="array" ref="C217">SUMPRODUCT(IFERROR((G$4:G$800=A217)*(I$4:I$800),""))</f>
        <v>0</v>
      </c>
      <c r="G217" s="50"/>
      <c r="H217" s="51" t="str">
        <f t="shared" si="5"/>
        <v/>
      </c>
      <c r="I217" s="50"/>
    </row>
    <row r="218" spans="3:9" ht="14.4" thickTop="1" thickBot="1" x14ac:dyDescent="0.3">
      <c r="C218" s="54" cm="1">
        <f t="array" ref="C218">SUMPRODUCT(IFERROR((G$4:G$800=A218)*(I$4:I$800),""))</f>
        <v>0</v>
      </c>
      <c r="G218" s="50"/>
      <c r="H218" s="51" t="str">
        <f t="shared" si="5"/>
        <v/>
      </c>
      <c r="I218" s="50"/>
    </row>
    <row r="219" spans="3:9" ht="14.4" thickTop="1" thickBot="1" x14ac:dyDescent="0.3">
      <c r="C219" s="54" cm="1">
        <f t="array" ref="C219">SUMPRODUCT(IFERROR((G$4:G$800=A219)*(I$4:I$800),""))</f>
        <v>0</v>
      </c>
      <c r="G219" s="50"/>
      <c r="H219" s="51" t="str">
        <f t="shared" si="5"/>
        <v/>
      </c>
      <c r="I219" s="50"/>
    </row>
    <row r="220" spans="3:9" ht="14.4" thickTop="1" thickBot="1" x14ac:dyDescent="0.3">
      <c r="C220" s="54" cm="1">
        <f t="array" ref="C220">SUMPRODUCT(IFERROR((G$4:G$800=A220)*(I$4:I$800),""))</f>
        <v>0</v>
      </c>
      <c r="G220" s="50"/>
      <c r="H220" s="51" t="str">
        <f t="shared" si="5"/>
        <v/>
      </c>
      <c r="I220" s="50"/>
    </row>
    <row r="221" spans="3:9" ht="14.4" thickTop="1" thickBot="1" x14ac:dyDescent="0.3">
      <c r="C221" s="54" cm="1">
        <f t="array" ref="C221">SUMPRODUCT(IFERROR((G$4:G$800=A221)*(I$4:I$800),""))</f>
        <v>0</v>
      </c>
      <c r="G221" s="50"/>
      <c r="H221" s="51" t="str">
        <f t="shared" si="5"/>
        <v/>
      </c>
      <c r="I221" s="50"/>
    </row>
    <row r="222" spans="3:9" ht="14.4" thickTop="1" thickBot="1" x14ac:dyDescent="0.3">
      <c r="C222" s="54" cm="1">
        <f t="array" ref="C222">SUMPRODUCT(IFERROR((G$4:G$800=A222)*(I$4:I$800),""))</f>
        <v>0</v>
      </c>
      <c r="G222" s="50"/>
      <c r="H222" s="51" t="str">
        <f t="shared" si="5"/>
        <v/>
      </c>
      <c r="I222" s="50"/>
    </row>
    <row r="223" spans="3:9" ht="14.4" thickTop="1" thickBot="1" x14ac:dyDescent="0.3">
      <c r="C223" s="54" cm="1">
        <f t="array" ref="C223">SUMPRODUCT(IFERROR((G$4:G$800=A223)*(I$4:I$800),""))</f>
        <v>0</v>
      </c>
      <c r="G223" s="50"/>
      <c r="H223" s="51" t="str">
        <f t="shared" si="5"/>
        <v/>
      </c>
      <c r="I223" s="50"/>
    </row>
    <row r="224" spans="3:9" ht="14.4" thickTop="1" thickBot="1" x14ac:dyDescent="0.3">
      <c r="C224" s="54" cm="1">
        <f t="array" ref="C224">SUMPRODUCT(IFERROR((G$4:G$800=A224)*(I$4:I$800),""))</f>
        <v>0</v>
      </c>
      <c r="G224" s="50"/>
      <c r="H224" s="51" t="str">
        <f t="shared" si="5"/>
        <v/>
      </c>
      <c r="I224" s="50"/>
    </row>
    <row r="225" spans="3:9" ht="14.4" thickTop="1" thickBot="1" x14ac:dyDescent="0.3">
      <c r="C225" s="54" cm="1">
        <f t="array" ref="C225">SUMPRODUCT(IFERROR((G$4:G$800=A225)*(I$4:I$800),""))</f>
        <v>0</v>
      </c>
      <c r="G225" s="50"/>
      <c r="H225" s="51" t="str">
        <f t="shared" si="5"/>
        <v/>
      </c>
      <c r="I225" s="50"/>
    </row>
    <row r="226" spans="3:9" ht="14.4" thickTop="1" thickBot="1" x14ac:dyDescent="0.3">
      <c r="C226" s="54" cm="1">
        <f t="array" ref="C226">SUMPRODUCT(IFERROR((G$4:G$800=A226)*(I$4:I$800),""))</f>
        <v>0</v>
      </c>
      <c r="G226" s="50"/>
      <c r="H226" s="51" t="str">
        <f t="shared" si="5"/>
        <v/>
      </c>
      <c r="I226" s="50"/>
    </row>
    <row r="227" spans="3:9" ht="14.4" thickTop="1" thickBot="1" x14ac:dyDescent="0.3">
      <c r="C227" s="54" cm="1">
        <f t="array" ref="C227">SUMPRODUCT(IFERROR((G$4:G$800=A227)*(I$4:I$800),""))</f>
        <v>0</v>
      </c>
      <c r="G227" s="50"/>
      <c r="H227" s="51" t="str">
        <f t="shared" si="5"/>
        <v/>
      </c>
      <c r="I227" s="50"/>
    </row>
    <row r="228" spans="3:9" ht="14.4" thickTop="1" thickBot="1" x14ac:dyDescent="0.3">
      <c r="C228" s="54" cm="1">
        <f t="array" ref="C228">SUMPRODUCT(IFERROR((G$4:G$800=A228)*(I$4:I$800),""))</f>
        <v>0</v>
      </c>
      <c r="G228" s="50"/>
      <c r="H228" s="51" t="str">
        <f t="shared" si="5"/>
        <v/>
      </c>
      <c r="I228" s="50"/>
    </row>
    <row r="229" spans="3:9" ht="14.4" thickTop="1" thickBot="1" x14ac:dyDescent="0.3">
      <c r="C229" s="54" cm="1">
        <f t="array" ref="C229">SUMPRODUCT(IFERROR((G$4:G$800=A229)*(I$4:I$800),""))</f>
        <v>0</v>
      </c>
      <c r="G229" s="50"/>
      <c r="H229" s="51" t="str">
        <f t="shared" si="5"/>
        <v/>
      </c>
      <c r="I229" s="50"/>
    </row>
    <row r="230" spans="3:9" ht="14.4" thickTop="1" thickBot="1" x14ac:dyDescent="0.3">
      <c r="C230" s="54" cm="1">
        <f t="array" ref="C230">SUMPRODUCT(IFERROR((G$4:G$800=A230)*(I$4:I$800),""))</f>
        <v>0</v>
      </c>
      <c r="G230" s="50"/>
      <c r="H230" s="51" t="str">
        <f t="shared" si="5"/>
        <v/>
      </c>
      <c r="I230" s="50"/>
    </row>
    <row r="231" spans="3:9" ht="14.4" thickTop="1" thickBot="1" x14ac:dyDescent="0.3">
      <c r="C231" s="54" cm="1">
        <f t="array" ref="C231">SUMPRODUCT(IFERROR((G$4:G$800=A231)*(I$4:I$800),""))</f>
        <v>0</v>
      </c>
      <c r="G231" s="50"/>
      <c r="H231" s="51" t="str">
        <f t="shared" si="5"/>
        <v/>
      </c>
      <c r="I231" s="50"/>
    </row>
    <row r="232" spans="3:9" ht="14.4" thickTop="1" thickBot="1" x14ac:dyDescent="0.3">
      <c r="C232" s="54" cm="1">
        <f t="array" ref="C232">SUMPRODUCT(IFERROR((G$4:G$800=A232)*(I$4:I$800),""))</f>
        <v>0</v>
      </c>
      <c r="G232" s="50"/>
      <c r="H232" s="51" t="str">
        <f t="shared" si="5"/>
        <v/>
      </c>
      <c r="I232" s="50"/>
    </row>
    <row r="233" spans="3:9" ht="14.4" thickTop="1" thickBot="1" x14ac:dyDescent="0.3">
      <c r="C233" s="54" cm="1">
        <f t="array" ref="C233">SUMPRODUCT(IFERROR((G$4:G$800=A233)*(I$4:I$800),""))</f>
        <v>0</v>
      </c>
      <c r="G233" s="50"/>
      <c r="H233" s="51" t="str">
        <f t="shared" si="5"/>
        <v/>
      </c>
      <c r="I233" s="50"/>
    </row>
    <row r="234" spans="3:9" ht="14.4" thickTop="1" thickBot="1" x14ac:dyDescent="0.3">
      <c r="C234" s="54" cm="1">
        <f t="array" ref="C234">SUMPRODUCT(IFERROR((G$4:G$800=A234)*(I$4:I$800),""))</f>
        <v>0</v>
      </c>
      <c r="G234" s="50"/>
      <c r="H234" s="51" t="str">
        <f t="shared" si="5"/>
        <v/>
      </c>
      <c r="I234" s="50"/>
    </row>
    <row r="235" spans="3:9" ht="14.4" thickTop="1" thickBot="1" x14ac:dyDescent="0.3">
      <c r="C235" s="54" cm="1">
        <f t="array" ref="C235">SUMPRODUCT(IFERROR((G$4:G$800=A235)*(I$4:I$800),""))</f>
        <v>0</v>
      </c>
      <c r="G235" s="50"/>
      <c r="H235" s="51" t="str">
        <f t="shared" si="5"/>
        <v/>
      </c>
      <c r="I235" s="50"/>
    </row>
    <row r="236" spans="3:9" ht="14.4" thickTop="1" thickBot="1" x14ac:dyDescent="0.3">
      <c r="C236" s="54" cm="1">
        <f t="array" ref="C236">SUMPRODUCT(IFERROR((G$4:G$800=A236)*(I$4:I$800),""))</f>
        <v>0</v>
      </c>
      <c r="G236" s="50"/>
      <c r="H236" s="51" t="str">
        <f t="shared" si="5"/>
        <v/>
      </c>
      <c r="I236" s="50"/>
    </row>
    <row r="237" spans="3:9" ht="14.4" thickTop="1" thickBot="1" x14ac:dyDescent="0.3">
      <c r="C237" s="54" cm="1">
        <f t="array" ref="C237">SUMPRODUCT(IFERROR((G$4:G$800=A237)*(I$4:I$800),""))</f>
        <v>0</v>
      </c>
      <c r="G237" s="50"/>
      <c r="H237" s="51" t="str">
        <f t="shared" si="5"/>
        <v/>
      </c>
      <c r="I237" s="50"/>
    </row>
    <row r="238" spans="3:9" ht="14.4" thickTop="1" thickBot="1" x14ac:dyDescent="0.3">
      <c r="C238" s="54" cm="1">
        <f t="array" ref="C238">SUMPRODUCT(IFERROR((G$4:G$800=A238)*(I$4:I$800),""))</f>
        <v>0</v>
      </c>
      <c r="G238" s="50"/>
      <c r="H238" s="51" t="str">
        <f t="shared" si="5"/>
        <v/>
      </c>
      <c r="I238" s="50"/>
    </row>
    <row r="239" spans="3:9" ht="14.4" thickTop="1" thickBot="1" x14ac:dyDescent="0.3">
      <c r="C239" s="54" cm="1">
        <f t="array" ref="C239">SUMPRODUCT(IFERROR((G$4:G$800=A239)*(I$4:I$800),""))</f>
        <v>0</v>
      </c>
      <c r="G239" s="50"/>
      <c r="H239" s="51" t="str">
        <f t="shared" si="5"/>
        <v/>
      </c>
      <c r="I239" s="50"/>
    </row>
    <row r="240" spans="3:9" ht="14.4" thickTop="1" thickBot="1" x14ac:dyDescent="0.3">
      <c r="C240" s="54" cm="1">
        <f t="array" ref="C240">SUMPRODUCT(IFERROR((G$4:G$800=A240)*(I$4:I$800),""))</f>
        <v>0</v>
      </c>
      <c r="G240" s="50"/>
      <c r="H240" s="51" t="str">
        <f t="shared" si="5"/>
        <v/>
      </c>
      <c r="I240" s="50"/>
    </row>
    <row r="241" spans="3:9" ht="14.4" thickTop="1" thickBot="1" x14ac:dyDescent="0.3">
      <c r="C241" s="54" cm="1">
        <f t="array" ref="C241">SUMPRODUCT(IFERROR((G$4:G$800=A241)*(I$4:I$800),""))</f>
        <v>0</v>
      </c>
      <c r="G241" s="50"/>
      <c r="H241" s="51" t="str">
        <f t="shared" si="5"/>
        <v/>
      </c>
      <c r="I241" s="50"/>
    </row>
    <row r="242" spans="3:9" ht="14.4" thickTop="1" thickBot="1" x14ac:dyDescent="0.3">
      <c r="C242" s="54" cm="1">
        <f t="array" ref="C242">SUMPRODUCT(IFERROR((G$4:G$800=A242)*(I$4:I$800),""))</f>
        <v>0</v>
      </c>
      <c r="G242" s="50"/>
      <c r="H242" s="51" t="str">
        <f t="shared" si="5"/>
        <v/>
      </c>
      <c r="I242" s="50"/>
    </row>
    <row r="243" spans="3:9" ht="14.4" thickTop="1" thickBot="1" x14ac:dyDescent="0.3">
      <c r="C243" s="54" cm="1">
        <f t="array" ref="C243">SUMPRODUCT(IFERROR((G$4:G$800=A243)*(I$4:I$800),""))</f>
        <v>0</v>
      </c>
      <c r="G243" s="50"/>
      <c r="H243" s="51" t="str">
        <f t="shared" si="5"/>
        <v/>
      </c>
      <c r="I243" s="50"/>
    </row>
    <row r="244" spans="3:9" ht="14.4" thickTop="1" thickBot="1" x14ac:dyDescent="0.3">
      <c r="C244" s="54" cm="1">
        <f t="array" ref="C244">SUMPRODUCT(IFERROR((G$4:G$800=A244)*(I$4:I$800),""))</f>
        <v>0</v>
      </c>
      <c r="G244" s="50"/>
      <c r="H244" s="51" t="str">
        <f t="shared" si="5"/>
        <v/>
      </c>
      <c r="I244" s="50"/>
    </row>
    <row r="245" spans="3:9" ht="14.4" thickTop="1" thickBot="1" x14ac:dyDescent="0.3">
      <c r="C245" s="54" cm="1">
        <f t="array" ref="C245">SUMPRODUCT(IFERROR((G$4:G$800=A245)*(I$4:I$800),""))</f>
        <v>0</v>
      </c>
      <c r="G245" s="50"/>
      <c r="H245" s="51" t="str">
        <f t="shared" si="5"/>
        <v/>
      </c>
      <c r="I245" s="50"/>
    </row>
    <row r="246" spans="3:9" ht="14.4" thickTop="1" thickBot="1" x14ac:dyDescent="0.3">
      <c r="C246" s="54" cm="1">
        <f t="array" ref="C246">SUMPRODUCT(IFERROR((G$4:G$800=A246)*(I$4:I$800),""))</f>
        <v>0</v>
      </c>
      <c r="G246" s="50"/>
      <c r="H246" s="51" t="str">
        <f t="shared" si="5"/>
        <v/>
      </c>
      <c r="I246" s="50"/>
    </row>
    <row r="247" spans="3:9" ht="14.4" thickTop="1" thickBot="1" x14ac:dyDescent="0.3">
      <c r="C247" s="54" cm="1">
        <f t="array" ref="C247">SUMPRODUCT(IFERROR((G$4:G$800=A247)*(I$4:I$800),""))</f>
        <v>0</v>
      </c>
      <c r="G247" s="50"/>
      <c r="H247" s="51" t="str">
        <f t="shared" si="5"/>
        <v/>
      </c>
      <c r="I247" s="50"/>
    </row>
    <row r="248" spans="3:9" ht="14.4" thickTop="1" thickBot="1" x14ac:dyDescent="0.3">
      <c r="C248" s="54" cm="1">
        <f t="array" ref="C248">SUMPRODUCT(IFERROR((G$4:G$800=A248)*(I$4:I$800),""))</f>
        <v>0</v>
      </c>
      <c r="G248" s="50"/>
      <c r="H248" s="51" t="str">
        <f t="shared" si="5"/>
        <v/>
      </c>
      <c r="I248" s="50"/>
    </row>
    <row r="249" spans="3:9" ht="14.4" thickTop="1" thickBot="1" x14ac:dyDescent="0.3">
      <c r="C249" s="54" cm="1">
        <f t="array" ref="C249">SUMPRODUCT(IFERROR((G$4:G$800=A249)*(I$4:I$800),""))</f>
        <v>0</v>
      </c>
      <c r="G249" s="50"/>
      <c r="H249" s="51" t="str">
        <f t="shared" si="5"/>
        <v/>
      </c>
      <c r="I249" s="50"/>
    </row>
    <row r="250" spans="3:9" ht="14.4" thickTop="1" thickBot="1" x14ac:dyDescent="0.3">
      <c r="C250" s="54" cm="1">
        <f t="array" ref="C250">SUMPRODUCT(IFERROR((G$4:G$800=A250)*(I$4:I$800),""))</f>
        <v>0</v>
      </c>
      <c r="G250" s="50"/>
      <c r="H250" s="51" t="str">
        <f t="shared" si="5"/>
        <v/>
      </c>
      <c r="I250" s="50"/>
    </row>
    <row r="251" spans="3:9" ht="14.4" thickTop="1" thickBot="1" x14ac:dyDescent="0.3">
      <c r="C251" s="54" cm="1">
        <f t="array" ref="C251">SUMPRODUCT(IFERROR((G$4:G$800=A251)*(I$4:I$800),""))</f>
        <v>0</v>
      </c>
      <c r="G251" s="50"/>
      <c r="H251" s="51" t="str">
        <f t="shared" si="5"/>
        <v/>
      </c>
      <c r="I251" s="50"/>
    </row>
    <row r="252" spans="3:9" ht="14.4" thickTop="1" thickBot="1" x14ac:dyDescent="0.3">
      <c r="C252" s="54" cm="1">
        <f t="array" ref="C252">SUMPRODUCT(IFERROR((G$4:G$800=A252)*(I$4:I$800),""))</f>
        <v>0</v>
      </c>
      <c r="G252" s="50"/>
      <c r="H252" s="51" t="str">
        <f t="shared" si="5"/>
        <v/>
      </c>
      <c r="I252" s="50"/>
    </row>
    <row r="253" spans="3:9" ht="14.4" thickTop="1" thickBot="1" x14ac:dyDescent="0.3">
      <c r="C253" s="54" cm="1">
        <f t="array" ref="C253">SUMPRODUCT(IFERROR((G$4:G$800=A253)*(I$4:I$800),""))</f>
        <v>0</v>
      </c>
      <c r="G253" s="50"/>
      <c r="H253" s="51" t="str">
        <f t="shared" si="5"/>
        <v/>
      </c>
      <c r="I253" s="50"/>
    </row>
    <row r="254" spans="3:9" ht="14.4" thickTop="1" thickBot="1" x14ac:dyDescent="0.3">
      <c r="C254" s="54" cm="1">
        <f t="array" ref="C254">SUMPRODUCT(IFERROR((G$4:G$800=A254)*(I$4:I$800),""))</f>
        <v>0</v>
      </c>
      <c r="G254" s="50"/>
      <c r="H254" s="51" t="str">
        <f t="shared" si="5"/>
        <v/>
      </c>
      <c r="I254" s="50"/>
    </row>
    <row r="255" spans="3:9" ht="14.4" thickTop="1" thickBot="1" x14ac:dyDescent="0.3">
      <c r="C255" s="54" cm="1">
        <f t="array" ref="C255">SUMPRODUCT(IFERROR((G$4:G$800=A255)*(I$4:I$800),""))</f>
        <v>0</v>
      </c>
      <c r="G255" s="50"/>
      <c r="H255" s="51" t="str">
        <f t="shared" si="5"/>
        <v/>
      </c>
      <c r="I255" s="50"/>
    </row>
    <row r="256" spans="3:9" ht="14.4" thickTop="1" thickBot="1" x14ac:dyDescent="0.3">
      <c r="C256" s="54" cm="1">
        <f t="array" ref="C256">SUMPRODUCT(IFERROR((G$4:G$800=A256)*(I$4:I$800),""))</f>
        <v>0</v>
      </c>
      <c r="G256" s="50"/>
      <c r="H256" s="51" t="str">
        <f t="shared" si="5"/>
        <v/>
      </c>
      <c r="I256" s="50"/>
    </row>
    <row r="257" spans="3:9" ht="14.4" thickTop="1" thickBot="1" x14ac:dyDescent="0.3">
      <c r="C257" s="54" cm="1">
        <f t="array" ref="C257">SUMPRODUCT(IFERROR((G$4:G$800=A257)*(I$4:I$800),""))</f>
        <v>0</v>
      </c>
      <c r="G257" s="50"/>
      <c r="H257" s="51" t="str">
        <f t="shared" si="5"/>
        <v/>
      </c>
      <c r="I257" s="50"/>
    </row>
    <row r="258" spans="3:9" ht="14.4" thickTop="1" thickBot="1" x14ac:dyDescent="0.3">
      <c r="C258" s="54" cm="1">
        <f t="array" ref="C258">SUMPRODUCT(IFERROR((G$4:G$800=A258)*(I$4:I$800),""))</f>
        <v>0</v>
      </c>
      <c r="G258" s="50"/>
      <c r="H258" s="51" t="str">
        <f t="shared" si="5"/>
        <v/>
      </c>
      <c r="I258" s="50"/>
    </row>
    <row r="259" spans="3:9" ht="14.4" thickTop="1" thickBot="1" x14ac:dyDescent="0.3">
      <c r="C259" s="54" cm="1">
        <f t="array" ref="C259">SUMPRODUCT(IFERROR((G$4:G$800=A259)*(I$4:I$800),""))</f>
        <v>0</v>
      </c>
      <c r="G259" s="50"/>
      <c r="H259" s="51" t="str">
        <f t="shared" si="5"/>
        <v/>
      </c>
      <c r="I259" s="50"/>
    </row>
    <row r="260" spans="3:9" ht="14.4" thickTop="1" thickBot="1" x14ac:dyDescent="0.3">
      <c r="C260" s="54" cm="1">
        <f t="array" ref="C260">SUMPRODUCT(IFERROR((G$4:G$800=A260)*(I$4:I$800),""))</f>
        <v>0</v>
      </c>
      <c r="G260" s="50"/>
      <c r="H260" s="51" t="str">
        <f t="shared" si="5"/>
        <v/>
      </c>
      <c r="I260" s="50"/>
    </row>
    <row r="261" spans="3:9" ht="14.4" thickTop="1" thickBot="1" x14ac:dyDescent="0.3">
      <c r="C261" s="54" cm="1">
        <f t="array" ref="C261">SUMPRODUCT(IFERROR((G$4:G$800=A261)*(I$4:I$800),""))</f>
        <v>0</v>
      </c>
      <c r="G261" s="50"/>
      <c r="H261" s="51" t="str">
        <f t="shared" ref="H261:H324" si="6">IF(G261="","",VLOOKUP(G261,A:B,2,0))</f>
        <v/>
      </c>
      <c r="I261" s="50"/>
    </row>
    <row r="262" spans="3:9" ht="14.4" thickTop="1" thickBot="1" x14ac:dyDescent="0.3">
      <c r="C262" s="54" cm="1">
        <f t="array" ref="C262">SUMPRODUCT(IFERROR((G$4:G$800=A262)*(I$4:I$800),""))</f>
        <v>0</v>
      </c>
      <c r="G262" s="50"/>
      <c r="H262" s="51" t="str">
        <f t="shared" si="6"/>
        <v/>
      </c>
      <c r="I262" s="50"/>
    </row>
    <row r="263" spans="3:9" ht="14.4" thickTop="1" thickBot="1" x14ac:dyDescent="0.3">
      <c r="C263" s="54" cm="1">
        <f t="array" ref="C263">SUMPRODUCT(IFERROR((G$4:G$800=A263)*(I$4:I$800),""))</f>
        <v>0</v>
      </c>
      <c r="G263" s="50"/>
      <c r="H263" s="51" t="str">
        <f t="shared" si="6"/>
        <v/>
      </c>
      <c r="I263" s="50"/>
    </row>
    <row r="264" spans="3:9" ht="14.4" thickTop="1" thickBot="1" x14ac:dyDescent="0.3">
      <c r="C264" s="54" cm="1">
        <f t="array" ref="C264">SUMPRODUCT(IFERROR((G$4:G$800=A264)*(I$4:I$800),""))</f>
        <v>0</v>
      </c>
      <c r="G264" s="50"/>
      <c r="H264" s="51" t="str">
        <f t="shared" si="6"/>
        <v/>
      </c>
      <c r="I264" s="50"/>
    </row>
    <row r="265" spans="3:9" ht="14.4" thickTop="1" thickBot="1" x14ac:dyDescent="0.3">
      <c r="C265" s="54" cm="1">
        <f t="array" ref="C265">SUMPRODUCT(IFERROR((G$4:G$800=A265)*(I$4:I$800),""))</f>
        <v>0</v>
      </c>
      <c r="G265" s="50"/>
      <c r="H265" s="51" t="str">
        <f t="shared" si="6"/>
        <v/>
      </c>
      <c r="I265" s="50"/>
    </row>
    <row r="266" spans="3:9" ht="14.4" thickTop="1" thickBot="1" x14ac:dyDescent="0.3">
      <c r="C266" s="54" cm="1">
        <f t="array" ref="C266">SUMPRODUCT(IFERROR((G$4:G$800=A266)*(I$4:I$800),""))</f>
        <v>0</v>
      </c>
      <c r="G266" s="50"/>
      <c r="H266" s="51" t="str">
        <f t="shared" si="6"/>
        <v/>
      </c>
      <c r="I266" s="50"/>
    </row>
    <row r="267" spans="3:9" ht="14.4" thickTop="1" thickBot="1" x14ac:dyDescent="0.3">
      <c r="C267" s="54" cm="1">
        <f t="array" ref="C267">SUMPRODUCT(IFERROR((G$4:G$800=A267)*(I$4:I$800),""))</f>
        <v>0</v>
      </c>
      <c r="G267" s="50"/>
      <c r="H267" s="51" t="str">
        <f t="shared" si="6"/>
        <v/>
      </c>
      <c r="I267" s="50"/>
    </row>
    <row r="268" spans="3:9" ht="14.4" thickTop="1" thickBot="1" x14ac:dyDescent="0.3">
      <c r="C268" s="54" cm="1">
        <f t="array" ref="C268">SUMPRODUCT(IFERROR((G$4:G$800=A268)*(I$4:I$800),""))</f>
        <v>0</v>
      </c>
      <c r="G268" s="50"/>
      <c r="H268" s="51" t="str">
        <f t="shared" si="6"/>
        <v/>
      </c>
      <c r="I268" s="50"/>
    </row>
    <row r="269" spans="3:9" ht="14.4" thickTop="1" thickBot="1" x14ac:dyDescent="0.3">
      <c r="C269" s="54" cm="1">
        <f t="array" ref="C269">SUMPRODUCT(IFERROR((G$4:G$800=A269)*(I$4:I$800),""))</f>
        <v>0</v>
      </c>
      <c r="G269" s="50"/>
      <c r="H269" s="51" t="str">
        <f t="shared" si="6"/>
        <v/>
      </c>
      <c r="I269" s="50"/>
    </row>
    <row r="270" spans="3:9" ht="14.4" thickTop="1" thickBot="1" x14ac:dyDescent="0.3">
      <c r="C270" s="54" cm="1">
        <f t="array" ref="C270">SUMPRODUCT(IFERROR((G$4:G$800=A270)*(I$4:I$800),""))</f>
        <v>0</v>
      </c>
      <c r="G270" s="50"/>
      <c r="H270" s="51" t="str">
        <f t="shared" si="6"/>
        <v/>
      </c>
      <c r="I270" s="50"/>
    </row>
    <row r="271" spans="3:9" ht="14.4" thickTop="1" thickBot="1" x14ac:dyDescent="0.3">
      <c r="C271" s="54" cm="1">
        <f t="array" ref="C271">SUMPRODUCT(IFERROR((G$4:G$800=A271)*(I$4:I$800),""))</f>
        <v>0</v>
      </c>
      <c r="G271" s="50"/>
      <c r="H271" s="51" t="str">
        <f t="shared" si="6"/>
        <v/>
      </c>
      <c r="I271" s="50"/>
    </row>
    <row r="272" spans="3:9" ht="14.4" thickTop="1" thickBot="1" x14ac:dyDescent="0.3">
      <c r="C272" s="54" cm="1">
        <f t="array" ref="C272">SUMPRODUCT(IFERROR((G$4:G$800=A272)*(I$4:I$800),""))</f>
        <v>0</v>
      </c>
      <c r="G272" s="50"/>
      <c r="H272" s="51" t="str">
        <f t="shared" si="6"/>
        <v/>
      </c>
      <c r="I272" s="50"/>
    </row>
    <row r="273" spans="3:9" ht="14.4" thickTop="1" thickBot="1" x14ac:dyDescent="0.3">
      <c r="C273" s="54" cm="1">
        <f t="array" ref="C273">SUMPRODUCT(IFERROR((G$4:G$800=A273)*(I$4:I$800),""))</f>
        <v>0</v>
      </c>
      <c r="G273" s="50"/>
      <c r="H273" s="51" t="str">
        <f t="shared" si="6"/>
        <v/>
      </c>
      <c r="I273" s="50"/>
    </row>
    <row r="274" spans="3:9" ht="14.4" thickTop="1" thickBot="1" x14ac:dyDescent="0.3">
      <c r="C274" s="54" cm="1">
        <f t="array" ref="C274">SUMPRODUCT(IFERROR((G$4:G$800=A274)*(I$4:I$800),""))</f>
        <v>0</v>
      </c>
      <c r="G274" s="50"/>
      <c r="H274" s="51" t="str">
        <f t="shared" si="6"/>
        <v/>
      </c>
      <c r="I274" s="50"/>
    </row>
    <row r="275" spans="3:9" ht="14.4" thickTop="1" thickBot="1" x14ac:dyDescent="0.3">
      <c r="C275" s="54" cm="1">
        <f t="array" ref="C275">SUMPRODUCT(IFERROR((G$4:G$800=A275)*(I$4:I$800),""))</f>
        <v>0</v>
      </c>
      <c r="G275" s="50"/>
      <c r="H275" s="51" t="str">
        <f t="shared" si="6"/>
        <v/>
      </c>
      <c r="I275" s="50"/>
    </row>
    <row r="276" spans="3:9" ht="14.4" thickTop="1" thickBot="1" x14ac:dyDescent="0.3">
      <c r="C276" s="54" cm="1">
        <f t="array" ref="C276">SUMPRODUCT(IFERROR((G$4:G$800=A276)*(I$4:I$800),""))</f>
        <v>0</v>
      </c>
      <c r="G276" s="50"/>
      <c r="H276" s="51" t="str">
        <f t="shared" si="6"/>
        <v/>
      </c>
      <c r="I276" s="50"/>
    </row>
    <row r="277" spans="3:9" ht="14.4" thickTop="1" thickBot="1" x14ac:dyDescent="0.3">
      <c r="C277" s="54" cm="1">
        <f t="array" ref="C277">SUMPRODUCT(IFERROR((G$4:G$800=A277)*(I$4:I$800),""))</f>
        <v>0</v>
      </c>
      <c r="G277" s="50"/>
      <c r="H277" s="51" t="str">
        <f t="shared" si="6"/>
        <v/>
      </c>
      <c r="I277" s="50"/>
    </row>
    <row r="278" spans="3:9" ht="14.4" thickTop="1" thickBot="1" x14ac:dyDescent="0.3">
      <c r="C278" s="54" cm="1">
        <f t="array" ref="C278">SUMPRODUCT(IFERROR((G$4:G$800=A278)*(I$4:I$800),""))</f>
        <v>0</v>
      </c>
      <c r="G278" s="50"/>
      <c r="H278" s="51" t="str">
        <f t="shared" si="6"/>
        <v/>
      </c>
      <c r="I278" s="50"/>
    </row>
    <row r="279" spans="3:9" ht="14.4" thickTop="1" thickBot="1" x14ac:dyDescent="0.3">
      <c r="C279" s="54" cm="1">
        <f t="array" ref="C279">SUMPRODUCT(IFERROR((G$4:G$800=A279)*(I$4:I$800),""))</f>
        <v>0</v>
      </c>
      <c r="G279" s="50"/>
      <c r="H279" s="51" t="str">
        <f t="shared" si="6"/>
        <v/>
      </c>
      <c r="I279" s="50"/>
    </row>
    <row r="280" spans="3:9" ht="14.4" thickTop="1" thickBot="1" x14ac:dyDescent="0.3">
      <c r="C280" s="54" cm="1">
        <f t="array" ref="C280">SUMPRODUCT(IFERROR((G$4:G$800=A280)*(I$4:I$800),""))</f>
        <v>0</v>
      </c>
      <c r="G280" s="50"/>
      <c r="H280" s="51" t="str">
        <f t="shared" si="6"/>
        <v/>
      </c>
      <c r="I280" s="50"/>
    </row>
    <row r="281" spans="3:9" ht="14.4" thickTop="1" thickBot="1" x14ac:dyDescent="0.3">
      <c r="G281" s="50"/>
      <c r="H281" s="51" t="str">
        <f t="shared" si="6"/>
        <v/>
      </c>
      <c r="I281" s="50"/>
    </row>
    <row r="282" spans="3:9" ht="14.4" thickTop="1" thickBot="1" x14ac:dyDescent="0.3">
      <c r="G282" s="50"/>
      <c r="H282" s="51" t="str">
        <f t="shared" si="6"/>
        <v/>
      </c>
      <c r="I282" s="50"/>
    </row>
    <row r="283" spans="3:9" ht="14.4" thickTop="1" thickBot="1" x14ac:dyDescent="0.3">
      <c r="G283" s="50"/>
      <c r="H283" s="51" t="str">
        <f t="shared" si="6"/>
        <v/>
      </c>
      <c r="I283" s="50"/>
    </row>
    <row r="284" spans="3:9" ht="14.4" thickTop="1" thickBot="1" x14ac:dyDescent="0.3">
      <c r="G284" s="50"/>
      <c r="H284" s="51" t="str">
        <f t="shared" si="6"/>
        <v/>
      </c>
      <c r="I284" s="50"/>
    </row>
    <row r="285" spans="3:9" ht="14.4" thickTop="1" thickBot="1" x14ac:dyDescent="0.3">
      <c r="G285" s="50"/>
      <c r="H285" s="51" t="str">
        <f t="shared" si="6"/>
        <v/>
      </c>
      <c r="I285" s="50"/>
    </row>
    <row r="286" spans="3:9" ht="14.4" thickTop="1" thickBot="1" x14ac:dyDescent="0.3">
      <c r="G286" s="50"/>
      <c r="H286" s="51" t="str">
        <f t="shared" si="6"/>
        <v/>
      </c>
      <c r="I286" s="50"/>
    </row>
    <row r="287" spans="3:9" ht="14.4" thickTop="1" thickBot="1" x14ac:dyDescent="0.3">
      <c r="G287" s="50"/>
      <c r="H287" s="51" t="str">
        <f t="shared" si="6"/>
        <v/>
      </c>
      <c r="I287" s="50"/>
    </row>
    <row r="288" spans="3:9" ht="14.4" thickTop="1" thickBot="1" x14ac:dyDescent="0.3">
      <c r="G288" s="50"/>
      <c r="H288" s="51" t="str">
        <f t="shared" si="6"/>
        <v/>
      </c>
      <c r="I288" s="50"/>
    </row>
    <row r="289" spans="7:9" ht="14.4" thickTop="1" thickBot="1" x14ac:dyDescent="0.3">
      <c r="G289" s="50"/>
      <c r="H289" s="51" t="str">
        <f t="shared" si="6"/>
        <v/>
      </c>
      <c r="I289" s="50"/>
    </row>
    <row r="290" spans="7:9" ht="14.4" thickTop="1" thickBot="1" x14ac:dyDescent="0.3">
      <c r="G290" s="50"/>
      <c r="H290" s="51" t="str">
        <f t="shared" si="6"/>
        <v/>
      </c>
      <c r="I290" s="50"/>
    </row>
    <row r="291" spans="7:9" ht="14.4" thickTop="1" thickBot="1" x14ac:dyDescent="0.3">
      <c r="G291" s="50"/>
      <c r="H291" s="51" t="str">
        <f t="shared" si="6"/>
        <v/>
      </c>
      <c r="I291" s="50"/>
    </row>
    <row r="292" spans="7:9" ht="14.4" thickTop="1" thickBot="1" x14ac:dyDescent="0.3">
      <c r="G292" s="50"/>
      <c r="H292" s="51" t="str">
        <f t="shared" si="6"/>
        <v/>
      </c>
      <c r="I292" s="50"/>
    </row>
    <row r="293" spans="7:9" ht="14.4" thickTop="1" thickBot="1" x14ac:dyDescent="0.3">
      <c r="G293" s="50"/>
      <c r="H293" s="51" t="str">
        <f t="shared" si="6"/>
        <v/>
      </c>
      <c r="I293" s="50"/>
    </row>
    <row r="294" spans="7:9" ht="14.4" thickTop="1" thickBot="1" x14ac:dyDescent="0.3">
      <c r="G294" s="50"/>
      <c r="H294" s="51" t="str">
        <f t="shared" si="6"/>
        <v/>
      </c>
      <c r="I294" s="50"/>
    </row>
    <row r="295" spans="7:9" ht="14.4" thickTop="1" thickBot="1" x14ac:dyDescent="0.3">
      <c r="G295" s="50"/>
      <c r="H295" s="51" t="str">
        <f t="shared" si="6"/>
        <v/>
      </c>
      <c r="I295" s="50"/>
    </row>
    <row r="296" spans="7:9" ht="14.4" thickTop="1" thickBot="1" x14ac:dyDescent="0.3">
      <c r="G296" s="50"/>
      <c r="H296" s="51" t="str">
        <f t="shared" si="6"/>
        <v/>
      </c>
      <c r="I296" s="50"/>
    </row>
    <row r="297" spans="7:9" ht="14.4" thickTop="1" thickBot="1" x14ac:dyDescent="0.3">
      <c r="G297" s="50"/>
      <c r="H297" s="51" t="str">
        <f t="shared" si="6"/>
        <v/>
      </c>
      <c r="I297" s="50"/>
    </row>
    <row r="298" spans="7:9" ht="14.4" thickTop="1" thickBot="1" x14ac:dyDescent="0.3">
      <c r="G298" s="50"/>
      <c r="H298" s="51" t="str">
        <f t="shared" si="6"/>
        <v/>
      </c>
      <c r="I298" s="50"/>
    </row>
    <row r="299" spans="7:9" ht="14.4" thickTop="1" thickBot="1" x14ac:dyDescent="0.3">
      <c r="G299" s="50"/>
      <c r="H299" s="51" t="str">
        <f t="shared" si="6"/>
        <v/>
      </c>
      <c r="I299" s="50"/>
    </row>
    <row r="300" spans="7:9" ht="14.4" thickTop="1" thickBot="1" x14ac:dyDescent="0.3">
      <c r="G300" s="50"/>
      <c r="H300" s="51" t="str">
        <f t="shared" si="6"/>
        <v/>
      </c>
      <c r="I300" s="50"/>
    </row>
    <row r="301" spans="7:9" ht="14.4" thickTop="1" thickBot="1" x14ac:dyDescent="0.3">
      <c r="G301" s="50"/>
      <c r="H301" s="51" t="str">
        <f t="shared" si="6"/>
        <v/>
      </c>
      <c r="I301" s="50"/>
    </row>
    <row r="302" spans="7:9" ht="14.4" thickTop="1" thickBot="1" x14ac:dyDescent="0.3">
      <c r="G302" s="50"/>
      <c r="H302" s="51" t="str">
        <f t="shared" si="6"/>
        <v/>
      </c>
      <c r="I302" s="50"/>
    </row>
    <row r="303" spans="7:9" ht="14.4" thickTop="1" thickBot="1" x14ac:dyDescent="0.3">
      <c r="G303" s="50"/>
      <c r="H303" s="51" t="str">
        <f t="shared" si="6"/>
        <v/>
      </c>
      <c r="I303" s="50"/>
    </row>
    <row r="304" spans="7:9" ht="14.4" thickTop="1" thickBot="1" x14ac:dyDescent="0.3">
      <c r="G304" s="50"/>
      <c r="H304" s="51" t="str">
        <f t="shared" si="6"/>
        <v/>
      </c>
      <c r="I304" s="50"/>
    </row>
    <row r="305" spans="7:9" ht="14.4" thickTop="1" thickBot="1" x14ac:dyDescent="0.3">
      <c r="G305" s="50"/>
      <c r="H305" s="51" t="str">
        <f t="shared" si="6"/>
        <v/>
      </c>
      <c r="I305" s="50"/>
    </row>
    <row r="306" spans="7:9" ht="14.4" thickTop="1" thickBot="1" x14ac:dyDescent="0.3">
      <c r="G306" s="50"/>
      <c r="H306" s="51" t="str">
        <f t="shared" si="6"/>
        <v/>
      </c>
      <c r="I306" s="50"/>
    </row>
    <row r="307" spans="7:9" ht="14.4" thickTop="1" thickBot="1" x14ac:dyDescent="0.3">
      <c r="G307" s="50"/>
      <c r="H307" s="51" t="str">
        <f t="shared" si="6"/>
        <v/>
      </c>
      <c r="I307" s="50"/>
    </row>
    <row r="308" spans="7:9" ht="14.4" thickTop="1" thickBot="1" x14ac:dyDescent="0.3">
      <c r="G308" s="50"/>
      <c r="H308" s="51" t="str">
        <f t="shared" si="6"/>
        <v/>
      </c>
      <c r="I308" s="50"/>
    </row>
    <row r="309" spans="7:9" ht="14.4" thickTop="1" thickBot="1" x14ac:dyDescent="0.3">
      <c r="G309" s="50"/>
      <c r="H309" s="51" t="str">
        <f t="shared" si="6"/>
        <v/>
      </c>
      <c r="I309" s="50"/>
    </row>
    <row r="310" spans="7:9" ht="14.4" thickTop="1" thickBot="1" x14ac:dyDescent="0.3">
      <c r="G310" s="50"/>
      <c r="H310" s="51" t="str">
        <f t="shared" si="6"/>
        <v/>
      </c>
      <c r="I310" s="50"/>
    </row>
    <row r="311" spans="7:9" ht="14.4" thickTop="1" thickBot="1" x14ac:dyDescent="0.3">
      <c r="G311" s="50"/>
      <c r="H311" s="51" t="str">
        <f t="shared" si="6"/>
        <v/>
      </c>
      <c r="I311" s="50"/>
    </row>
    <row r="312" spans="7:9" ht="14.4" thickTop="1" thickBot="1" x14ac:dyDescent="0.3">
      <c r="G312" s="50"/>
      <c r="H312" s="51" t="str">
        <f t="shared" si="6"/>
        <v/>
      </c>
      <c r="I312" s="50"/>
    </row>
    <row r="313" spans="7:9" ht="14.4" thickTop="1" thickBot="1" x14ac:dyDescent="0.3">
      <c r="G313" s="50"/>
      <c r="H313" s="51" t="str">
        <f t="shared" si="6"/>
        <v/>
      </c>
      <c r="I313" s="50"/>
    </row>
    <row r="314" spans="7:9" ht="14.4" thickTop="1" thickBot="1" x14ac:dyDescent="0.3">
      <c r="G314" s="50"/>
      <c r="H314" s="51" t="str">
        <f t="shared" si="6"/>
        <v/>
      </c>
      <c r="I314" s="50"/>
    </row>
    <row r="315" spans="7:9" ht="14.4" thickTop="1" thickBot="1" x14ac:dyDescent="0.3">
      <c r="G315" s="50"/>
      <c r="H315" s="51" t="str">
        <f t="shared" si="6"/>
        <v/>
      </c>
      <c r="I315" s="50"/>
    </row>
    <row r="316" spans="7:9" ht="14.4" thickTop="1" thickBot="1" x14ac:dyDescent="0.3">
      <c r="G316" s="50"/>
      <c r="H316" s="51" t="str">
        <f t="shared" si="6"/>
        <v/>
      </c>
      <c r="I316" s="50"/>
    </row>
    <row r="317" spans="7:9" ht="14.4" thickTop="1" thickBot="1" x14ac:dyDescent="0.3">
      <c r="G317" s="50"/>
      <c r="H317" s="51" t="str">
        <f t="shared" si="6"/>
        <v/>
      </c>
      <c r="I317" s="50"/>
    </row>
    <row r="318" spans="7:9" ht="14.4" thickTop="1" thickBot="1" x14ac:dyDescent="0.3">
      <c r="G318" s="50"/>
      <c r="H318" s="51" t="str">
        <f t="shared" si="6"/>
        <v/>
      </c>
      <c r="I318" s="50"/>
    </row>
    <row r="319" spans="7:9" ht="14.4" thickTop="1" thickBot="1" x14ac:dyDescent="0.3">
      <c r="G319" s="50"/>
      <c r="H319" s="51" t="str">
        <f t="shared" si="6"/>
        <v/>
      </c>
      <c r="I319" s="50"/>
    </row>
    <row r="320" spans="7:9" ht="14.4" thickTop="1" thickBot="1" x14ac:dyDescent="0.3">
      <c r="G320" s="50"/>
      <c r="H320" s="51" t="str">
        <f t="shared" si="6"/>
        <v/>
      </c>
      <c r="I320" s="50"/>
    </row>
    <row r="321" spans="7:9" ht="14.4" thickTop="1" thickBot="1" x14ac:dyDescent="0.3">
      <c r="G321" s="50"/>
      <c r="H321" s="51" t="str">
        <f t="shared" si="6"/>
        <v/>
      </c>
      <c r="I321" s="50"/>
    </row>
    <row r="322" spans="7:9" ht="14.4" thickTop="1" thickBot="1" x14ac:dyDescent="0.3">
      <c r="G322" s="50"/>
      <c r="H322" s="51" t="str">
        <f t="shared" si="6"/>
        <v/>
      </c>
      <c r="I322" s="50"/>
    </row>
    <row r="323" spans="7:9" ht="14.4" thickTop="1" thickBot="1" x14ac:dyDescent="0.3">
      <c r="G323" s="50"/>
      <c r="H323" s="51" t="str">
        <f t="shared" si="6"/>
        <v/>
      </c>
      <c r="I323" s="50"/>
    </row>
    <row r="324" spans="7:9" ht="14.4" thickTop="1" thickBot="1" x14ac:dyDescent="0.3">
      <c r="G324" s="50"/>
      <c r="H324" s="51" t="str">
        <f t="shared" si="6"/>
        <v/>
      </c>
      <c r="I324" s="50"/>
    </row>
    <row r="325" spans="7:9" ht="14.4" thickTop="1" thickBot="1" x14ac:dyDescent="0.3">
      <c r="G325" s="50"/>
      <c r="H325" s="51" t="str">
        <f t="shared" ref="H325:H388" si="7">IF(G325="","",VLOOKUP(G325,A:B,2,0))</f>
        <v/>
      </c>
      <c r="I325" s="50"/>
    </row>
    <row r="326" spans="7:9" ht="14.4" thickTop="1" thickBot="1" x14ac:dyDescent="0.3">
      <c r="G326" s="50"/>
      <c r="H326" s="51" t="str">
        <f t="shared" si="7"/>
        <v/>
      </c>
      <c r="I326" s="50"/>
    </row>
    <row r="327" spans="7:9" ht="14.4" thickTop="1" thickBot="1" x14ac:dyDescent="0.3">
      <c r="G327" s="50"/>
      <c r="H327" s="51" t="str">
        <f t="shared" si="7"/>
        <v/>
      </c>
      <c r="I327" s="50"/>
    </row>
    <row r="328" spans="7:9" ht="14.4" thickTop="1" thickBot="1" x14ac:dyDescent="0.3">
      <c r="G328" s="50"/>
      <c r="H328" s="51" t="str">
        <f t="shared" si="7"/>
        <v/>
      </c>
      <c r="I328" s="50"/>
    </row>
    <row r="329" spans="7:9" ht="14.4" thickTop="1" thickBot="1" x14ac:dyDescent="0.3">
      <c r="G329" s="50"/>
      <c r="H329" s="51" t="str">
        <f t="shared" si="7"/>
        <v/>
      </c>
      <c r="I329" s="50"/>
    </row>
    <row r="330" spans="7:9" ht="14.4" thickTop="1" thickBot="1" x14ac:dyDescent="0.3">
      <c r="G330" s="50"/>
      <c r="H330" s="51" t="str">
        <f t="shared" si="7"/>
        <v/>
      </c>
      <c r="I330" s="50"/>
    </row>
    <row r="331" spans="7:9" ht="14.4" thickTop="1" thickBot="1" x14ac:dyDescent="0.3">
      <c r="G331" s="50"/>
      <c r="H331" s="51" t="str">
        <f t="shared" si="7"/>
        <v/>
      </c>
      <c r="I331" s="50"/>
    </row>
    <row r="332" spans="7:9" ht="14.4" thickTop="1" thickBot="1" x14ac:dyDescent="0.3">
      <c r="G332" s="50"/>
      <c r="H332" s="51" t="str">
        <f t="shared" si="7"/>
        <v/>
      </c>
      <c r="I332" s="50"/>
    </row>
    <row r="333" spans="7:9" ht="14.4" thickTop="1" thickBot="1" x14ac:dyDescent="0.3">
      <c r="G333" s="50"/>
      <c r="H333" s="51" t="str">
        <f t="shared" si="7"/>
        <v/>
      </c>
      <c r="I333" s="50"/>
    </row>
    <row r="334" spans="7:9" ht="14.4" thickTop="1" thickBot="1" x14ac:dyDescent="0.3">
      <c r="G334" s="50"/>
      <c r="H334" s="51" t="str">
        <f t="shared" si="7"/>
        <v/>
      </c>
      <c r="I334" s="50"/>
    </row>
    <row r="335" spans="7:9" ht="14.4" thickTop="1" thickBot="1" x14ac:dyDescent="0.3">
      <c r="G335" s="50"/>
      <c r="H335" s="51" t="str">
        <f t="shared" si="7"/>
        <v/>
      </c>
      <c r="I335" s="50"/>
    </row>
    <row r="336" spans="7:9" ht="14.4" thickTop="1" thickBot="1" x14ac:dyDescent="0.3">
      <c r="G336" s="50"/>
      <c r="H336" s="51" t="str">
        <f t="shared" si="7"/>
        <v/>
      </c>
      <c r="I336" s="50"/>
    </row>
    <row r="337" spans="7:9" ht="14.4" thickTop="1" thickBot="1" x14ac:dyDescent="0.3">
      <c r="G337" s="50"/>
      <c r="H337" s="51" t="str">
        <f t="shared" si="7"/>
        <v/>
      </c>
      <c r="I337" s="50"/>
    </row>
    <row r="338" spans="7:9" ht="14.4" thickTop="1" thickBot="1" x14ac:dyDescent="0.3">
      <c r="G338" s="50"/>
      <c r="H338" s="51" t="str">
        <f t="shared" si="7"/>
        <v/>
      </c>
      <c r="I338" s="50"/>
    </row>
    <row r="339" spans="7:9" ht="14.4" thickTop="1" thickBot="1" x14ac:dyDescent="0.3">
      <c r="G339" s="50"/>
      <c r="H339" s="51" t="str">
        <f t="shared" si="7"/>
        <v/>
      </c>
      <c r="I339" s="50"/>
    </row>
    <row r="340" spans="7:9" ht="14.4" thickTop="1" thickBot="1" x14ac:dyDescent="0.3">
      <c r="G340" s="50"/>
      <c r="H340" s="51" t="str">
        <f t="shared" si="7"/>
        <v/>
      </c>
      <c r="I340" s="50"/>
    </row>
    <row r="341" spans="7:9" ht="14.4" thickTop="1" thickBot="1" x14ac:dyDescent="0.3">
      <c r="G341" s="50"/>
      <c r="H341" s="51" t="str">
        <f t="shared" si="7"/>
        <v/>
      </c>
      <c r="I341" s="50"/>
    </row>
    <row r="342" spans="7:9" ht="14.4" thickTop="1" thickBot="1" x14ac:dyDescent="0.3">
      <c r="G342" s="50"/>
      <c r="H342" s="51" t="str">
        <f t="shared" si="7"/>
        <v/>
      </c>
      <c r="I342" s="50"/>
    </row>
    <row r="343" spans="7:9" ht="14.4" thickTop="1" thickBot="1" x14ac:dyDescent="0.3">
      <c r="G343" s="50"/>
      <c r="H343" s="51" t="str">
        <f t="shared" si="7"/>
        <v/>
      </c>
      <c r="I343" s="50"/>
    </row>
    <row r="344" spans="7:9" ht="14.4" thickTop="1" thickBot="1" x14ac:dyDescent="0.3">
      <c r="G344" s="50"/>
      <c r="H344" s="51" t="str">
        <f t="shared" si="7"/>
        <v/>
      </c>
      <c r="I344" s="50"/>
    </row>
    <row r="345" spans="7:9" ht="14.4" thickTop="1" thickBot="1" x14ac:dyDescent="0.3">
      <c r="G345" s="50"/>
      <c r="H345" s="51" t="str">
        <f t="shared" si="7"/>
        <v/>
      </c>
      <c r="I345" s="50"/>
    </row>
    <row r="346" spans="7:9" ht="14.4" thickTop="1" thickBot="1" x14ac:dyDescent="0.3">
      <c r="G346" s="50"/>
      <c r="H346" s="51" t="str">
        <f t="shared" si="7"/>
        <v/>
      </c>
      <c r="I346" s="50"/>
    </row>
    <row r="347" spans="7:9" ht="14.4" thickTop="1" thickBot="1" x14ac:dyDescent="0.3">
      <c r="G347" s="50"/>
      <c r="H347" s="51" t="str">
        <f t="shared" si="7"/>
        <v/>
      </c>
      <c r="I347" s="50"/>
    </row>
    <row r="348" spans="7:9" ht="14.4" thickTop="1" thickBot="1" x14ac:dyDescent="0.3">
      <c r="G348" s="50"/>
      <c r="H348" s="51" t="str">
        <f t="shared" si="7"/>
        <v/>
      </c>
      <c r="I348" s="50"/>
    </row>
    <row r="349" spans="7:9" ht="14.4" thickTop="1" thickBot="1" x14ac:dyDescent="0.3">
      <c r="G349" s="50"/>
      <c r="H349" s="51" t="str">
        <f t="shared" si="7"/>
        <v/>
      </c>
      <c r="I349" s="50"/>
    </row>
    <row r="350" spans="7:9" ht="14.4" thickTop="1" thickBot="1" x14ac:dyDescent="0.3">
      <c r="G350" s="50"/>
      <c r="H350" s="51" t="str">
        <f t="shared" si="7"/>
        <v/>
      </c>
      <c r="I350" s="50"/>
    </row>
    <row r="351" spans="7:9" ht="14.4" thickTop="1" thickBot="1" x14ac:dyDescent="0.3">
      <c r="G351" s="50"/>
      <c r="H351" s="51" t="str">
        <f t="shared" si="7"/>
        <v/>
      </c>
      <c r="I351" s="50"/>
    </row>
    <row r="352" spans="7:9" ht="14.4" thickTop="1" thickBot="1" x14ac:dyDescent="0.3">
      <c r="G352" s="50"/>
      <c r="H352" s="51" t="str">
        <f t="shared" si="7"/>
        <v/>
      </c>
      <c r="I352" s="50"/>
    </row>
    <row r="353" spans="7:9" ht="14.4" thickTop="1" thickBot="1" x14ac:dyDescent="0.3">
      <c r="G353" s="50"/>
      <c r="H353" s="51" t="str">
        <f t="shared" si="7"/>
        <v/>
      </c>
      <c r="I353" s="50"/>
    </row>
    <row r="354" spans="7:9" ht="14.4" thickTop="1" thickBot="1" x14ac:dyDescent="0.3">
      <c r="G354" s="50"/>
      <c r="H354" s="51" t="str">
        <f t="shared" si="7"/>
        <v/>
      </c>
      <c r="I354" s="50"/>
    </row>
    <row r="355" spans="7:9" ht="14.4" thickTop="1" thickBot="1" x14ac:dyDescent="0.3">
      <c r="G355" s="50"/>
      <c r="H355" s="51" t="str">
        <f t="shared" si="7"/>
        <v/>
      </c>
      <c r="I355" s="50"/>
    </row>
    <row r="356" spans="7:9" ht="14.4" thickTop="1" thickBot="1" x14ac:dyDescent="0.3">
      <c r="G356" s="50"/>
      <c r="H356" s="51" t="str">
        <f t="shared" si="7"/>
        <v/>
      </c>
      <c r="I356" s="50"/>
    </row>
    <row r="357" spans="7:9" ht="14.4" thickTop="1" thickBot="1" x14ac:dyDescent="0.3">
      <c r="G357" s="50"/>
      <c r="H357" s="51" t="str">
        <f t="shared" si="7"/>
        <v/>
      </c>
      <c r="I357" s="50"/>
    </row>
    <row r="358" spans="7:9" ht="14.4" thickTop="1" thickBot="1" x14ac:dyDescent="0.3">
      <c r="G358" s="50"/>
      <c r="H358" s="51" t="str">
        <f t="shared" si="7"/>
        <v/>
      </c>
      <c r="I358" s="50"/>
    </row>
    <row r="359" spans="7:9" ht="14.4" thickTop="1" thickBot="1" x14ac:dyDescent="0.3">
      <c r="G359" s="50"/>
      <c r="H359" s="51" t="str">
        <f t="shared" si="7"/>
        <v/>
      </c>
      <c r="I359" s="50"/>
    </row>
    <row r="360" spans="7:9" ht="14.4" thickTop="1" thickBot="1" x14ac:dyDescent="0.3">
      <c r="G360" s="50"/>
      <c r="H360" s="51" t="str">
        <f t="shared" si="7"/>
        <v/>
      </c>
      <c r="I360" s="50"/>
    </row>
    <row r="361" spans="7:9" ht="14.4" thickTop="1" thickBot="1" x14ac:dyDescent="0.3">
      <c r="G361" s="50"/>
      <c r="H361" s="51" t="str">
        <f t="shared" si="7"/>
        <v/>
      </c>
      <c r="I361" s="50"/>
    </row>
    <row r="362" spans="7:9" ht="14.4" thickTop="1" thickBot="1" x14ac:dyDescent="0.3">
      <c r="G362" s="50"/>
      <c r="H362" s="51" t="str">
        <f t="shared" si="7"/>
        <v/>
      </c>
      <c r="I362" s="50"/>
    </row>
    <row r="363" spans="7:9" ht="14.4" thickTop="1" thickBot="1" x14ac:dyDescent="0.3">
      <c r="G363" s="50"/>
      <c r="H363" s="51" t="str">
        <f t="shared" si="7"/>
        <v/>
      </c>
      <c r="I363" s="50"/>
    </row>
    <row r="364" spans="7:9" ht="14.4" thickTop="1" thickBot="1" x14ac:dyDescent="0.3">
      <c r="G364" s="50"/>
      <c r="H364" s="51" t="str">
        <f t="shared" si="7"/>
        <v/>
      </c>
      <c r="I364" s="50"/>
    </row>
    <row r="365" spans="7:9" ht="14.4" thickTop="1" thickBot="1" x14ac:dyDescent="0.3">
      <c r="G365" s="50"/>
      <c r="H365" s="51" t="str">
        <f t="shared" si="7"/>
        <v/>
      </c>
      <c r="I365" s="50"/>
    </row>
    <row r="366" spans="7:9" ht="14.4" thickTop="1" thickBot="1" x14ac:dyDescent="0.3">
      <c r="G366" s="50"/>
      <c r="H366" s="51" t="str">
        <f t="shared" si="7"/>
        <v/>
      </c>
      <c r="I366" s="50"/>
    </row>
    <row r="367" spans="7:9" ht="14.4" thickTop="1" thickBot="1" x14ac:dyDescent="0.3">
      <c r="G367" s="50"/>
      <c r="H367" s="51" t="str">
        <f t="shared" si="7"/>
        <v/>
      </c>
      <c r="I367" s="50"/>
    </row>
    <row r="368" spans="7:9" ht="14.4" thickTop="1" thickBot="1" x14ac:dyDescent="0.3">
      <c r="G368" s="50"/>
      <c r="H368" s="51" t="str">
        <f t="shared" si="7"/>
        <v/>
      </c>
      <c r="I368" s="50"/>
    </row>
    <row r="369" spans="7:9" ht="14.4" thickTop="1" thickBot="1" x14ac:dyDescent="0.3">
      <c r="G369" s="50"/>
      <c r="H369" s="51" t="str">
        <f t="shared" si="7"/>
        <v/>
      </c>
      <c r="I369" s="50"/>
    </row>
    <row r="370" spans="7:9" ht="14.4" thickTop="1" thickBot="1" x14ac:dyDescent="0.3">
      <c r="G370" s="50"/>
      <c r="H370" s="51" t="str">
        <f t="shared" si="7"/>
        <v/>
      </c>
      <c r="I370" s="50"/>
    </row>
    <row r="371" spans="7:9" ht="14.4" thickTop="1" thickBot="1" x14ac:dyDescent="0.3">
      <c r="G371" s="50"/>
      <c r="H371" s="51" t="str">
        <f t="shared" si="7"/>
        <v/>
      </c>
      <c r="I371" s="50"/>
    </row>
    <row r="372" spans="7:9" ht="14.4" thickTop="1" thickBot="1" x14ac:dyDescent="0.3">
      <c r="G372" s="50"/>
      <c r="H372" s="51" t="str">
        <f t="shared" si="7"/>
        <v/>
      </c>
      <c r="I372" s="50"/>
    </row>
    <row r="373" spans="7:9" ht="14.4" thickTop="1" thickBot="1" x14ac:dyDescent="0.3">
      <c r="G373" s="50"/>
      <c r="H373" s="51" t="str">
        <f t="shared" si="7"/>
        <v/>
      </c>
      <c r="I373" s="50"/>
    </row>
    <row r="374" spans="7:9" ht="14.4" thickTop="1" thickBot="1" x14ac:dyDescent="0.3">
      <c r="G374" s="50"/>
      <c r="H374" s="51" t="str">
        <f t="shared" si="7"/>
        <v/>
      </c>
      <c r="I374" s="50"/>
    </row>
    <row r="375" spans="7:9" ht="14.4" thickTop="1" thickBot="1" x14ac:dyDescent="0.3">
      <c r="G375" s="50"/>
      <c r="H375" s="51" t="str">
        <f t="shared" si="7"/>
        <v/>
      </c>
      <c r="I375" s="50"/>
    </row>
    <row r="376" spans="7:9" ht="14.4" thickTop="1" thickBot="1" x14ac:dyDescent="0.3">
      <c r="G376" s="50"/>
      <c r="H376" s="51" t="str">
        <f t="shared" si="7"/>
        <v/>
      </c>
      <c r="I376" s="50"/>
    </row>
    <row r="377" spans="7:9" ht="14.4" thickTop="1" thickBot="1" x14ac:dyDescent="0.3">
      <c r="G377" s="50"/>
      <c r="H377" s="51" t="str">
        <f t="shared" si="7"/>
        <v/>
      </c>
      <c r="I377" s="50"/>
    </row>
    <row r="378" spans="7:9" ht="14.4" thickTop="1" thickBot="1" x14ac:dyDescent="0.3">
      <c r="G378" s="50"/>
      <c r="H378" s="51" t="str">
        <f t="shared" si="7"/>
        <v/>
      </c>
      <c r="I378" s="50"/>
    </row>
    <row r="379" spans="7:9" ht="14.4" thickTop="1" thickBot="1" x14ac:dyDescent="0.3">
      <c r="G379" s="50"/>
      <c r="H379" s="51" t="str">
        <f t="shared" si="7"/>
        <v/>
      </c>
      <c r="I379" s="50"/>
    </row>
    <row r="380" spans="7:9" ht="14.4" thickTop="1" thickBot="1" x14ac:dyDescent="0.3">
      <c r="G380" s="50"/>
      <c r="H380" s="51" t="str">
        <f t="shared" si="7"/>
        <v/>
      </c>
      <c r="I380" s="50"/>
    </row>
    <row r="381" spans="7:9" ht="14.4" thickTop="1" thickBot="1" x14ac:dyDescent="0.3">
      <c r="G381" s="50"/>
      <c r="H381" s="51" t="str">
        <f t="shared" si="7"/>
        <v/>
      </c>
      <c r="I381" s="50"/>
    </row>
    <row r="382" spans="7:9" ht="14.4" thickTop="1" thickBot="1" x14ac:dyDescent="0.3">
      <c r="G382" s="50"/>
      <c r="H382" s="51" t="str">
        <f t="shared" si="7"/>
        <v/>
      </c>
      <c r="I382" s="50"/>
    </row>
    <row r="383" spans="7:9" ht="14.4" thickTop="1" thickBot="1" x14ac:dyDescent="0.3">
      <c r="G383" s="50"/>
      <c r="H383" s="51" t="str">
        <f t="shared" si="7"/>
        <v/>
      </c>
      <c r="I383" s="50"/>
    </row>
    <row r="384" spans="7:9" ht="14.4" thickTop="1" thickBot="1" x14ac:dyDescent="0.3">
      <c r="G384" s="50"/>
      <c r="H384" s="51" t="str">
        <f t="shared" si="7"/>
        <v/>
      </c>
      <c r="I384" s="50"/>
    </row>
    <row r="385" spans="7:9" ht="14.4" thickTop="1" thickBot="1" x14ac:dyDescent="0.3">
      <c r="G385" s="50"/>
      <c r="H385" s="51" t="str">
        <f t="shared" si="7"/>
        <v/>
      </c>
      <c r="I385" s="50"/>
    </row>
    <row r="386" spans="7:9" ht="14.4" thickTop="1" thickBot="1" x14ac:dyDescent="0.3">
      <c r="G386" s="50"/>
      <c r="H386" s="51" t="str">
        <f t="shared" si="7"/>
        <v/>
      </c>
      <c r="I386" s="50"/>
    </row>
    <row r="387" spans="7:9" ht="14.4" thickTop="1" thickBot="1" x14ac:dyDescent="0.3">
      <c r="G387" s="50"/>
      <c r="H387" s="51" t="str">
        <f t="shared" si="7"/>
        <v/>
      </c>
      <c r="I387" s="50"/>
    </row>
    <row r="388" spans="7:9" ht="14.4" thickTop="1" thickBot="1" x14ac:dyDescent="0.3">
      <c r="G388" s="50"/>
      <c r="H388" s="51" t="str">
        <f t="shared" si="7"/>
        <v/>
      </c>
      <c r="I388" s="50"/>
    </row>
    <row r="389" spans="7:9" ht="14.4" thickTop="1" thickBot="1" x14ac:dyDescent="0.3">
      <c r="G389" s="50"/>
      <c r="H389" s="51" t="str">
        <f t="shared" ref="H389:H452" si="8">IF(G389="","",VLOOKUP(G389,A:B,2,0))</f>
        <v/>
      </c>
      <c r="I389" s="50"/>
    </row>
    <row r="390" spans="7:9" ht="14.4" thickTop="1" thickBot="1" x14ac:dyDescent="0.3">
      <c r="G390" s="50"/>
      <c r="H390" s="51" t="str">
        <f t="shared" si="8"/>
        <v/>
      </c>
      <c r="I390" s="50"/>
    </row>
    <row r="391" spans="7:9" ht="14.4" thickTop="1" thickBot="1" x14ac:dyDescent="0.3">
      <c r="G391" s="50"/>
      <c r="H391" s="51" t="str">
        <f t="shared" si="8"/>
        <v/>
      </c>
      <c r="I391" s="50"/>
    </row>
    <row r="392" spans="7:9" ht="14.4" thickTop="1" thickBot="1" x14ac:dyDescent="0.3">
      <c r="G392" s="50"/>
      <c r="H392" s="51" t="str">
        <f t="shared" si="8"/>
        <v/>
      </c>
      <c r="I392" s="50"/>
    </row>
    <row r="393" spans="7:9" ht="14.4" thickTop="1" thickBot="1" x14ac:dyDescent="0.3">
      <c r="G393" s="50"/>
      <c r="H393" s="51" t="str">
        <f t="shared" si="8"/>
        <v/>
      </c>
      <c r="I393" s="50"/>
    </row>
    <row r="394" spans="7:9" ht="14.4" thickTop="1" thickBot="1" x14ac:dyDescent="0.3">
      <c r="G394" s="50"/>
      <c r="H394" s="51" t="str">
        <f t="shared" si="8"/>
        <v/>
      </c>
      <c r="I394" s="50"/>
    </row>
    <row r="395" spans="7:9" ht="14.4" thickTop="1" thickBot="1" x14ac:dyDescent="0.3">
      <c r="G395" s="50"/>
      <c r="H395" s="51" t="str">
        <f t="shared" si="8"/>
        <v/>
      </c>
      <c r="I395" s="50"/>
    </row>
    <row r="396" spans="7:9" ht="14.4" thickTop="1" thickBot="1" x14ac:dyDescent="0.3">
      <c r="G396" s="50"/>
      <c r="H396" s="51" t="str">
        <f t="shared" si="8"/>
        <v/>
      </c>
      <c r="I396" s="50"/>
    </row>
    <row r="397" spans="7:9" ht="14.4" thickTop="1" thickBot="1" x14ac:dyDescent="0.3">
      <c r="G397" s="50"/>
      <c r="H397" s="51" t="str">
        <f t="shared" si="8"/>
        <v/>
      </c>
      <c r="I397" s="50"/>
    </row>
    <row r="398" spans="7:9" ht="14.4" thickTop="1" thickBot="1" x14ac:dyDescent="0.3">
      <c r="G398" s="50"/>
      <c r="H398" s="51" t="str">
        <f t="shared" si="8"/>
        <v/>
      </c>
      <c r="I398" s="50"/>
    </row>
    <row r="399" spans="7:9" ht="14.4" thickTop="1" thickBot="1" x14ac:dyDescent="0.3">
      <c r="G399" s="50"/>
      <c r="H399" s="51" t="str">
        <f t="shared" si="8"/>
        <v/>
      </c>
      <c r="I399" s="50"/>
    </row>
    <row r="400" spans="7:9" ht="14.4" thickTop="1" thickBot="1" x14ac:dyDescent="0.3">
      <c r="G400" s="50"/>
      <c r="H400" s="51" t="str">
        <f t="shared" si="8"/>
        <v/>
      </c>
      <c r="I400" s="50"/>
    </row>
    <row r="401" spans="7:9" ht="14.4" thickTop="1" thickBot="1" x14ac:dyDescent="0.3">
      <c r="G401" s="50"/>
      <c r="H401" s="51" t="str">
        <f t="shared" si="8"/>
        <v/>
      </c>
      <c r="I401" s="50"/>
    </row>
    <row r="402" spans="7:9" ht="14.4" thickTop="1" thickBot="1" x14ac:dyDescent="0.3">
      <c r="G402" s="50"/>
      <c r="H402" s="51" t="str">
        <f t="shared" si="8"/>
        <v/>
      </c>
      <c r="I402" s="50"/>
    </row>
    <row r="403" spans="7:9" ht="14.4" thickTop="1" thickBot="1" x14ac:dyDescent="0.3">
      <c r="G403" s="50"/>
      <c r="H403" s="51" t="str">
        <f t="shared" si="8"/>
        <v/>
      </c>
      <c r="I403" s="50"/>
    </row>
    <row r="404" spans="7:9" ht="14.4" thickTop="1" thickBot="1" x14ac:dyDescent="0.3">
      <c r="G404" s="50"/>
      <c r="H404" s="51" t="str">
        <f t="shared" si="8"/>
        <v/>
      </c>
      <c r="I404" s="50"/>
    </row>
    <row r="405" spans="7:9" ht="14.4" thickTop="1" thickBot="1" x14ac:dyDescent="0.3">
      <c r="G405" s="50"/>
      <c r="H405" s="51" t="str">
        <f t="shared" si="8"/>
        <v/>
      </c>
      <c r="I405" s="50"/>
    </row>
    <row r="406" spans="7:9" ht="14.4" thickTop="1" thickBot="1" x14ac:dyDescent="0.3">
      <c r="G406" s="50"/>
      <c r="H406" s="51" t="str">
        <f t="shared" si="8"/>
        <v/>
      </c>
      <c r="I406" s="50"/>
    </row>
    <row r="407" spans="7:9" ht="14.4" thickTop="1" thickBot="1" x14ac:dyDescent="0.3">
      <c r="G407" s="50"/>
      <c r="H407" s="51" t="str">
        <f t="shared" si="8"/>
        <v/>
      </c>
      <c r="I407" s="50"/>
    </row>
    <row r="408" spans="7:9" ht="14.4" thickTop="1" thickBot="1" x14ac:dyDescent="0.3">
      <c r="G408" s="50"/>
      <c r="H408" s="51" t="str">
        <f t="shared" si="8"/>
        <v/>
      </c>
      <c r="I408" s="50"/>
    </row>
    <row r="409" spans="7:9" ht="14.4" thickTop="1" thickBot="1" x14ac:dyDescent="0.3">
      <c r="G409" s="50"/>
      <c r="H409" s="51" t="str">
        <f t="shared" si="8"/>
        <v/>
      </c>
      <c r="I409" s="50"/>
    </row>
    <row r="410" spans="7:9" ht="14.4" thickTop="1" thickBot="1" x14ac:dyDescent="0.3">
      <c r="G410" s="50"/>
      <c r="H410" s="51" t="str">
        <f t="shared" si="8"/>
        <v/>
      </c>
      <c r="I410" s="50"/>
    </row>
    <row r="411" spans="7:9" ht="14.4" thickTop="1" thickBot="1" x14ac:dyDescent="0.3">
      <c r="G411" s="50"/>
      <c r="H411" s="51" t="str">
        <f t="shared" si="8"/>
        <v/>
      </c>
      <c r="I411" s="50"/>
    </row>
    <row r="412" spans="7:9" ht="14.4" thickTop="1" thickBot="1" x14ac:dyDescent="0.3">
      <c r="G412" s="50"/>
      <c r="H412" s="51" t="str">
        <f t="shared" si="8"/>
        <v/>
      </c>
      <c r="I412" s="50"/>
    </row>
    <row r="413" spans="7:9" ht="14.4" thickTop="1" thickBot="1" x14ac:dyDescent="0.3">
      <c r="G413" s="50"/>
      <c r="H413" s="51" t="str">
        <f t="shared" si="8"/>
        <v/>
      </c>
      <c r="I413" s="50"/>
    </row>
    <row r="414" spans="7:9" ht="14.4" thickTop="1" thickBot="1" x14ac:dyDescent="0.3">
      <c r="G414" s="50"/>
      <c r="H414" s="51" t="str">
        <f t="shared" si="8"/>
        <v/>
      </c>
      <c r="I414" s="50"/>
    </row>
    <row r="415" spans="7:9" ht="14.4" thickTop="1" thickBot="1" x14ac:dyDescent="0.3">
      <c r="G415" s="50"/>
      <c r="H415" s="51" t="str">
        <f t="shared" si="8"/>
        <v/>
      </c>
      <c r="I415" s="50"/>
    </row>
    <row r="416" spans="7:9" ht="14.4" thickTop="1" thickBot="1" x14ac:dyDescent="0.3">
      <c r="G416" s="50"/>
      <c r="H416" s="51" t="str">
        <f t="shared" si="8"/>
        <v/>
      </c>
      <c r="I416" s="50"/>
    </row>
    <row r="417" spans="7:9" ht="14.4" thickTop="1" thickBot="1" x14ac:dyDescent="0.3">
      <c r="G417" s="50"/>
      <c r="H417" s="51" t="str">
        <f t="shared" si="8"/>
        <v/>
      </c>
      <c r="I417" s="50"/>
    </row>
    <row r="418" spans="7:9" ht="14.4" thickTop="1" thickBot="1" x14ac:dyDescent="0.3">
      <c r="G418" s="50"/>
      <c r="H418" s="51" t="str">
        <f t="shared" si="8"/>
        <v/>
      </c>
      <c r="I418" s="50"/>
    </row>
    <row r="419" spans="7:9" ht="14.4" thickTop="1" thickBot="1" x14ac:dyDescent="0.3">
      <c r="G419" s="50"/>
      <c r="H419" s="51" t="str">
        <f t="shared" si="8"/>
        <v/>
      </c>
      <c r="I419" s="50"/>
    </row>
    <row r="420" spans="7:9" ht="14.4" thickTop="1" thickBot="1" x14ac:dyDescent="0.3">
      <c r="G420" s="50"/>
      <c r="H420" s="51" t="str">
        <f t="shared" si="8"/>
        <v/>
      </c>
      <c r="I420" s="50"/>
    </row>
    <row r="421" spans="7:9" ht="14.4" thickTop="1" thickBot="1" x14ac:dyDescent="0.3">
      <c r="G421" s="50"/>
      <c r="H421" s="51" t="str">
        <f t="shared" si="8"/>
        <v/>
      </c>
      <c r="I421" s="50"/>
    </row>
    <row r="422" spans="7:9" ht="14.4" thickTop="1" thickBot="1" x14ac:dyDescent="0.3">
      <c r="G422" s="50"/>
      <c r="H422" s="51" t="str">
        <f t="shared" si="8"/>
        <v/>
      </c>
      <c r="I422" s="50"/>
    </row>
    <row r="423" spans="7:9" ht="14.4" thickTop="1" thickBot="1" x14ac:dyDescent="0.3">
      <c r="G423" s="50"/>
      <c r="H423" s="51" t="str">
        <f t="shared" si="8"/>
        <v/>
      </c>
      <c r="I423" s="50"/>
    </row>
    <row r="424" spans="7:9" ht="14.4" thickTop="1" thickBot="1" x14ac:dyDescent="0.3">
      <c r="G424" s="50"/>
      <c r="H424" s="51" t="str">
        <f t="shared" si="8"/>
        <v/>
      </c>
      <c r="I424" s="50"/>
    </row>
    <row r="425" spans="7:9" ht="14.4" thickTop="1" thickBot="1" x14ac:dyDescent="0.3">
      <c r="G425" s="50"/>
      <c r="H425" s="51" t="str">
        <f t="shared" si="8"/>
        <v/>
      </c>
      <c r="I425" s="50"/>
    </row>
    <row r="426" spans="7:9" ht="14.4" thickTop="1" thickBot="1" x14ac:dyDescent="0.3">
      <c r="G426" s="50"/>
      <c r="H426" s="51" t="str">
        <f t="shared" si="8"/>
        <v/>
      </c>
      <c r="I426" s="50"/>
    </row>
    <row r="427" spans="7:9" ht="14.4" thickTop="1" thickBot="1" x14ac:dyDescent="0.3">
      <c r="G427" s="50"/>
      <c r="H427" s="51" t="str">
        <f t="shared" si="8"/>
        <v/>
      </c>
      <c r="I427" s="50"/>
    </row>
    <row r="428" spans="7:9" ht="14.4" thickTop="1" thickBot="1" x14ac:dyDescent="0.3">
      <c r="G428" s="50"/>
      <c r="H428" s="51" t="str">
        <f t="shared" si="8"/>
        <v/>
      </c>
      <c r="I428" s="50"/>
    </row>
    <row r="429" spans="7:9" ht="14.4" thickTop="1" thickBot="1" x14ac:dyDescent="0.3">
      <c r="G429" s="50"/>
      <c r="H429" s="51" t="str">
        <f t="shared" si="8"/>
        <v/>
      </c>
      <c r="I429" s="50"/>
    </row>
    <row r="430" spans="7:9" ht="14.4" thickTop="1" thickBot="1" x14ac:dyDescent="0.3">
      <c r="G430" s="50"/>
      <c r="H430" s="51" t="str">
        <f t="shared" si="8"/>
        <v/>
      </c>
      <c r="I430" s="50"/>
    </row>
    <row r="431" spans="7:9" ht="14.4" thickTop="1" thickBot="1" x14ac:dyDescent="0.3">
      <c r="G431" s="50"/>
      <c r="H431" s="51" t="str">
        <f t="shared" si="8"/>
        <v/>
      </c>
      <c r="I431" s="50"/>
    </row>
    <row r="432" spans="7:9" ht="14.4" thickTop="1" thickBot="1" x14ac:dyDescent="0.3">
      <c r="G432" s="50"/>
      <c r="H432" s="51" t="str">
        <f t="shared" si="8"/>
        <v/>
      </c>
      <c r="I432" s="50"/>
    </row>
    <row r="433" spans="7:9" ht="14.4" thickTop="1" thickBot="1" x14ac:dyDescent="0.3">
      <c r="G433" s="50"/>
      <c r="H433" s="51" t="str">
        <f t="shared" si="8"/>
        <v/>
      </c>
      <c r="I433" s="50"/>
    </row>
    <row r="434" spans="7:9" ht="14.4" thickTop="1" thickBot="1" x14ac:dyDescent="0.3">
      <c r="G434" s="50"/>
      <c r="H434" s="51" t="str">
        <f t="shared" si="8"/>
        <v/>
      </c>
      <c r="I434" s="50"/>
    </row>
    <row r="435" spans="7:9" ht="14.4" thickTop="1" thickBot="1" x14ac:dyDescent="0.3">
      <c r="G435" s="50"/>
      <c r="H435" s="51" t="str">
        <f t="shared" si="8"/>
        <v/>
      </c>
      <c r="I435" s="50"/>
    </row>
    <row r="436" spans="7:9" ht="14.4" thickTop="1" thickBot="1" x14ac:dyDescent="0.3">
      <c r="G436" s="50"/>
      <c r="H436" s="51" t="str">
        <f t="shared" si="8"/>
        <v/>
      </c>
      <c r="I436" s="50"/>
    </row>
    <row r="437" spans="7:9" ht="14.4" thickTop="1" thickBot="1" x14ac:dyDescent="0.3">
      <c r="G437" s="50"/>
      <c r="H437" s="51" t="str">
        <f t="shared" si="8"/>
        <v/>
      </c>
      <c r="I437" s="50"/>
    </row>
    <row r="438" spans="7:9" ht="14.4" thickTop="1" thickBot="1" x14ac:dyDescent="0.3">
      <c r="G438" s="50"/>
      <c r="H438" s="51" t="str">
        <f t="shared" si="8"/>
        <v/>
      </c>
      <c r="I438" s="50"/>
    </row>
    <row r="439" spans="7:9" ht="14.4" thickTop="1" thickBot="1" x14ac:dyDescent="0.3">
      <c r="G439" s="50"/>
      <c r="H439" s="51" t="str">
        <f t="shared" si="8"/>
        <v/>
      </c>
      <c r="I439" s="50"/>
    </row>
    <row r="440" spans="7:9" ht="14.4" thickTop="1" thickBot="1" x14ac:dyDescent="0.3">
      <c r="G440" s="50"/>
      <c r="H440" s="51" t="str">
        <f t="shared" si="8"/>
        <v/>
      </c>
      <c r="I440" s="50"/>
    </row>
    <row r="441" spans="7:9" ht="14.4" thickTop="1" thickBot="1" x14ac:dyDescent="0.3">
      <c r="G441" s="50"/>
      <c r="H441" s="51" t="str">
        <f t="shared" si="8"/>
        <v/>
      </c>
      <c r="I441" s="50"/>
    </row>
    <row r="442" spans="7:9" ht="14.4" thickTop="1" thickBot="1" x14ac:dyDescent="0.3">
      <c r="G442" s="50"/>
      <c r="H442" s="51" t="str">
        <f t="shared" si="8"/>
        <v/>
      </c>
      <c r="I442" s="50"/>
    </row>
    <row r="443" spans="7:9" ht="14.4" thickTop="1" thickBot="1" x14ac:dyDescent="0.3">
      <c r="G443" s="50"/>
      <c r="H443" s="51" t="str">
        <f t="shared" si="8"/>
        <v/>
      </c>
      <c r="I443" s="50"/>
    </row>
    <row r="444" spans="7:9" ht="14.4" thickTop="1" thickBot="1" x14ac:dyDescent="0.3">
      <c r="G444" s="50"/>
      <c r="H444" s="51" t="str">
        <f t="shared" si="8"/>
        <v/>
      </c>
      <c r="I444" s="50"/>
    </row>
    <row r="445" spans="7:9" ht="14.4" thickTop="1" thickBot="1" x14ac:dyDescent="0.3">
      <c r="G445" s="50"/>
      <c r="H445" s="51" t="str">
        <f t="shared" si="8"/>
        <v/>
      </c>
      <c r="I445" s="50"/>
    </row>
    <row r="446" spans="7:9" ht="14.4" thickTop="1" thickBot="1" x14ac:dyDescent="0.3">
      <c r="G446" s="50"/>
      <c r="H446" s="51" t="str">
        <f t="shared" si="8"/>
        <v/>
      </c>
      <c r="I446" s="50"/>
    </row>
    <row r="447" spans="7:9" ht="14.4" thickTop="1" thickBot="1" x14ac:dyDescent="0.3">
      <c r="G447" s="50"/>
      <c r="H447" s="51" t="str">
        <f t="shared" si="8"/>
        <v/>
      </c>
      <c r="I447" s="50"/>
    </row>
    <row r="448" spans="7:9" ht="14.4" thickTop="1" thickBot="1" x14ac:dyDescent="0.3">
      <c r="G448" s="50"/>
      <c r="H448" s="51" t="str">
        <f t="shared" si="8"/>
        <v/>
      </c>
      <c r="I448" s="50"/>
    </row>
    <row r="449" spans="7:9" ht="14.4" thickTop="1" thickBot="1" x14ac:dyDescent="0.3">
      <c r="G449" s="50"/>
      <c r="H449" s="51" t="str">
        <f t="shared" si="8"/>
        <v/>
      </c>
      <c r="I449" s="50"/>
    </row>
    <row r="450" spans="7:9" ht="14.4" thickTop="1" thickBot="1" x14ac:dyDescent="0.3">
      <c r="G450" s="50"/>
      <c r="H450" s="51" t="str">
        <f t="shared" si="8"/>
        <v/>
      </c>
      <c r="I450" s="50"/>
    </row>
    <row r="451" spans="7:9" ht="14.4" thickTop="1" thickBot="1" x14ac:dyDescent="0.3">
      <c r="G451" s="50"/>
      <c r="H451" s="51" t="str">
        <f t="shared" si="8"/>
        <v/>
      </c>
      <c r="I451" s="50"/>
    </row>
    <row r="452" spans="7:9" ht="14.4" thickTop="1" thickBot="1" x14ac:dyDescent="0.3">
      <c r="G452" s="50"/>
      <c r="H452" s="51" t="str">
        <f t="shared" si="8"/>
        <v/>
      </c>
      <c r="I452" s="50"/>
    </row>
    <row r="453" spans="7:9" ht="14.4" thickTop="1" thickBot="1" x14ac:dyDescent="0.3">
      <c r="G453" s="50"/>
      <c r="H453" s="51" t="str">
        <f t="shared" ref="H453:H516" si="9">IF(G453="","",VLOOKUP(G453,A:B,2,0))</f>
        <v/>
      </c>
      <c r="I453" s="50"/>
    </row>
    <row r="454" spans="7:9" ht="14.4" thickTop="1" thickBot="1" x14ac:dyDescent="0.3">
      <c r="G454" s="50"/>
      <c r="H454" s="51" t="str">
        <f t="shared" si="9"/>
        <v/>
      </c>
      <c r="I454" s="50"/>
    </row>
    <row r="455" spans="7:9" ht="14.4" thickTop="1" thickBot="1" x14ac:dyDescent="0.3">
      <c r="G455" s="50"/>
      <c r="H455" s="51" t="str">
        <f t="shared" si="9"/>
        <v/>
      </c>
      <c r="I455" s="50"/>
    </row>
    <row r="456" spans="7:9" ht="14.4" thickTop="1" thickBot="1" x14ac:dyDescent="0.3">
      <c r="G456" s="50"/>
      <c r="H456" s="51" t="str">
        <f t="shared" si="9"/>
        <v/>
      </c>
      <c r="I456" s="50"/>
    </row>
    <row r="457" spans="7:9" ht="14.4" thickTop="1" thickBot="1" x14ac:dyDescent="0.3">
      <c r="G457" s="50"/>
      <c r="H457" s="51" t="str">
        <f t="shared" si="9"/>
        <v/>
      </c>
      <c r="I457" s="50"/>
    </row>
    <row r="458" spans="7:9" ht="14.4" thickTop="1" thickBot="1" x14ac:dyDescent="0.3">
      <c r="G458" s="50"/>
      <c r="H458" s="51" t="str">
        <f t="shared" si="9"/>
        <v/>
      </c>
      <c r="I458" s="50"/>
    </row>
    <row r="459" spans="7:9" ht="14.4" thickTop="1" thickBot="1" x14ac:dyDescent="0.3">
      <c r="G459" s="50"/>
      <c r="H459" s="51" t="str">
        <f t="shared" si="9"/>
        <v/>
      </c>
      <c r="I459" s="50"/>
    </row>
    <row r="460" spans="7:9" ht="14.4" thickTop="1" thickBot="1" x14ac:dyDescent="0.3">
      <c r="G460" s="50"/>
      <c r="H460" s="51" t="str">
        <f t="shared" si="9"/>
        <v/>
      </c>
      <c r="I460" s="50"/>
    </row>
    <row r="461" spans="7:9" ht="14.4" thickTop="1" thickBot="1" x14ac:dyDescent="0.3">
      <c r="G461" s="50"/>
      <c r="H461" s="51" t="str">
        <f t="shared" si="9"/>
        <v/>
      </c>
      <c r="I461" s="50"/>
    </row>
    <row r="462" spans="7:9" ht="14.4" thickTop="1" thickBot="1" x14ac:dyDescent="0.3">
      <c r="G462" s="50"/>
      <c r="H462" s="51" t="str">
        <f t="shared" si="9"/>
        <v/>
      </c>
      <c r="I462" s="50"/>
    </row>
    <row r="463" spans="7:9" ht="14.4" thickTop="1" thickBot="1" x14ac:dyDescent="0.3">
      <c r="G463" s="50"/>
      <c r="H463" s="51" t="str">
        <f t="shared" si="9"/>
        <v/>
      </c>
      <c r="I463" s="50"/>
    </row>
    <row r="464" spans="7:9" ht="14.4" thickTop="1" thickBot="1" x14ac:dyDescent="0.3">
      <c r="G464" s="50"/>
      <c r="H464" s="51" t="str">
        <f t="shared" si="9"/>
        <v/>
      </c>
      <c r="I464" s="50"/>
    </row>
    <row r="465" spans="7:9" ht="14.4" thickTop="1" thickBot="1" x14ac:dyDescent="0.3">
      <c r="G465" s="50"/>
      <c r="H465" s="51" t="str">
        <f t="shared" si="9"/>
        <v/>
      </c>
      <c r="I465" s="50"/>
    </row>
    <row r="466" spans="7:9" ht="14.4" thickTop="1" thickBot="1" x14ac:dyDescent="0.3">
      <c r="G466" s="50"/>
      <c r="H466" s="51" t="str">
        <f t="shared" si="9"/>
        <v/>
      </c>
      <c r="I466" s="50"/>
    </row>
    <row r="467" spans="7:9" ht="14.4" thickTop="1" thickBot="1" x14ac:dyDescent="0.3">
      <c r="G467" s="50"/>
      <c r="H467" s="51" t="str">
        <f t="shared" si="9"/>
        <v/>
      </c>
      <c r="I467" s="50"/>
    </row>
    <row r="468" spans="7:9" ht="14.4" thickTop="1" thickBot="1" x14ac:dyDescent="0.3">
      <c r="G468" s="50"/>
      <c r="H468" s="51" t="str">
        <f t="shared" si="9"/>
        <v/>
      </c>
      <c r="I468" s="50"/>
    </row>
    <row r="469" spans="7:9" ht="14.4" thickTop="1" thickBot="1" x14ac:dyDescent="0.3">
      <c r="G469" s="50"/>
      <c r="H469" s="51" t="str">
        <f t="shared" si="9"/>
        <v/>
      </c>
      <c r="I469" s="50"/>
    </row>
    <row r="470" spans="7:9" ht="14.4" thickTop="1" thickBot="1" x14ac:dyDescent="0.3">
      <c r="G470" s="50"/>
      <c r="H470" s="51" t="str">
        <f t="shared" si="9"/>
        <v/>
      </c>
      <c r="I470" s="50"/>
    </row>
    <row r="471" spans="7:9" ht="14.4" thickTop="1" thickBot="1" x14ac:dyDescent="0.3">
      <c r="G471" s="50"/>
      <c r="H471" s="51" t="str">
        <f t="shared" si="9"/>
        <v/>
      </c>
      <c r="I471" s="50"/>
    </row>
    <row r="472" spans="7:9" ht="14.4" thickTop="1" thickBot="1" x14ac:dyDescent="0.3">
      <c r="G472" s="50"/>
      <c r="H472" s="51" t="str">
        <f t="shared" si="9"/>
        <v/>
      </c>
      <c r="I472" s="50"/>
    </row>
    <row r="473" spans="7:9" ht="14.4" thickTop="1" thickBot="1" x14ac:dyDescent="0.3">
      <c r="G473" s="50"/>
      <c r="H473" s="51" t="str">
        <f t="shared" si="9"/>
        <v/>
      </c>
      <c r="I473" s="50"/>
    </row>
    <row r="474" spans="7:9" ht="14.4" thickTop="1" thickBot="1" x14ac:dyDescent="0.3">
      <c r="G474" s="50"/>
      <c r="H474" s="51" t="str">
        <f t="shared" si="9"/>
        <v/>
      </c>
      <c r="I474" s="50"/>
    </row>
    <row r="475" spans="7:9" ht="14.4" thickTop="1" thickBot="1" x14ac:dyDescent="0.3">
      <c r="G475" s="50"/>
      <c r="H475" s="51" t="str">
        <f t="shared" si="9"/>
        <v/>
      </c>
      <c r="I475" s="50"/>
    </row>
    <row r="476" spans="7:9" ht="14.4" thickTop="1" thickBot="1" x14ac:dyDescent="0.3">
      <c r="G476" s="50"/>
      <c r="H476" s="51" t="str">
        <f t="shared" si="9"/>
        <v/>
      </c>
      <c r="I476" s="50"/>
    </row>
    <row r="477" spans="7:9" ht="14.4" thickTop="1" thickBot="1" x14ac:dyDescent="0.3">
      <c r="G477" s="50"/>
      <c r="H477" s="51" t="str">
        <f t="shared" si="9"/>
        <v/>
      </c>
      <c r="I477" s="50"/>
    </row>
    <row r="478" spans="7:9" ht="14.4" thickTop="1" thickBot="1" x14ac:dyDescent="0.3">
      <c r="G478" s="50"/>
      <c r="H478" s="51" t="str">
        <f t="shared" si="9"/>
        <v/>
      </c>
      <c r="I478" s="50"/>
    </row>
    <row r="479" spans="7:9" ht="14.4" thickTop="1" thickBot="1" x14ac:dyDescent="0.3">
      <c r="G479" s="50"/>
      <c r="H479" s="51" t="str">
        <f t="shared" si="9"/>
        <v/>
      </c>
      <c r="I479" s="50"/>
    </row>
    <row r="480" spans="7:9" ht="14.4" thickTop="1" thickBot="1" x14ac:dyDescent="0.3">
      <c r="G480" s="50"/>
      <c r="H480" s="51" t="str">
        <f t="shared" si="9"/>
        <v/>
      </c>
      <c r="I480" s="50"/>
    </row>
    <row r="481" spans="7:9" ht="14.4" thickTop="1" thickBot="1" x14ac:dyDescent="0.3">
      <c r="G481" s="50"/>
      <c r="H481" s="51" t="str">
        <f t="shared" si="9"/>
        <v/>
      </c>
      <c r="I481" s="50"/>
    </row>
    <row r="482" spans="7:9" ht="14.4" thickTop="1" thickBot="1" x14ac:dyDescent="0.3">
      <c r="G482" s="50"/>
      <c r="H482" s="51" t="str">
        <f t="shared" si="9"/>
        <v/>
      </c>
      <c r="I482" s="50"/>
    </row>
    <row r="483" spans="7:9" ht="14.4" thickTop="1" thickBot="1" x14ac:dyDescent="0.3">
      <c r="G483" s="50"/>
      <c r="H483" s="51" t="str">
        <f t="shared" si="9"/>
        <v/>
      </c>
      <c r="I483" s="50"/>
    </row>
    <row r="484" spans="7:9" ht="14.4" thickTop="1" thickBot="1" x14ac:dyDescent="0.3">
      <c r="G484" s="50"/>
      <c r="H484" s="51" t="str">
        <f t="shared" si="9"/>
        <v/>
      </c>
      <c r="I484" s="50"/>
    </row>
    <row r="485" spans="7:9" ht="14.4" thickTop="1" thickBot="1" x14ac:dyDescent="0.3">
      <c r="G485" s="50"/>
      <c r="H485" s="51" t="str">
        <f t="shared" si="9"/>
        <v/>
      </c>
      <c r="I485" s="50"/>
    </row>
    <row r="486" spans="7:9" ht="14.4" thickTop="1" thickBot="1" x14ac:dyDescent="0.3">
      <c r="G486" s="50"/>
      <c r="H486" s="51" t="str">
        <f t="shared" si="9"/>
        <v/>
      </c>
      <c r="I486" s="50"/>
    </row>
    <row r="487" spans="7:9" ht="14.4" thickTop="1" thickBot="1" x14ac:dyDescent="0.3">
      <c r="G487" s="50"/>
      <c r="H487" s="51" t="str">
        <f t="shared" si="9"/>
        <v/>
      </c>
      <c r="I487" s="50"/>
    </row>
    <row r="488" spans="7:9" ht="14.4" thickTop="1" thickBot="1" x14ac:dyDescent="0.3">
      <c r="G488" s="50"/>
      <c r="H488" s="51" t="str">
        <f t="shared" si="9"/>
        <v/>
      </c>
      <c r="I488" s="50"/>
    </row>
    <row r="489" spans="7:9" ht="14.4" thickTop="1" thickBot="1" x14ac:dyDescent="0.3">
      <c r="G489" s="50"/>
      <c r="H489" s="51" t="str">
        <f t="shared" si="9"/>
        <v/>
      </c>
      <c r="I489" s="50"/>
    </row>
    <row r="490" spans="7:9" ht="14.4" thickTop="1" thickBot="1" x14ac:dyDescent="0.3">
      <c r="G490" s="50"/>
      <c r="H490" s="51" t="str">
        <f t="shared" si="9"/>
        <v/>
      </c>
      <c r="I490" s="50"/>
    </row>
    <row r="491" spans="7:9" ht="14.4" thickTop="1" thickBot="1" x14ac:dyDescent="0.3">
      <c r="G491" s="50"/>
      <c r="H491" s="51" t="str">
        <f t="shared" si="9"/>
        <v/>
      </c>
      <c r="I491" s="50"/>
    </row>
    <row r="492" spans="7:9" ht="14.4" thickTop="1" thickBot="1" x14ac:dyDescent="0.3">
      <c r="G492" s="50"/>
      <c r="H492" s="51" t="str">
        <f t="shared" si="9"/>
        <v/>
      </c>
      <c r="I492" s="50"/>
    </row>
    <row r="493" spans="7:9" ht="14.4" thickTop="1" thickBot="1" x14ac:dyDescent="0.3">
      <c r="G493" s="50"/>
      <c r="H493" s="51" t="str">
        <f t="shared" si="9"/>
        <v/>
      </c>
      <c r="I493" s="50"/>
    </row>
    <row r="494" spans="7:9" ht="14.4" thickTop="1" thickBot="1" x14ac:dyDescent="0.3">
      <c r="G494" s="50"/>
      <c r="H494" s="51" t="str">
        <f t="shared" si="9"/>
        <v/>
      </c>
      <c r="I494" s="50"/>
    </row>
    <row r="495" spans="7:9" ht="14.4" thickTop="1" thickBot="1" x14ac:dyDescent="0.3">
      <c r="G495" s="50"/>
      <c r="H495" s="51" t="str">
        <f t="shared" si="9"/>
        <v/>
      </c>
      <c r="I495" s="50"/>
    </row>
    <row r="496" spans="7:9" ht="14.4" thickTop="1" thickBot="1" x14ac:dyDescent="0.3">
      <c r="G496" s="50"/>
      <c r="H496" s="51" t="str">
        <f t="shared" si="9"/>
        <v/>
      </c>
      <c r="I496" s="50"/>
    </row>
    <row r="497" spans="7:9" ht="14.4" thickTop="1" thickBot="1" x14ac:dyDescent="0.3">
      <c r="G497" s="50"/>
      <c r="H497" s="51" t="str">
        <f t="shared" si="9"/>
        <v/>
      </c>
      <c r="I497" s="50"/>
    </row>
    <row r="498" spans="7:9" ht="14.4" thickTop="1" thickBot="1" x14ac:dyDescent="0.3">
      <c r="G498" s="50"/>
      <c r="H498" s="51" t="str">
        <f t="shared" si="9"/>
        <v/>
      </c>
      <c r="I498" s="50"/>
    </row>
    <row r="499" spans="7:9" ht="14.4" thickTop="1" thickBot="1" x14ac:dyDescent="0.3">
      <c r="G499" s="50"/>
      <c r="H499" s="51" t="str">
        <f t="shared" si="9"/>
        <v/>
      </c>
      <c r="I499" s="50"/>
    </row>
    <row r="500" spans="7:9" ht="14.4" thickTop="1" thickBot="1" x14ac:dyDescent="0.3">
      <c r="G500" s="50"/>
      <c r="H500" s="51" t="str">
        <f t="shared" si="9"/>
        <v/>
      </c>
      <c r="I500" s="50"/>
    </row>
    <row r="501" spans="7:9" ht="14.4" thickTop="1" thickBot="1" x14ac:dyDescent="0.3">
      <c r="G501" s="50"/>
      <c r="H501" s="51" t="str">
        <f t="shared" si="9"/>
        <v/>
      </c>
      <c r="I501" s="50"/>
    </row>
    <row r="502" spans="7:9" ht="14.4" thickTop="1" thickBot="1" x14ac:dyDescent="0.3">
      <c r="G502" s="50"/>
      <c r="H502" s="51" t="str">
        <f t="shared" si="9"/>
        <v/>
      </c>
      <c r="I502" s="50"/>
    </row>
    <row r="503" spans="7:9" ht="14.4" thickTop="1" thickBot="1" x14ac:dyDescent="0.3">
      <c r="G503" s="50"/>
      <c r="H503" s="51" t="str">
        <f t="shared" si="9"/>
        <v/>
      </c>
      <c r="I503" s="50"/>
    </row>
    <row r="504" spans="7:9" ht="14.4" thickTop="1" thickBot="1" x14ac:dyDescent="0.3">
      <c r="G504" s="50"/>
      <c r="H504" s="51" t="str">
        <f t="shared" si="9"/>
        <v/>
      </c>
      <c r="I504" s="50"/>
    </row>
    <row r="505" spans="7:9" ht="14.4" thickTop="1" thickBot="1" x14ac:dyDescent="0.3">
      <c r="G505" s="50"/>
      <c r="H505" s="51" t="str">
        <f t="shared" si="9"/>
        <v/>
      </c>
      <c r="I505" s="50"/>
    </row>
    <row r="506" spans="7:9" ht="14.4" thickTop="1" thickBot="1" x14ac:dyDescent="0.3">
      <c r="G506" s="50"/>
      <c r="H506" s="51" t="str">
        <f t="shared" si="9"/>
        <v/>
      </c>
      <c r="I506" s="50"/>
    </row>
    <row r="507" spans="7:9" ht="14.4" thickTop="1" thickBot="1" x14ac:dyDescent="0.3">
      <c r="G507" s="50"/>
      <c r="H507" s="51" t="str">
        <f t="shared" si="9"/>
        <v/>
      </c>
      <c r="I507" s="50"/>
    </row>
    <row r="508" spans="7:9" ht="14.4" thickTop="1" thickBot="1" x14ac:dyDescent="0.3">
      <c r="G508" s="50"/>
      <c r="H508" s="51" t="str">
        <f t="shared" si="9"/>
        <v/>
      </c>
      <c r="I508" s="50"/>
    </row>
    <row r="509" spans="7:9" ht="14.4" thickTop="1" thickBot="1" x14ac:dyDescent="0.3">
      <c r="G509" s="50"/>
      <c r="H509" s="51" t="str">
        <f t="shared" si="9"/>
        <v/>
      </c>
      <c r="I509" s="50"/>
    </row>
    <row r="510" spans="7:9" ht="14.4" thickTop="1" thickBot="1" x14ac:dyDescent="0.3">
      <c r="G510" s="50"/>
      <c r="H510" s="51" t="str">
        <f t="shared" si="9"/>
        <v/>
      </c>
      <c r="I510" s="50"/>
    </row>
    <row r="511" spans="7:9" ht="14.4" thickTop="1" thickBot="1" x14ac:dyDescent="0.3">
      <c r="G511" s="50"/>
      <c r="H511" s="51" t="str">
        <f t="shared" si="9"/>
        <v/>
      </c>
      <c r="I511" s="50"/>
    </row>
    <row r="512" spans="7:9" ht="14.4" thickTop="1" thickBot="1" x14ac:dyDescent="0.3">
      <c r="G512" s="50"/>
      <c r="H512" s="51" t="str">
        <f t="shared" si="9"/>
        <v/>
      </c>
      <c r="I512" s="50"/>
    </row>
    <row r="513" spans="7:9" ht="14.4" thickTop="1" thickBot="1" x14ac:dyDescent="0.3">
      <c r="G513" s="50"/>
      <c r="H513" s="51" t="str">
        <f t="shared" si="9"/>
        <v/>
      </c>
      <c r="I513" s="50"/>
    </row>
    <row r="514" spans="7:9" ht="14.4" thickTop="1" thickBot="1" x14ac:dyDescent="0.3">
      <c r="G514" s="50"/>
      <c r="H514" s="51" t="str">
        <f t="shared" si="9"/>
        <v/>
      </c>
      <c r="I514" s="50"/>
    </row>
    <row r="515" spans="7:9" ht="14.4" thickTop="1" thickBot="1" x14ac:dyDescent="0.3">
      <c r="G515" s="50"/>
      <c r="H515" s="51" t="str">
        <f t="shared" si="9"/>
        <v/>
      </c>
      <c r="I515" s="50"/>
    </row>
    <row r="516" spans="7:9" ht="14.4" thickTop="1" thickBot="1" x14ac:dyDescent="0.3">
      <c r="G516" s="50"/>
      <c r="H516" s="51" t="str">
        <f t="shared" si="9"/>
        <v/>
      </c>
      <c r="I516" s="50"/>
    </row>
    <row r="517" spans="7:9" ht="14.4" thickTop="1" thickBot="1" x14ac:dyDescent="0.3">
      <c r="G517" s="50"/>
      <c r="H517" s="51" t="str">
        <f t="shared" ref="H517:H574" si="10">IF(G517="","",VLOOKUP(G517,A:B,2,0))</f>
        <v/>
      </c>
      <c r="I517" s="50"/>
    </row>
    <row r="518" spans="7:9" ht="14.4" thickTop="1" thickBot="1" x14ac:dyDescent="0.3">
      <c r="G518" s="50"/>
      <c r="H518" s="51" t="str">
        <f t="shared" si="10"/>
        <v/>
      </c>
      <c r="I518" s="50"/>
    </row>
    <row r="519" spans="7:9" ht="14.4" thickTop="1" thickBot="1" x14ac:dyDescent="0.3">
      <c r="G519" s="50"/>
      <c r="H519" s="51" t="str">
        <f t="shared" si="10"/>
        <v/>
      </c>
      <c r="I519" s="50"/>
    </row>
    <row r="520" spans="7:9" ht="14.4" thickTop="1" thickBot="1" x14ac:dyDescent="0.3">
      <c r="G520" s="50"/>
      <c r="H520" s="51" t="str">
        <f t="shared" si="10"/>
        <v/>
      </c>
      <c r="I520" s="50"/>
    </row>
    <row r="521" spans="7:9" ht="14.4" thickTop="1" thickBot="1" x14ac:dyDescent="0.3">
      <c r="G521" s="50"/>
      <c r="H521" s="51" t="str">
        <f t="shared" si="10"/>
        <v/>
      </c>
      <c r="I521" s="50"/>
    </row>
    <row r="522" spans="7:9" ht="14.4" thickTop="1" thickBot="1" x14ac:dyDescent="0.3">
      <c r="G522" s="50"/>
      <c r="H522" s="51" t="str">
        <f t="shared" si="10"/>
        <v/>
      </c>
      <c r="I522" s="50"/>
    </row>
    <row r="523" spans="7:9" ht="14.4" thickTop="1" thickBot="1" x14ac:dyDescent="0.3">
      <c r="G523" s="50"/>
      <c r="H523" s="51" t="str">
        <f t="shared" si="10"/>
        <v/>
      </c>
      <c r="I523" s="50"/>
    </row>
    <row r="524" spans="7:9" ht="14.4" thickTop="1" thickBot="1" x14ac:dyDescent="0.3">
      <c r="G524" s="50"/>
      <c r="H524" s="51" t="str">
        <f t="shared" si="10"/>
        <v/>
      </c>
      <c r="I524" s="50"/>
    </row>
    <row r="525" spans="7:9" ht="14.4" thickTop="1" thickBot="1" x14ac:dyDescent="0.3">
      <c r="G525" s="50"/>
      <c r="H525" s="51" t="str">
        <f t="shared" si="10"/>
        <v/>
      </c>
      <c r="I525" s="50"/>
    </row>
    <row r="526" spans="7:9" ht="14.4" thickTop="1" thickBot="1" x14ac:dyDescent="0.3">
      <c r="G526" s="50"/>
      <c r="H526" s="51" t="str">
        <f t="shared" si="10"/>
        <v/>
      </c>
      <c r="I526" s="50"/>
    </row>
    <row r="527" spans="7:9" ht="14.4" thickTop="1" thickBot="1" x14ac:dyDescent="0.3">
      <c r="G527" s="50"/>
      <c r="H527" s="51" t="str">
        <f t="shared" si="10"/>
        <v/>
      </c>
      <c r="I527" s="50"/>
    </row>
    <row r="528" spans="7:9" ht="14.4" thickTop="1" thickBot="1" x14ac:dyDescent="0.3">
      <c r="G528" s="50"/>
      <c r="H528" s="51" t="str">
        <f t="shared" si="10"/>
        <v/>
      </c>
      <c r="I528" s="50"/>
    </row>
    <row r="529" spans="7:9" ht="14.4" thickTop="1" thickBot="1" x14ac:dyDescent="0.3">
      <c r="G529" s="50"/>
      <c r="H529" s="51" t="str">
        <f t="shared" si="10"/>
        <v/>
      </c>
      <c r="I529" s="50"/>
    </row>
    <row r="530" spans="7:9" ht="14.4" thickTop="1" thickBot="1" x14ac:dyDescent="0.3">
      <c r="G530" s="50"/>
      <c r="H530" s="51" t="str">
        <f t="shared" si="10"/>
        <v/>
      </c>
      <c r="I530" s="50"/>
    </row>
    <row r="531" spans="7:9" ht="14.4" thickTop="1" thickBot="1" x14ac:dyDescent="0.3">
      <c r="G531" s="50"/>
      <c r="H531" s="51" t="str">
        <f t="shared" si="10"/>
        <v/>
      </c>
      <c r="I531" s="50"/>
    </row>
    <row r="532" spans="7:9" ht="14.4" thickTop="1" thickBot="1" x14ac:dyDescent="0.3">
      <c r="G532" s="50"/>
      <c r="H532" s="51" t="str">
        <f t="shared" si="10"/>
        <v/>
      </c>
      <c r="I532" s="50"/>
    </row>
    <row r="533" spans="7:9" ht="14.4" thickTop="1" thickBot="1" x14ac:dyDescent="0.3">
      <c r="G533" s="50"/>
      <c r="H533" s="51" t="str">
        <f t="shared" si="10"/>
        <v/>
      </c>
      <c r="I533" s="50"/>
    </row>
    <row r="534" spans="7:9" ht="14.4" thickTop="1" thickBot="1" x14ac:dyDescent="0.3">
      <c r="G534" s="50"/>
      <c r="H534" s="51" t="str">
        <f t="shared" si="10"/>
        <v/>
      </c>
      <c r="I534" s="50"/>
    </row>
    <row r="535" spans="7:9" ht="14.4" thickTop="1" thickBot="1" x14ac:dyDescent="0.3">
      <c r="G535" s="50"/>
      <c r="H535" s="51" t="str">
        <f t="shared" si="10"/>
        <v/>
      </c>
      <c r="I535" s="50"/>
    </row>
    <row r="536" spans="7:9" ht="14.4" thickTop="1" thickBot="1" x14ac:dyDescent="0.3">
      <c r="G536" s="50"/>
      <c r="H536" s="51" t="str">
        <f t="shared" si="10"/>
        <v/>
      </c>
      <c r="I536" s="50"/>
    </row>
    <row r="537" spans="7:9" ht="14.4" thickTop="1" thickBot="1" x14ac:dyDescent="0.3">
      <c r="G537" s="50"/>
      <c r="H537" s="51" t="str">
        <f t="shared" si="10"/>
        <v/>
      </c>
      <c r="I537" s="50"/>
    </row>
    <row r="538" spans="7:9" ht="14.4" thickTop="1" thickBot="1" x14ac:dyDescent="0.3">
      <c r="G538" s="50"/>
      <c r="H538" s="51" t="str">
        <f t="shared" si="10"/>
        <v/>
      </c>
      <c r="I538" s="50"/>
    </row>
    <row r="539" spans="7:9" ht="14.4" thickTop="1" thickBot="1" x14ac:dyDescent="0.3">
      <c r="G539" s="50"/>
      <c r="H539" s="51" t="str">
        <f t="shared" si="10"/>
        <v/>
      </c>
      <c r="I539" s="50"/>
    </row>
    <row r="540" spans="7:9" ht="14.4" thickTop="1" thickBot="1" x14ac:dyDescent="0.3">
      <c r="G540" s="50"/>
      <c r="H540" s="51" t="str">
        <f t="shared" si="10"/>
        <v/>
      </c>
      <c r="I540" s="50"/>
    </row>
    <row r="541" spans="7:9" ht="14.4" thickTop="1" thickBot="1" x14ac:dyDescent="0.3">
      <c r="G541" s="50"/>
      <c r="H541" s="51" t="str">
        <f t="shared" si="10"/>
        <v/>
      </c>
      <c r="I541" s="50"/>
    </row>
    <row r="542" spans="7:9" ht="14.4" thickTop="1" thickBot="1" x14ac:dyDescent="0.3">
      <c r="G542" s="50"/>
      <c r="H542" s="51" t="str">
        <f t="shared" si="10"/>
        <v/>
      </c>
      <c r="I542" s="50"/>
    </row>
    <row r="543" spans="7:9" ht="14.4" thickTop="1" thickBot="1" x14ac:dyDescent="0.3">
      <c r="G543" s="50"/>
      <c r="H543" s="51" t="str">
        <f t="shared" si="10"/>
        <v/>
      </c>
      <c r="I543" s="50"/>
    </row>
    <row r="544" spans="7:9" ht="14.4" thickTop="1" thickBot="1" x14ac:dyDescent="0.3">
      <c r="G544" s="50"/>
      <c r="H544" s="51" t="str">
        <f t="shared" si="10"/>
        <v/>
      </c>
      <c r="I544" s="50"/>
    </row>
    <row r="545" spans="7:9" ht="14.4" thickTop="1" thickBot="1" x14ac:dyDescent="0.3">
      <c r="G545" s="50"/>
      <c r="H545" s="51" t="str">
        <f t="shared" si="10"/>
        <v/>
      </c>
      <c r="I545" s="50"/>
    </row>
    <row r="546" spans="7:9" ht="14.4" thickTop="1" thickBot="1" x14ac:dyDescent="0.3">
      <c r="G546" s="50"/>
      <c r="H546" s="51" t="str">
        <f t="shared" si="10"/>
        <v/>
      </c>
      <c r="I546" s="50"/>
    </row>
    <row r="547" spans="7:9" ht="14.4" thickTop="1" thickBot="1" x14ac:dyDescent="0.3">
      <c r="G547" s="50"/>
      <c r="H547" s="51" t="str">
        <f t="shared" si="10"/>
        <v/>
      </c>
      <c r="I547" s="50"/>
    </row>
    <row r="548" spans="7:9" ht="14.4" thickTop="1" thickBot="1" x14ac:dyDescent="0.3">
      <c r="G548" s="50"/>
      <c r="H548" s="51" t="str">
        <f t="shared" si="10"/>
        <v/>
      </c>
      <c r="I548" s="50"/>
    </row>
    <row r="549" spans="7:9" ht="14.4" thickTop="1" thickBot="1" x14ac:dyDescent="0.3">
      <c r="G549" s="50"/>
      <c r="H549" s="51" t="str">
        <f t="shared" si="10"/>
        <v/>
      </c>
      <c r="I549" s="50"/>
    </row>
    <row r="550" spans="7:9" ht="14.4" thickTop="1" thickBot="1" x14ac:dyDescent="0.3">
      <c r="G550" s="50"/>
      <c r="H550" s="51" t="str">
        <f t="shared" si="10"/>
        <v/>
      </c>
      <c r="I550" s="50"/>
    </row>
    <row r="551" spans="7:9" ht="14.4" thickTop="1" thickBot="1" x14ac:dyDescent="0.3">
      <c r="G551" s="50"/>
      <c r="H551" s="51" t="str">
        <f t="shared" si="10"/>
        <v/>
      </c>
    </row>
    <row r="552" spans="7:9" ht="14.4" thickTop="1" thickBot="1" x14ac:dyDescent="0.3">
      <c r="G552" s="50"/>
      <c r="H552" s="51" t="str">
        <f t="shared" si="10"/>
        <v/>
      </c>
    </row>
    <row r="553" spans="7:9" ht="14.4" thickTop="1" thickBot="1" x14ac:dyDescent="0.3">
      <c r="G553" s="50"/>
      <c r="H553" s="51" t="str">
        <f t="shared" si="10"/>
        <v/>
      </c>
    </row>
    <row r="554" spans="7:9" ht="14.4" thickTop="1" thickBot="1" x14ac:dyDescent="0.3">
      <c r="G554" s="50"/>
      <c r="H554" s="51" t="str">
        <f t="shared" si="10"/>
        <v/>
      </c>
    </row>
    <row r="555" spans="7:9" ht="14.4" thickTop="1" thickBot="1" x14ac:dyDescent="0.3">
      <c r="G555" s="50"/>
      <c r="H555" s="51" t="str">
        <f t="shared" si="10"/>
        <v/>
      </c>
    </row>
    <row r="556" spans="7:9" ht="14.4" thickTop="1" thickBot="1" x14ac:dyDescent="0.3">
      <c r="G556" s="50"/>
      <c r="H556" s="51" t="str">
        <f t="shared" si="10"/>
        <v/>
      </c>
    </row>
    <row r="557" spans="7:9" ht="14.4" thickTop="1" thickBot="1" x14ac:dyDescent="0.3">
      <c r="G557" s="50"/>
      <c r="H557" s="51" t="str">
        <f t="shared" si="10"/>
        <v/>
      </c>
    </row>
    <row r="558" spans="7:9" ht="14.4" thickTop="1" thickBot="1" x14ac:dyDescent="0.3">
      <c r="G558" s="50"/>
      <c r="H558" s="51" t="str">
        <f t="shared" si="10"/>
        <v/>
      </c>
    </row>
    <row r="559" spans="7:9" ht="14.4" thickTop="1" thickBot="1" x14ac:dyDescent="0.3">
      <c r="G559" s="50"/>
      <c r="H559" s="51" t="str">
        <f t="shared" si="10"/>
        <v/>
      </c>
    </row>
    <row r="560" spans="7:9" ht="14.4" thickTop="1" thickBot="1" x14ac:dyDescent="0.3">
      <c r="G560" s="50"/>
      <c r="H560" s="51" t="str">
        <f t="shared" si="10"/>
        <v/>
      </c>
    </row>
    <row r="561" spans="7:8" ht="14.4" thickTop="1" thickBot="1" x14ac:dyDescent="0.3">
      <c r="G561" s="50"/>
      <c r="H561" s="51" t="str">
        <f t="shared" si="10"/>
        <v/>
      </c>
    </row>
    <row r="562" spans="7:8" ht="14.4" thickTop="1" thickBot="1" x14ac:dyDescent="0.3">
      <c r="G562" s="50"/>
      <c r="H562" s="51" t="str">
        <f t="shared" si="10"/>
        <v/>
      </c>
    </row>
    <row r="563" spans="7:8" ht="14.4" thickTop="1" thickBot="1" x14ac:dyDescent="0.3">
      <c r="G563" s="50"/>
      <c r="H563" s="51" t="str">
        <f t="shared" si="10"/>
        <v/>
      </c>
    </row>
    <row r="564" spans="7:8" ht="14.4" thickTop="1" thickBot="1" x14ac:dyDescent="0.3">
      <c r="G564" s="50"/>
      <c r="H564" s="51" t="str">
        <f t="shared" si="10"/>
        <v/>
      </c>
    </row>
    <row r="565" spans="7:8" ht="14.4" thickTop="1" thickBot="1" x14ac:dyDescent="0.3">
      <c r="G565" s="50"/>
      <c r="H565" s="51" t="str">
        <f t="shared" si="10"/>
        <v/>
      </c>
    </row>
    <row r="566" spans="7:8" ht="14.4" thickTop="1" thickBot="1" x14ac:dyDescent="0.3">
      <c r="G566" s="50"/>
      <c r="H566" s="51" t="str">
        <f t="shared" si="10"/>
        <v/>
      </c>
    </row>
    <row r="567" spans="7:8" ht="14.4" thickTop="1" thickBot="1" x14ac:dyDescent="0.3">
      <c r="G567" s="50"/>
      <c r="H567" s="51" t="str">
        <f t="shared" si="10"/>
        <v/>
      </c>
    </row>
    <row r="568" spans="7:8" ht="14.4" thickTop="1" thickBot="1" x14ac:dyDescent="0.3">
      <c r="G568" s="50"/>
      <c r="H568" s="51" t="str">
        <f t="shared" si="10"/>
        <v/>
      </c>
    </row>
    <row r="569" spans="7:8" ht="14.4" thickTop="1" thickBot="1" x14ac:dyDescent="0.3">
      <c r="G569" s="50"/>
      <c r="H569" s="51" t="str">
        <f t="shared" si="10"/>
        <v/>
      </c>
    </row>
    <row r="570" spans="7:8" ht="14.4" thickTop="1" thickBot="1" x14ac:dyDescent="0.3">
      <c r="G570" s="50"/>
      <c r="H570" s="51" t="str">
        <f t="shared" si="10"/>
        <v/>
      </c>
    </row>
    <row r="571" spans="7:8" ht="14.4" thickTop="1" thickBot="1" x14ac:dyDescent="0.3">
      <c r="G571" s="50"/>
      <c r="H571" s="51" t="str">
        <f t="shared" si="10"/>
        <v/>
      </c>
    </row>
    <row r="572" spans="7:8" ht="14.4" thickTop="1" thickBot="1" x14ac:dyDescent="0.3">
      <c r="G572" s="50"/>
      <c r="H572" s="51" t="str">
        <f t="shared" si="10"/>
        <v/>
      </c>
    </row>
    <row r="573" spans="7:8" ht="14.4" thickTop="1" thickBot="1" x14ac:dyDescent="0.3">
      <c r="G573" s="50"/>
      <c r="H573" s="51" t="str">
        <f t="shared" si="10"/>
        <v/>
      </c>
    </row>
    <row r="574" spans="7:8" ht="14.4" thickTop="1" thickBot="1" x14ac:dyDescent="0.3">
      <c r="G574" s="50"/>
      <c r="H574" s="51" t="str">
        <f t="shared" si="10"/>
        <v/>
      </c>
    </row>
    <row r="575" spans="7:8" ht="13.8" thickTop="1" x14ac:dyDescent="0.25"/>
  </sheetData>
  <dataValidations count="2">
    <dataValidation type="list" allowBlank="1" showInputMessage="1" showErrorMessage="1" sqref="G4:G574" xr:uid="{A0554514-A2BC-4EE1-9253-D24C08A04ACD}">
      <formula1>OFFSET($A$3,,,COUNTA($A$3:$A$500))</formula1>
    </dataValidation>
    <dataValidation type="list" allowBlank="1" showInputMessage="1" showErrorMessage="1" sqref="L4" xr:uid="{F0B21652-5F29-415F-A688-4BA4D8C6A3F8}">
      <formula1>listedates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sinon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Parmentier</dc:creator>
  <cp:lastModifiedBy>koch gilles</cp:lastModifiedBy>
  <dcterms:created xsi:type="dcterms:W3CDTF">2023-11-10T10:01:28Z</dcterms:created>
  <dcterms:modified xsi:type="dcterms:W3CDTF">2023-11-10T13:18:30Z</dcterms:modified>
</cp:coreProperties>
</file>