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0955C84-5646-4E04-A90A-F7B5F32AD7A6}" xr6:coauthVersionLast="47" xr6:coauthVersionMax="47" xr10:uidLastSave="{00000000-0000-0000-0000-000000000000}"/>
  <bookViews>
    <workbookView xWindow="-108" yWindow="-108" windowWidth="23256" windowHeight="12576" xr2:uid="{CF547717-72ED-4275-9053-2D54CC7F14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10" i="1"/>
  <c r="Q11" i="1"/>
  <c r="Q12" i="1"/>
  <c r="Q13" i="1"/>
  <c r="Q14" i="1"/>
  <c r="Q15" i="1"/>
  <c r="Q3" i="1"/>
  <c r="P3" i="1" a="1"/>
  <c r="P3" i="1" s="1"/>
  <c r="O3" i="1" a="1"/>
  <c r="O3" i="1" s="1"/>
  <c r="M3" i="1" a="1"/>
  <c r="M3" i="1" s="1"/>
  <c r="K3" i="1" a="1"/>
  <c r="K3" i="1" s="1"/>
  <c r="H4" i="1" a="1"/>
  <c r="H4" i="1" s="1"/>
  <c r="H5" i="1" a="1"/>
  <c r="H5" i="1"/>
  <c r="H3" i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<sst xmlns="http://schemas.openxmlformats.org/spreadsheetml/2006/main" count="27" uniqueCount="17">
  <si>
    <t>Agent 1</t>
  </si>
  <si>
    <t>Agent 2</t>
  </si>
  <si>
    <t>Agent 3</t>
  </si>
  <si>
    <t>Planning de garde</t>
  </si>
  <si>
    <t>Nb d'agents de garde</t>
  </si>
  <si>
    <t>les explications</t>
  </si>
  <si>
    <t>EQUIV(C3:C15&amp;D3:D15;C3:C15&amp;D3:D15;0) renvoie la position de chaque conca dans le tablo</t>
  </si>
  <si>
    <t>1)</t>
  </si>
  <si>
    <t>2)</t>
  </si>
  <si>
    <t xml:space="preserve">c'est la position de chaque conca qui correspond à la date (ici G4)  , on voit qu'il y a des doubles </t>
  </si>
  <si>
    <t xml:space="preserve">3) pour eliminer ces doubles ,on compare ces positions par rapport au n°de ligne de chaque ligne du tablo </t>
  </si>
  <si>
    <t xml:space="preserve">mais le tablo commence à la ligne 3 ,pour compenser ce decalage on ote 2 </t>
  </si>
  <si>
    <t>comparaison</t>
  </si>
  <si>
    <t>5) la formule fait la somme des VRAI  en les convertissant en 1 grace à (--(</t>
  </si>
  <si>
    <t xml:space="preserve">n°de ligne </t>
  </si>
  <si>
    <t>compensation</t>
  </si>
  <si>
    <t>4 ) desormais on peut comparer les positions (equiv) et les n°de LIGNE (compensé ou pas, selon)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</si>
</sst>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20" fontId="0" fillId="2" borderId="0" xfId="0" applyNumberForma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289560</xdr:colOff>
      <xdr:row>6</xdr:row>
      <xdr:rowOff>121920</xdr:rowOff>
    </xdr:from>
    <xdr:to>
      <xdr:col>10</xdr:col>
      <xdr:colOff>541020</xdr:colOff>
      <xdr:row>15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6094B04-0335-970D-A2ED-95F2ED69F603}"/>
            </a:ext>
          </a:extLst>
        </xdr:cNvPr>
        <xdr:cNvCxnSpPr/>
      </xdr:nvCxnSpPr>
      <xdr:spPr>
        <a:xfrm flipV="1">
          <a:off x="6842760" y="1234440"/>
          <a:ext cx="1836420" cy="1600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220980</xdr:colOff>
      <xdr:row>3</xdr:row>
      <xdr:rowOff>83820</xdr:rowOff>
    </xdr:from>
    <xdr:to>
      <xdr:col>12</xdr:col>
      <xdr:colOff>624840</xdr:colOff>
      <xdr:row>17</xdr:row>
      <xdr:rowOff>99060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A8E7503-428C-360A-D4AF-E08DBE387194}"/>
            </a:ext>
          </a:extLst>
        </xdr:cNvPr>
        <xdr:cNvCxnSpPr/>
      </xdr:nvCxnSpPr>
      <xdr:spPr>
        <a:xfrm flipV="1">
          <a:off x="8359140" y="647700"/>
          <a:ext cx="1988820" cy="2575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723900</xdr:colOff>
      <xdr:row>2</xdr:row>
      <xdr:rowOff>144780</xdr:rowOff>
    </xdr:from>
    <xdr:to>
      <xdr:col>14</xdr:col>
      <xdr:colOff>678180</xdr:colOff>
      <xdr:row>19</xdr:row>
      <xdr:rowOff>106680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55388E5-97EF-6213-8382-AE21C9413228}"/>
            </a:ext>
          </a:extLst>
        </xdr:cNvPr>
        <xdr:cNvCxnSpPr/>
      </xdr:nvCxnSpPr>
      <xdr:spPr>
        <a:xfrm flipV="1">
          <a:off x="9654540" y="525780"/>
          <a:ext cx="2331720" cy="3070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91440</xdr:colOff>
      <xdr:row>2</xdr:row>
      <xdr:rowOff>91440</xdr:rowOff>
    </xdr:from>
    <xdr:to>
      <xdr:col>15</xdr:col>
      <xdr:colOff>716280</xdr:colOff>
      <xdr:row>20</xdr:row>
      <xdr:rowOff>106680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E681E0B-5A62-6B48-521A-E23A6B5A9597}"/>
            </a:ext>
          </a:extLst>
        </xdr:cNvPr>
        <xdr:cNvCxnSpPr/>
      </xdr:nvCxnSpPr>
      <xdr:spPr>
        <a:xfrm flipV="1">
          <a:off x="9022080" y="472440"/>
          <a:ext cx="3794760" cy="3307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228600</xdr:colOff>
      <xdr:row>2</xdr:row>
      <xdr:rowOff>68580</xdr:rowOff>
    </xdr:from>
    <xdr:to>
      <xdr:col>16</xdr:col>
      <xdr:colOff>487680</xdr:colOff>
      <xdr:row>21</xdr:row>
      <xdr:rowOff>106680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1D0774AB-21CA-4F87-A4DE-7648B9AF60B7}"/>
            </a:ext>
          </a:extLst>
        </xdr:cNvPr>
        <xdr:cNvCxnSpPr/>
      </xdr:nvCxnSpPr>
      <xdr:spPr>
        <a:xfrm flipV="1">
          <a:off x="10744200" y="449580"/>
          <a:ext cx="2636520" cy="35128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4262-2F04-4296-8FDD-CDC1A28CCD28}">
  <dimension ref="C1:Q23"/>
  <sheetViews>
    <sheetView tabSelected="1" workbookViewId="0">
      <selection activeCell="H22" sqref="H22"/>
    </sheetView>
  </sheetViews>
  <sheetFormatPr baseColWidth="10" defaultRowHeight="14.4" x14ac:dyDescent="0.3"/>
  <cols>
    <col min="4" max="4" width="11.44140625" style="4"/>
    <col min="8" max="8" width="14.77734375" customWidth="1"/>
    <col min="16" max="16" width="13.88671875" customWidth="1"/>
  </cols>
  <sheetData>
    <row r="1" spans="3:17" x14ac:dyDescent="0.3">
      <c r="K1" t="s">
        <v>5</v>
      </c>
    </row>
    <row r="2" spans="3:17" ht="15.6" x14ac:dyDescent="0.3">
      <c r="C2" s="7" t="s">
        <v>3</v>
      </c>
      <c r="D2" s="7"/>
      <c r="E2" s="7"/>
      <c r="H2" t="s">
        <v>4</v>
      </c>
      <c r="O2" t="s">
        <v>14</v>
      </c>
      <c r="P2" t="s">
        <v>15</v>
      </c>
      <c r="Q2" t="s">
        <v>12</v>
      </c>
    </row>
    <row r="3" spans="3:17" x14ac:dyDescent="0.3">
      <c r="C3" s="2">
        <v>45224</v>
      </c>
      <c r="D3" s="5" t="s">
        <v>0</v>
      </c>
      <c r="E3" s="3">
        <v>0.375</v>
      </c>
      <c r="G3" s="1">
        <v>45224</v>
      </c>
      <c r="H3" s="6" cm="1">
        <f t="array" ref="H3">SUM(--(IF(C$3:C$15=G3,MATCH(C$3:C$15&amp;D$3:D$15,C$3:C$15&amp;D$3:D$15,0),0)=ROW(C$3:C$15)-2))</f>
        <v>2</v>
      </c>
      <c r="K3" s="8" cm="1">
        <f t="array" ref="K3:K15">MATCH(C3:C15&amp;D3:D15,C3:C15&amp;D3:D15,0)</f>
        <v>1</v>
      </c>
      <c r="M3" s="8" cm="1">
        <f t="array" ref="M3:M15">IF(C3:C15=G3,MATCH(C3:C15&amp;D3:D15,C3:C15&amp;D3:D15,0),"")</f>
        <v>1</v>
      </c>
      <c r="O3" s="8" cm="1">
        <f t="array" ref="O3:O15">ROW(C3:C15)</f>
        <v>3</v>
      </c>
      <c r="P3" s="8" cm="1">
        <f t="array" ref="P3:P15">ROW(C3:C15)-2</f>
        <v>1</v>
      </c>
      <c r="Q3" s="8" t="str">
        <f>IF(M3=P3,"vrai","")</f>
        <v>vrai</v>
      </c>
    </row>
    <row r="4" spans="3:17" x14ac:dyDescent="0.3">
      <c r="C4" s="2">
        <v>45224</v>
      </c>
      <c r="D4" s="5" t="s">
        <v>1</v>
      </c>
      <c r="E4" s="3">
        <v>0.41666666666666669</v>
      </c>
      <c r="G4" s="1">
        <v>45225</v>
      </c>
      <c r="H4" s="6" cm="1">
        <f t="array" ref="H4">SUM(--(IF(C$3:C$15=G4,MATCH(C$3:C$15&amp;D$3:D$15,C$3:C$15&amp;D$3:D$15,0),0)=ROW(C$3:C$15)-2))</f>
        <v>3</v>
      </c>
      <c r="K4" s="8">
        <v>2</v>
      </c>
      <c r="M4" s="8">
        <v>2</v>
      </c>
      <c r="O4" s="8">
        <v>4</v>
      </c>
      <c r="P4" s="8">
        <v>2</v>
      </c>
      <c r="Q4" s="8" t="str">
        <f t="shared" ref="Q4:Q15" si="0">IF(M4=P4,"vrai","")</f>
        <v>vrai</v>
      </c>
    </row>
    <row r="5" spans="3:17" x14ac:dyDescent="0.3">
      <c r="C5" s="2">
        <v>45224</v>
      </c>
      <c r="D5" s="5" t="s">
        <v>0</v>
      </c>
      <c r="E5" s="3">
        <v>0.45833333333333331</v>
      </c>
      <c r="G5" s="1">
        <v>45226</v>
      </c>
      <c r="H5" s="6" cm="1">
        <f t="array" ref="H5">SUM(--(IF(C$3:C$15=G5,MATCH(C$3:C$15&amp;D$3:D$15,C$3:C$15&amp;D$3:D$15,0),0)=ROW(C$3:C$15)-2))</f>
        <v>3</v>
      </c>
      <c r="K5" s="8">
        <v>1</v>
      </c>
      <c r="M5" s="8">
        <v>1</v>
      </c>
      <c r="O5" s="8">
        <v>5</v>
      </c>
      <c r="P5" s="8">
        <v>3</v>
      </c>
      <c r="Q5" s="8" t="str">
        <f t="shared" si="0"/>
        <v/>
      </c>
    </row>
    <row r="6" spans="3:17" x14ac:dyDescent="0.3">
      <c r="C6" s="2">
        <v>45224</v>
      </c>
      <c r="D6" s="5" t="s">
        <v>1</v>
      </c>
      <c r="E6" s="3">
        <v>0.5</v>
      </c>
      <c r="K6" s="8">
        <v>2</v>
      </c>
      <c r="M6" s="8">
        <v>2</v>
      </c>
      <c r="O6" s="8">
        <v>6</v>
      </c>
      <c r="P6" s="8">
        <v>4</v>
      </c>
      <c r="Q6" s="8" t="str">
        <f t="shared" si="0"/>
        <v/>
      </c>
    </row>
    <row r="7" spans="3:17" x14ac:dyDescent="0.3">
      <c r="C7" s="2">
        <v>45225</v>
      </c>
      <c r="D7" s="5" t="s">
        <v>2</v>
      </c>
      <c r="E7" s="3">
        <v>0.47916666666666669</v>
      </c>
      <c r="K7" s="8">
        <v>5</v>
      </c>
      <c r="M7" s="8" t="str">
        <v/>
      </c>
      <c r="O7" s="8">
        <v>7</v>
      </c>
      <c r="P7" s="8">
        <v>5</v>
      </c>
      <c r="Q7" s="8" t="str">
        <f t="shared" si="0"/>
        <v/>
      </c>
    </row>
    <row r="8" spans="3:17" x14ac:dyDescent="0.3">
      <c r="C8" s="2">
        <v>45225</v>
      </c>
      <c r="D8" s="5" t="s">
        <v>0</v>
      </c>
      <c r="E8" s="3">
        <v>0.49305555555555558</v>
      </c>
      <c r="K8" s="8">
        <v>6</v>
      </c>
      <c r="M8" s="8" t="str">
        <v/>
      </c>
      <c r="O8" s="8">
        <v>8</v>
      </c>
      <c r="P8" s="8">
        <v>6</v>
      </c>
      <c r="Q8" s="8" t="str">
        <f t="shared" si="0"/>
        <v/>
      </c>
    </row>
    <row r="9" spans="3:17" x14ac:dyDescent="0.3">
      <c r="C9" s="2">
        <v>45225</v>
      </c>
      <c r="D9" s="5" t="s">
        <v>1</v>
      </c>
      <c r="E9" s="3">
        <v>0.51041666666666663</v>
      </c>
      <c r="K9" s="8">
        <v>7</v>
      </c>
      <c r="M9" s="8" t="str">
        <v/>
      </c>
      <c r="O9" s="8">
        <v>9</v>
      </c>
      <c r="P9" s="8">
        <v>7</v>
      </c>
      <c r="Q9" s="8" t="str">
        <f t="shared" si="0"/>
        <v/>
      </c>
    </row>
    <row r="10" spans="3:17" x14ac:dyDescent="0.3">
      <c r="C10" s="2">
        <v>45226</v>
      </c>
      <c r="D10" s="5" t="s">
        <v>2</v>
      </c>
      <c r="E10" s="3">
        <v>0.375</v>
      </c>
      <c r="K10" s="8">
        <v>8</v>
      </c>
      <c r="M10" s="8" t="str">
        <v/>
      </c>
      <c r="O10" s="8">
        <v>10</v>
      </c>
      <c r="P10" s="8">
        <v>8</v>
      </c>
      <c r="Q10" s="8" t="str">
        <f t="shared" si="0"/>
        <v/>
      </c>
    </row>
    <row r="11" spans="3:17" x14ac:dyDescent="0.3">
      <c r="C11" s="2">
        <v>45226</v>
      </c>
      <c r="D11" s="5" t="s">
        <v>2</v>
      </c>
      <c r="E11" s="3">
        <v>0.41666666666666669</v>
      </c>
      <c r="K11" s="8">
        <v>8</v>
      </c>
      <c r="M11" s="8" t="str">
        <v/>
      </c>
      <c r="O11" s="8">
        <v>11</v>
      </c>
      <c r="P11" s="8">
        <v>9</v>
      </c>
      <c r="Q11" s="8" t="str">
        <f t="shared" si="0"/>
        <v/>
      </c>
    </row>
    <row r="12" spans="3:17" x14ac:dyDescent="0.3">
      <c r="C12" s="2">
        <v>45226</v>
      </c>
      <c r="D12" s="5" t="s">
        <v>0</v>
      </c>
      <c r="E12" s="3">
        <v>0.45833333333333331</v>
      </c>
      <c r="K12" s="8">
        <v>10</v>
      </c>
      <c r="M12" s="8" t="str">
        <v/>
      </c>
      <c r="O12" s="8">
        <v>12</v>
      </c>
      <c r="P12" s="8">
        <v>10</v>
      </c>
      <c r="Q12" s="8" t="str">
        <f t="shared" si="0"/>
        <v/>
      </c>
    </row>
    <row r="13" spans="3:17" x14ac:dyDescent="0.3">
      <c r="C13" s="2">
        <v>45226</v>
      </c>
      <c r="D13" s="5" t="s">
        <v>1</v>
      </c>
      <c r="E13" s="3">
        <v>0.5</v>
      </c>
      <c r="K13" s="8">
        <v>11</v>
      </c>
      <c r="M13" s="8" t="str">
        <v/>
      </c>
      <c r="O13" s="8">
        <v>13</v>
      </c>
      <c r="P13" s="8">
        <v>11</v>
      </c>
      <c r="Q13" s="8" t="str">
        <f t="shared" si="0"/>
        <v/>
      </c>
    </row>
    <row r="14" spans="3:17" x14ac:dyDescent="0.3">
      <c r="C14" s="2">
        <v>45226</v>
      </c>
      <c r="D14" s="5" t="s">
        <v>0</v>
      </c>
      <c r="E14" s="3">
        <v>0.54166666666666663</v>
      </c>
      <c r="K14" s="8">
        <v>10</v>
      </c>
      <c r="M14" s="8" t="str">
        <v/>
      </c>
      <c r="O14" s="8">
        <v>14</v>
      </c>
      <c r="P14" s="8">
        <v>12</v>
      </c>
      <c r="Q14" s="8" t="str">
        <f t="shared" si="0"/>
        <v/>
      </c>
    </row>
    <row r="15" spans="3:17" x14ac:dyDescent="0.3">
      <c r="C15" s="2">
        <v>45226</v>
      </c>
      <c r="D15" s="5" t="s">
        <v>2</v>
      </c>
      <c r="E15" s="3">
        <v>0.58333333333333337</v>
      </c>
      <c r="K15" s="8">
        <v>8</v>
      </c>
      <c r="M15" s="8" t="str">
        <v/>
      </c>
      <c r="O15" s="8">
        <v>15</v>
      </c>
      <c r="P15" s="8">
        <v>13</v>
      </c>
      <c r="Q15" s="8" t="str">
        <f t="shared" si="0"/>
        <v/>
      </c>
    </row>
    <row r="16" spans="3:17" x14ac:dyDescent="0.3">
      <c r="H16" t="s">
        <v>7</v>
      </c>
      <c r="I16" t="s">
        <v>6</v>
      </c>
    </row>
    <row r="18" spans="8:9" x14ac:dyDescent="0.3">
      <c r="H18" t="s">
        <v>8</v>
      </c>
      <c r="I18" t="s">
        <v>9</v>
      </c>
    </row>
    <row r="20" spans="8:9" x14ac:dyDescent="0.3">
      <c r="H20" t="s">
        <v>10</v>
      </c>
    </row>
    <row r="21" spans="8:9" x14ac:dyDescent="0.3">
      <c r="H21" t="s">
        <v>11</v>
      </c>
    </row>
    <row r="22" spans="8:9" x14ac:dyDescent="0.3">
      <c r="H22" t="s">
        <v>16</v>
      </c>
    </row>
    <row r="23" spans="8:9" x14ac:dyDescent="0.3">
      <c r="H23" t="s">
        <v>13</v>
      </c>
    </row>
  </sheetData>
  <mergeCells count="1">
    <mergeCell ref="C2:E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koch gilles</cp:lastModifiedBy>
  <dcterms:created xsi:type="dcterms:W3CDTF">2023-10-26T16:46:54Z</dcterms:created>
  <dcterms:modified xsi:type="dcterms:W3CDTF">2023-10-27T09:12:22Z</dcterms:modified>
</cp:coreProperties>
</file>