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386D113-4C19-433E-B8F5-DE21835979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DATA" sheetId="13" r:id="rId1"/>
  </sheets>
  <definedNames>
    <definedName name="DonnéesExternes_1" localSheetId="0" hidden="1">DATA!$A$1:$B$28</definedName>
    <definedName name="DonnéesExternes_2" localSheetId="0" hidden="1">DATA!$D$1:$G$50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13" l="1" a="1"/>
  <c r="L6" i="1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9270CBE-B640-43FE-8834-CE5ADAB1C8D1}" keepAlive="1" name="Requête - Menuiseries_1" description="Connexion à la requête « Menuiseries_1 » dans le classeur." type="5" refreshedVersion="6" background="1" saveData="1">
    <dbPr connection="Provider=Microsoft.Mashup.OleDb.1;Data Source=$Workbook$;Location=Menuiseries_1;Extended Properties=&quot;&quot;" command="SELECT * FROM [Menuiseries_1]"/>
  </connection>
  <connection id="2" xr16:uid="{5FFA3B62-94D2-4BDE-82D9-1DB00748D7C2}" keepAlive="1" name="Requête - SRF" description="Connexion à la requête « SRF » dans le classeur." type="5" refreshedVersion="6" background="1">
    <dbPr connection="Provider=Microsoft.Mashup.OleDb.1;Data Source=$Workbook$;Location=SRF;Extended Properties=&quot;&quot;" command="SELECT * FROM [SRF]"/>
  </connection>
  <connection id="3" xr16:uid="{3EC658B7-2FC5-4106-93DA-72EA2464BC39}" keepAlive="1" name="Requête - SRF (2)" description="Connexion à la requête « SRF (2) » dans le classeur." type="5" refreshedVersion="6" background="1" saveData="1">
    <dbPr connection="Provider=Microsoft.Mashup.OleDb.1;Data Source=$Workbook$;Location=SRF (2);Extended Properties=&quot;&quot;" command="SELECT * FROM [SRF (2)]"/>
  </connection>
  <connection id="4" xr16:uid="{E9415602-2E4D-46D9-A8BB-B50064330BB5}" keepAlive="1" name="Requête - SRF (3)" description="Connexion à la requête « SRF (3) » dans le classeur." type="5" refreshedVersion="6" background="1" saveData="1">
    <dbPr connection="Provider=Microsoft.Mashup.OleDb.1;Data Source=$Workbook$;Location=SRF (3);Extended Properties=&quot;&quot;" command="SELECT * FROM [SRF (3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<sst xmlns="http://schemas.openxmlformats.org/spreadsheetml/2006/main" count="162" uniqueCount="56">
  <si>
    <t>Column1</t>
  </si>
  <si>
    <t>Column2</t>
  </si>
  <si>
    <t>Nomenclature multicatégorie</t>
  </si>
  <si>
    <t/>
  </si>
  <si>
    <t>Famille</t>
  </si>
  <si>
    <t>Type</t>
  </si>
  <si>
    <t>Mur de base</t>
  </si>
  <si>
    <t>Générique - Ext. 200 mm</t>
  </si>
  <si>
    <t>Int. Plâtre 100 mm</t>
  </si>
  <si>
    <t>Int. Simple</t>
  </si>
  <si>
    <t>1.1 - PP (0.73m x 2.04m)</t>
  </si>
  <si>
    <t>PP (0.83m x 2.04m)</t>
  </si>
  <si>
    <t>1 Vantail - Droit</t>
  </si>
  <si>
    <t>0.60 m x 0.95 m - Appui en aluminium</t>
  </si>
  <si>
    <t>0.90 m x 0.95 m - Appui en aluminium 2</t>
  </si>
  <si>
    <t>Sol</t>
  </si>
  <si>
    <t>Dalle en béton - 250 mm</t>
  </si>
  <si>
    <t>Int. pleine</t>
  </si>
  <si>
    <t>PP (0.73m x 2.04m)</t>
  </si>
  <si>
    <t>Column3</t>
  </si>
  <si>
    <t>Column4</t>
  </si>
  <si>
    <t>Relevé de matériaux multicatégories</t>
  </si>
  <si>
    <t>Matériau: Nom</t>
  </si>
  <si>
    <t>Matériau: Surface</t>
  </si>
  <si>
    <t>Bois - Panneau de porte</t>
  </si>
  <si>
    <t>Bois - Cadre de porte</t>
  </si>
  <si>
    <t>Finition Peinture - Blanc satiné</t>
  </si>
  <si>
    <t>Fenêtre - Vitrage</t>
  </si>
  <si>
    <t>Fenêtre - Appui</t>
  </si>
  <si>
    <t>Maçonnerie - Béton</t>
  </si>
  <si>
    <t>3.20</t>
  </si>
  <si>
    <t>2.16</t>
  </si>
  <si>
    <t>0.05</t>
  </si>
  <si>
    <t>22.33</t>
  </si>
  <si>
    <t>36.86</t>
  </si>
  <si>
    <t>20.34</t>
  </si>
  <si>
    <t>3.21</t>
  </si>
  <si>
    <t>2.17</t>
  </si>
  <si>
    <t>0.06</t>
  </si>
  <si>
    <t>21.91</t>
  </si>
  <si>
    <t>20.36</t>
  </si>
  <si>
    <t>31.35</t>
  </si>
  <si>
    <t>25.23</t>
  </si>
  <si>
    <t>21.92</t>
  </si>
  <si>
    <t>3.23</t>
  </si>
  <si>
    <t>2.19</t>
  </si>
  <si>
    <t>0.08</t>
  </si>
  <si>
    <t>=</t>
  </si>
  <si>
    <t>1.H</t>
  </si>
  <si>
    <t>1.H - PP (0.73m x 2.04m)</t>
  </si>
  <si>
    <t>1.H - PP (0.73m x 2.04m) 1.H</t>
  </si>
  <si>
    <t>PP (0.83m x 2.04m) 1.H</t>
  </si>
  <si>
    <t>Votre réponse -&gt;</t>
  </si>
  <si>
    <t>1.H - PP 1.H (0.73m x 2.04m)</t>
  </si>
  <si>
    <t xml:space="preserve">1.H - PP (0.73m x 2.04m) 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</si>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</sst>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0" fontId="1" fillId="0" borderId="0" xfId="0" applyFont="1"/>
    <xf numFmtId="0" fontId="2" fillId="0" borderId="1" xfId="0" applyFont="1" applyBorder="1" applyAlignment="1">
      <alignment horizontal="center" vertical="center"/>
    </xf>
    <xf numFmtId="0" fontId="0" fillId="2" borderId="0" xfId="0" applyFill="1"/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colors>
    <mruColors>
      <color rgb="FFCCE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AE8C93-8A8E-4A8E-B375-8A49B6F43905}" autoFormatId="16" applyNumberFormats="0" applyBorderFormats="0" applyFontFormats="0" applyPatternFormats="0" applyAlignmentFormats="0" applyWidthHeightFormats="0">
  <queryTableRefresh nextId="3">
    <queryTableFields count="2">
      <queryTableField id="1" name="Column1" tableColumnId="1"/>
      <queryTableField id="2" name="Column2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08E456BB-9ED0-4C1B-BD49-7303487D67D8}" autoFormatId="16" applyNumberFormats="0" applyBorderFormats="0" applyFontFormats="0" applyPatternFormats="0" applyAlignmentFormats="0" applyWidthHeightFormats="0">
  <queryTableRefresh nextId="5">
    <queryTableFields count="4">
      <queryTableField id="1" name="Column1" tableColumnId="1"/>
      <queryTableField id="2" name="Column2" tableColumnId="2"/>
      <queryTableField id="3" name="Column3" tableColumnId="3"/>
      <queryTableField id="4" name="Column4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576E71-438A-45E0-BE44-A8ED2E821CA5}" name="Menuiseries_1" displayName="Menuiseries_1" ref="A1:B28" tableType="queryTable" totalsRowShown="0">
  <autoFilter ref="A1:B28" xr:uid="{8F9943E9-8953-4860-8573-5C676714582E}"/>
  <tableColumns count="2">
    <tableColumn id="1" xr3:uid="{99CAFF84-4352-4B47-8187-730552BAE9DB}" uniqueName="1" name="Column1" queryTableFieldId="1" dataDxfId="5"/>
    <tableColumn id="2" xr3:uid="{36E46121-8D59-4B5B-89C6-F84AF2A2CE95}" uniqueName="2" name="Column2" queryTableFieldId="2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782A88-8A19-4A3D-A362-1E31715E8F53}" name="SRF__25" displayName="SRF__25" ref="D1:G50" tableType="queryTable" totalsRowShown="0">
  <autoFilter ref="D1:G50" xr:uid="{4ED95EA6-7543-490B-B178-0E1B8D637461}"/>
  <tableColumns count="4">
    <tableColumn id="1" xr3:uid="{D80ACA46-7FF7-4196-B749-EE782C0AA443}" uniqueName="1" name="Column1" queryTableFieldId="1" dataDxfId="3"/>
    <tableColumn id="2" xr3:uid="{385EB47F-FD2A-4F74-9D2E-A1F2E37F2541}" uniqueName="2" name="Column2" queryTableFieldId="2" dataDxfId="2"/>
    <tableColumn id="3" xr3:uid="{80FBAFEF-6579-481B-B9F4-7B5058A9ECEB}" uniqueName="3" name="Column3" queryTableFieldId="3" dataDxfId="1"/>
    <tableColumn id="4" xr3:uid="{9C29E255-D714-4298-8EDC-B18750A87C3B}" uniqueName="4" name="Column4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B8B3F-68F7-41E5-B094-A601E96F6A76}">
  <dimension ref="A1:L27"/>
  <sheetViews>
    <sheetView tabSelected="1" topLeftCell="C1" zoomScale="85" zoomScaleNormal="85" workbookViewId="0">
      <selection activeCell="L6" sqref="L6"/>
    </sheetView>
  </sheetViews>
  <sheetFormatPr baseColWidth="10" defaultRowHeight="14.4" x14ac:dyDescent="0.3"/>
  <cols>
    <col min="1" max="1" width="27.5546875" bestFit="1" customWidth="1"/>
    <col min="2" max="2" width="35.88671875" bestFit="1" customWidth="1"/>
    <col min="4" max="4" width="34.109375" bestFit="1" customWidth="1"/>
    <col min="5" max="5" width="35.88671875" bestFit="1" customWidth="1"/>
    <col min="6" max="6" width="28.5546875" bestFit="1" customWidth="1"/>
    <col min="7" max="7" width="16.6640625" style="1" bestFit="1" customWidth="1"/>
    <col min="9" max="9" width="16.5546875" customWidth="1"/>
    <col min="10" max="10" width="25.33203125" bestFit="1" customWidth="1"/>
  </cols>
  <sheetData>
    <row r="1" spans="1:12" x14ac:dyDescent="0.3">
      <c r="A1" t="s">
        <v>0</v>
      </c>
      <c r="B1" t="s">
        <v>1</v>
      </c>
      <c r="D1" t="s">
        <v>0</v>
      </c>
      <c r="E1" t="s">
        <v>1</v>
      </c>
      <c r="F1" t="s">
        <v>19</v>
      </c>
      <c r="G1" s="1" t="s">
        <v>20</v>
      </c>
    </row>
    <row r="2" spans="1:12" x14ac:dyDescent="0.3">
      <c r="A2" t="s">
        <v>2</v>
      </c>
      <c r="B2" t="s">
        <v>3</v>
      </c>
      <c r="D2" t="s">
        <v>21</v>
      </c>
      <c r="E2" t="s">
        <v>3</v>
      </c>
      <c r="F2" t="s">
        <v>3</v>
      </c>
      <c r="G2" s="1" t="s">
        <v>3</v>
      </c>
    </row>
    <row r="3" spans="1:12" ht="15" thickBot="1" x14ac:dyDescent="0.35">
      <c r="A3" t="s">
        <v>4</v>
      </c>
      <c r="B3" t="s">
        <v>5</v>
      </c>
      <c r="D3" t="s">
        <v>4</v>
      </c>
      <c r="E3" t="s">
        <v>5</v>
      </c>
      <c r="F3" t="s">
        <v>22</v>
      </c>
      <c r="G3" s="1" t="s">
        <v>23</v>
      </c>
    </row>
    <row r="4" spans="1:12" ht="26.4" thickBot="1" x14ac:dyDescent="0.35">
      <c r="A4" t="s">
        <v>3</v>
      </c>
      <c r="B4" t="s">
        <v>3</v>
      </c>
      <c r="D4" t="s">
        <v>9</v>
      </c>
      <c r="E4" t="s">
        <v>49</v>
      </c>
      <c r="F4" t="s">
        <v>24</v>
      </c>
      <c r="G4" s="1" t="s">
        <v>30</v>
      </c>
      <c r="J4" s="3" t="s">
        <v>48</v>
      </c>
    </row>
    <row r="5" spans="1:12" x14ac:dyDescent="0.3">
      <c r="A5" t="s">
        <v>6</v>
      </c>
      <c r="B5" t="s">
        <v>7</v>
      </c>
      <c r="D5" t="s">
        <v>9</v>
      </c>
      <c r="E5" t="s">
        <v>54</v>
      </c>
      <c r="F5" t="s">
        <v>25</v>
      </c>
      <c r="G5" s="1" t="s">
        <v>31</v>
      </c>
      <c r="L5" t="s">
        <v>55</v>
      </c>
    </row>
    <row r="6" spans="1:12" ht="23.4" x14ac:dyDescent="0.45">
      <c r="A6" t="s">
        <v>6</v>
      </c>
      <c r="B6" t="s">
        <v>7</v>
      </c>
      <c r="D6" t="s">
        <v>9</v>
      </c>
      <c r="E6" t="s">
        <v>49</v>
      </c>
      <c r="F6" t="s">
        <v>26</v>
      </c>
      <c r="G6" s="1" t="s">
        <v>32</v>
      </c>
      <c r="J6" s="2" t="s">
        <v>52</v>
      </c>
      <c r="K6" s="2" t="s">
        <v>47</v>
      </c>
      <c r="L6" s="5" cm="1">
        <f t="array" ref="L6">COUNTIF(E4:E26,J$4&amp;"*")+SUMPRODUCT(ISNUMBER(SEARCH(J$4,E4:E26,5))*1)</f>
        <v>21</v>
      </c>
    </row>
    <row r="7" spans="1:12" x14ac:dyDescent="0.3">
      <c r="A7" t="s">
        <v>6</v>
      </c>
      <c r="B7" t="s">
        <v>7</v>
      </c>
      <c r="D7" t="s">
        <v>9</v>
      </c>
      <c r="E7" t="s">
        <v>49</v>
      </c>
      <c r="F7" t="s">
        <v>24</v>
      </c>
      <c r="G7" s="1" t="s">
        <v>30</v>
      </c>
    </row>
    <row r="8" spans="1:12" x14ac:dyDescent="0.3">
      <c r="A8" t="s">
        <v>6</v>
      </c>
      <c r="B8" t="s">
        <v>7</v>
      </c>
      <c r="D8" t="s">
        <v>9</v>
      </c>
      <c r="E8" s="4" t="s">
        <v>50</v>
      </c>
      <c r="F8" t="s">
        <v>25</v>
      </c>
      <c r="G8" s="1" t="s">
        <v>31</v>
      </c>
    </row>
    <row r="9" spans="1:12" x14ac:dyDescent="0.3">
      <c r="A9" t="s">
        <v>6</v>
      </c>
      <c r="B9" t="s">
        <v>8</v>
      </c>
      <c r="D9" t="s">
        <v>9</v>
      </c>
      <c r="E9" s="4" t="s">
        <v>53</v>
      </c>
      <c r="F9" t="s">
        <v>26</v>
      </c>
      <c r="G9" s="1" t="s">
        <v>32</v>
      </c>
    </row>
    <row r="10" spans="1:12" x14ac:dyDescent="0.3">
      <c r="A10" t="s">
        <v>6</v>
      </c>
      <c r="B10" t="s">
        <v>8</v>
      </c>
      <c r="D10" t="s">
        <v>9</v>
      </c>
      <c r="E10" t="s">
        <v>49</v>
      </c>
      <c r="F10" t="s">
        <v>24</v>
      </c>
      <c r="G10" s="1" t="s">
        <v>33</v>
      </c>
    </row>
    <row r="11" spans="1:12" x14ac:dyDescent="0.3">
      <c r="A11" t="s">
        <v>9</v>
      </c>
      <c r="B11" t="s">
        <v>10</v>
      </c>
      <c r="D11" t="s">
        <v>9</v>
      </c>
      <c r="E11" t="s">
        <v>49</v>
      </c>
      <c r="F11" t="s">
        <v>25</v>
      </c>
      <c r="G11" s="1" t="s">
        <v>34</v>
      </c>
    </row>
    <row r="12" spans="1:12" x14ac:dyDescent="0.3">
      <c r="A12" t="s">
        <v>9</v>
      </c>
      <c r="B12" t="s">
        <v>10</v>
      </c>
      <c r="D12" t="s">
        <v>9</v>
      </c>
      <c r="E12" s="4" t="s">
        <v>53</v>
      </c>
      <c r="F12" t="s">
        <v>26</v>
      </c>
      <c r="G12" s="1" t="s">
        <v>35</v>
      </c>
    </row>
    <row r="13" spans="1:12" x14ac:dyDescent="0.3">
      <c r="A13" t="s">
        <v>9</v>
      </c>
      <c r="B13" t="s">
        <v>10</v>
      </c>
      <c r="D13" t="s">
        <v>9</v>
      </c>
      <c r="E13" t="s">
        <v>11</v>
      </c>
      <c r="F13" t="s">
        <v>24</v>
      </c>
      <c r="G13" s="1" t="s">
        <v>36</v>
      </c>
    </row>
    <row r="14" spans="1:12" x14ac:dyDescent="0.3">
      <c r="A14" t="s">
        <v>9</v>
      </c>
      <c r="B14" t="s">
        <v>11</v>
      </c>
      <c r="D14" t="s">
        <v>9</v>
      </c>
      <c r="E14" t="s">
        <v>51</v>
      </c>
      <c r="F14" t="s">
        <v>25</v>
      </c>
      <c r="G14" s="1" t="s">
        <v>37</v>
      </c>
    </row>
    <row r="15" spans="1:12" x14ac:dyDescent="0.3">
      <c r="A15" t="s">
        <v>9</v>
      </c>
      <c r="B15" t="s">
        <v>11</v>
      </c>
      <c r="D15" t="s">
        <v>9</v>
      </c>
      <c r="E15" t="s">
        <v>11</v>
      </c>
      <c r="F15" t="s">
        <v>26</v>
      </c>
      <c r="G15" s="1" t="s">
        <v>38</v>
      </c>
    </row>
    <row r="16" spans="1:12" x14ac:dyDescent="0.3">
      <c r="A16" t="s">
        <v>12</v>
      </c>
      <c r="B16" t="s">
        <v>13</v>
      </c>
      <c r="D16" t="s">
        <v>12</v>
      </c>
      <c r="E16" t="s">
        <v>14</v>
      </c>
      <c r="F16" t="s">
        <v>27</v>
      </c>
      <c r="G16" s="1" t="s">
        <v>36</v>
      </c>
    </row>
    <row r="17" spans="1:7" x14ac:dyDescent="0.3">
      <c r="A17" t="s">
        <v>12</v>
      </c>
      <c r="B17" t="s">
        <v>13</v>
      </c>
      <c r="D17" t="s">
        <v>12</v>
      </c>
      <c r="E17" t="s">
        <v>14</v>
      </c>
      <c r="F17" t="s">
        <v>28</v>
      </c>
      <c r="G17" s="1" t="s">
        <v>37</v>
      </c>
    </row>
    <row r="18" spans="1:7" x14ac:dyDescent="0.3">
      <c r="A18" t="s">
        <v>12</v>
      </c>
      <c r="B18" t="s">
        <v>14</v>
      </c>
      <c r="D18" t="s">
        <v>15</v>
      </c>
      <c r="E18" t="s">
        <v>16</v>
      </c>
      <c r="F18" t="s">
        <v>29</v>
      </c>
      <c r="G18" s="1" t="s">
        <v>39</v>
      </c>
    </row>
    <row r="19" spans="1:7" x14ac:dyDescent="0.3">
      <c r="A19" t="s">
        <v>12</v>
      </c>
      <c r="B19" t="s">
        <v>14</v>
      </c>
      <c r="D19" t="s">
        <v>9</v>
      </c>
      <c r="E19" t="s">
        <v>49</v>
      </c>
      <c r="F19" t="s">
        <v>25</v>
      </c>
      <c r="G19" s="1" t="s">
        <v>40</v>
      </c>
    </row>
    <row r="20" spans="1:7" x14ac:dyDescent="0.3">
      <c r="A20" t="s">
        <v>12</v>
      </c>
      <c r="B20" t="s">
        <v>14</v>
      </c>
      <c r="D20" t="s">
        <v>9</v>
      </c>
      <c r="E20" t="s">
        <v>49</v>
      </c>
      <c r="F20" t="s">
        <v>26</v>
      </c>
      <c r="G20" s="1" t="s">
        <v>41</v>
      </c>
    </row>
    <row r="21" spans="1:7" x14ac:dyDescent="0.3">
      <c r="A21" t="s">
        <v>12</v>
      </c>
      <c r="B21" t="s">
        <v>14</v>
      </c>
      <c r="D21" t="s">
        <v>9</v>
      </c>
      <c r="E21" t="s">
        <v>49</v>
      </c>
      <c r="F21" t="s">
        <v>24</v>
      </c>
      <c r="G21" s="1" t="s">
        <v>42</v>
      </c>
    </row>
    <row r="22" spans="1:7" x14ac:dyDescent="0.3">
      <c r="A22" t="s">
        <v>15</v>
      </c>
      <c r="B22" t="s">
        <v>16</v>
      </c>
      <c r="D22" t="s">
        <v>9</v>
      </c>
      <c r="E22" t="s">
        <v>49</v>
      </c>
      <c r="F22" t="s">
        <v>25</v>
      </c>
      <c r="G22" s="1" t="s">
        <v>43</v>
      </c>
    </row>
    <row r="23" spans="1:7" x14ac:dyDescent="0.3">
      <c r="A23" t="s">
        <v>15</v>
      </c>
      <c r="B23" t="s">
        <v>16</v>
      </c>
      <c r="D23" t="s">
        <v>9</v>
      </c>
      <c r="E23" t="s">
        <v>49</v>
      </c>
      <c r="F23" t="s">
        <v>26</v>
      </c>
      <c r="G23" s="1" t="s">
        <v>44</v>
      </c>
    </row>
    <row r="24" spans="1:7" x14ac:dyDescent="0.3">
      <c r="A24" t="s">
        <v>17</v>
      </c>
      <c r="B24" t="s">
        <v>18</v>
      </c>
      <c r="D24" t="s">
        <v>9</v>
      </c>
      <c r="E24" t="s">
        <v>49</v>
      </c>
      <c r="F24" t="s">
        <v>24</v>
      </c>
      <c r="G24" s="1" t="s">
        <v>45</v>
      </c>
    </row>
    <row r="25" spans="1:7" x14ac:dyDescent="0.3">
      <c r="A25" t="s">
        <v>17</v>
      </c>
      <c r="B25" t="s">
        <v>18</v>
      </c>
      <c r="D25" t="s">
        <v>9</v>
      </c>
      <c r="E25" t="s">
        <v>49</v>
      </c>
      <c r="F25" t="s">
        <v>25</v>
      </c>
      <c r="G25" s="1" t="s">
        <v>46</v>
      </c>
    </row>
    <row r="26" spans="1:7" x14ac:dyDescent="0.3">
      <c r="A26" t="s">
        <v>9</v>
      </c>
      <c r="B26" t="s">
        <v>10</v>
      </c>
      <c r="D26" t="s">
        <v>9</v>
      </c>
      <c r="E26" t="s">
        <v>49</v>
      </c>
      <c r="F26" t="s">
        <v>26</v>
      </c>
      <c r="G26" s="1" t="s">
        <v>44</v>
      </c>
    </row>
    <row r="27" spans="1:7" x14ac:dyDescent="0.3">
      <c r="A27" t="s">
        <v>9</v>
      </c>
      <c r="B27" t="s">
        <v>10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F93BD8-74EF-46F2-8BCE-76DEDE18D6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</dc:creator>
  <cp:lastModifiedBy>koch gilles</cp:lastModifiedBy>
  <cp:lastPrinted>2016-05-29T16:06:40Z</cp:lastPrinted>
  <dcterms:created xsi:type="dcterms:W3CDTF">2011-11-20T17:05:54Z</dcterms:created>
  <dcterms:modified xsi:type="dcterms:W3CDTF">2023-09-26T18:27:13Z</dcterms:modified>
</cp:coreProperties>
</file>