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93E173C9-30D4-4855-A286-F04E301C1A88}" xr6:coauthVersionLast="47" xr6:coauthVersionMax="47" xr10:uidLastSave="{00000000-0000-0000-0000-000000000000}"/>
  <bookViews>
    <workbookView xWindow="-108" yWindow="-108" windowWidth="23256" windowHeight="12576" xr2:uid="{1EA26C33-6357-4E84-984A-1542ED9AF847}"/>
  </bookViews>
  <sheets>
    <sheet name="Synthèse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 a="1"/>
  <c r="C4" i="2" s="1"/>
  <c r="C5" i="2" l="1" a="1"/>
  <c r="C5" i="2" s="1"/>
  <c r="E4" i="2" a="1"/>
  <c r="E4" i="2" s="1"/>
  <c r="D4" i="2" a="1"/>
  <c r="D4" i="2" s="1"/>
  <c r="E5" i="2" l="1" a="1"/>
  <c r="E5" i="2" s="1"/>
  <c r="C6" i="2" a="1"/>
  <c r="C6" i="2" s="1"/>
  <c r="D5" i="2" a="1"/>
  <c r="D5" i="2" s="1"/>
  <c r="E6" i="2" l="1" a="1"/>
  <c r="E6" i="2" s="1"/>
  <c r="D6" i="2" a="1"/>
  <c r="D6" i="2" s="1"/>
  <c r="C7" i="2" a="1"/>
  <c r="C7" i="2" s="1"/>
  <c r="D7" i="2" l="1" a="1"/>
  <c r="D7" i="2" s="1"/>
  <c r="E7" i="2" a="1"/>
  <c r="E7" i="2" s="1"/>
  <c r="C8" i="2" a="1"/>
  <c r="C8" i="2" s="1"/>
  <c r="D8" i="2" l="1" a="1"/>
  <c r="D8" i="2" s="1"/>
  <c r="C9" i="2" a="1"/>
  <c r="C9" i="2" s="1"/>
  <c r="E8" i="2" a="1"/>
  <c r="E8" i="2" s="1"/>
  <c r="E9" i="2" l="1" a="1"/>
  <c r="E9" i="2" s="1"/>
  <c r="C10" i="2" a="1"/>
  <c r="C10" i="2" s="1"/>
  <c r="D9" i="2" a="1"/>
  <c r="D9" i="2" s="1"/>
  <c r="C11" i="2" l="1" a="1"/>
  <c r="C11" i="2" s="1"/>
  <c r="E10" i="2" a="1"/>
  <c r="E10" i="2" s="1"/>
  <c r="D10" i="2" a="1"/>
  <c r="D10" i="2" s="1"/>
  <c r="E11" i="2" l="1" a="1"/>
  <c r="E11" i="2" s="1"/>
  <c r="C12" i="2" a="1"/>
  <c r="C12" i="2" s="1"/>
  <c r="D11" i="2" a="1"/>
  <c r="D11" i="2" s="1"/>
  <c r="C13" i="2" l="1" a="1"/>
  <c r="C13" i="2" s="1"/>
  <c r="E12" i="2" a="1"/>
  <c r="E12" i="2" s="1"/>
  <c r="D12" i="2" a="1"/>
  <c r="D12" i="2" s="1"/>
  <c r="C14" i="2" l="1" a="1"/>
  <c r="C14" i="2" s="1"/>
  <c r="E13" i="2" a="1"/>
  <c r="E13" i="2" s="1"/>
  <c r="D13" i="2" a="1"/>
  <c r="D13" i="2" s="1"/>
  <c r="C15" i="2" l="1" a="1"/>
  <c r="C15" i="2" s="1"/>
  <c r="D14" i="2" a="1"/>
  <c r="D14" i="2" s="1"/>
  <c r="E14" i="2" a="1"/>
  <c r="E14" i="2" s="1"/>
  <c r="C16" i="2" l="1" a="1"/>
  <c r="C16" i="2" s="1"/>
  <c r="E15" i="2" a="1"/>
  <c r="E15" i="2" s="1"/>
  <c r="D15" i="2" a="1"/>
  <c r="D15" i="2" s="1"/>
  <c r="C17" i="2" l="1" a="1"/>
  <c r="C17" i="2" s="1"/>
  <c r="E16" i="2" a="1"/>
  <c r="E16" i="2" s="1"/>
  <c r="D16" i="2" a="1"/>
  <c r="D16" i="2" s="1"/>
  <c r="C18" i="2" l="1" a="1"/>
  <c r="C18" i="2" s="1"/>
  <c r="E17" i="2" a="1"/>
  <c r="E17" i="2" s="1"/>
  <c r="D17" i="2" a="1"/>
  <c r="D17" i="2" s="1"/>
  <c r="D18" i="2" l="1" a="1"/>
  <c r="D18" i="2" s="1"/>
  <c r="E18" i="2" a="1"/>
  <c r="E1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<sst xmlns="http://schemas.openxmlformats.org/spreadsheetml/2006/main" count="36" uniqueCount="14">
  <si>
    <t>Producteur</t>
  </si>
  <si>
    <t>date commande</t>
  </si>
  <si>
    <t>commande reçu</t>
  </si>
  <si>
    <t>date de reception</t>
  </si>
  <si>
    <t>OK</t>
  </si>
  <si>
    <t>commande</t>
  </si>
  <si>
    <t>commande recu</t>
  </si>
  <si>
    <t>P571</t>
  </si>
  <si>
    <t>P572</t>
  </si>
  <si>
    <t>eP571</t>
  </si>
  <si>
    <t>G210</t>
  </si>
  <si>
    <t>GH658</t>
  </si>
  <si>
    <t>T478</t>
  </si>
  <si>
    <t>tulipe4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</si>
</sst>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</xdr:colOff>
      <xdr:row>0</xdr:row>
      <xdr:rowOff>144780</xdr:rowOff>
    </xdr:from>
    <xdr:to>
      <xdr:col>1</xdr:col>
      <xdr:colOff>624840</xdr:colOff>
      <xdr:row>6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F1486A6-BC1B-4A46-AFCA-8E6163B05AAE}"/>
            </a:ext>
          </a:extLst>
        </xdr:cNvPr>
        <xdr:cNvSpPr txBox="1"/>
      </xdr:nvSpPr>
      <xdr:spPr>
        <a:xfrm>
          <a:off x="45720" y="144780"/>
          <a:ext cx="1371600" cy="10896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producteurs sont </a:t>
          </a:r>
        </a:p>
        <a:p>
          <a:r>
            <a:rPr lang="fr-FR" sz="1100"/>
            <a:t>triés sans double et </a:t>
          </a:r>
        </a:p>
        <a:p>
          <a:r>
            <a:rPr lang="fr-FR" sz="1100"/>
            <a:t>classés par ordre </a:t>
          </a:r>
        </a:p>
        <a:p>
          <a:r>
            <a:rPr lang="fr-FR" sz="1100"/>
            <a:t>alphabetique </a:t>
          </a:r>
        </a:p>
        <a:p>
          <a:r>
            <a:rPr lang="fr-FR" sz="1100"/>
            <a:t>automatiquement </a:t>
          </a:r>
        </a:p>
      </xdr:txBody>
    </xdr:sp>
    <xdr:clientData/>
  </xdr:twoCellAnchor>
  <xdr:twoCellAnchor>
    <xdr:from>
      <xdr:col>1</xdr:col>
      <xdr:colOff>662940</xdr:colOff>
      <xdr:row>1</xdr:row>
      <xdr:rowOff>114300</xdr:rowOff>
    </xdr:from>
    <xdr:to>
      <xdr:col>2</xdr:col>
      <xdr:colOff>297180</xdr:colOff>
      <xdr:row>2</xdr:row>
      <xdr:rowOff>167640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9080408-3635-7C39-00B8-8F00B456D1DA}"/>
            </a:ext>
          </a:extLst>
        </xdr:cNvPr>
        <xdr:cNvCxnSpPr/>
      </xdr:nvCxnSpPr>
      <xdr:spPr>
        <a:xfrm>
          <a:off x="1455420" y="297180"/>
          <a:ext cx="426720" cy="2362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5B81-A8CB-4EBE-AE0E-194677F39C6F}">
  <dimension ref="C3:E18"/>
  <sheetViews>
    <sheetView tabSelected="1" workbookViewId="0">
      <selection activeCell="J12" sqref="J12"/>
    </sheetView>
  </sheetViews>
  <sheetFormatPr baseColWidth="10" defaultRowHeight="14.4" x14ac:dyDescent="0.3"/>
  <cols>
    <col min="3" max="3" width="19.6640625" customWidth="1"/>
    <col min="5" max="5" width="15.109375" bestFit="1" customWidth="1"/>
  </cols>
  <sheetData>
    <row r="3" spans="3:5" x14ac:dyDescent="0.3">
      <c r="D3" s="5" t="s">
        <v>5</v>
      </c>
      <c r="E3" s="6" t="s">
        <v>6</v>
      </c>
    </row>
    <row r="4" spans="3:5" x14ac:dyDescent="0.3">
      <c r="C4" s="7" t="str" cm="1">
        <f t="array" aca="1" ref="C4" ca="1">IFERROR(OFFSET(Feuil1!C$4,MATCH(0,COUNTIF(Feuil1!C$5:C$32,"&lt;"&amp;Feuil1!C$5:C$32)-SUM(COUNTIF(C$3:C3,Feuil1!C$5:C$32)),0),),"")</f>
        <v>eP571</v>
      </c>
      <c r="D4" s="8" cm="1">
        <f t="array" aca="1" ref="D4" ca="1">IF(C4="","",SUMPRODUCT((Feuil1!$C$5:$C$32=$C4)*(Feuil1!$D$5:$D$32&gt;0)))</f>
        <v>1</v>
      </c>
      <c r="E4" s="8" cm="1">
        <f t="array" aca="1" ref="E4" ca="1">IF(C4="","",SUMPRODUCT((Feuil1!$C$5:$C$32=$C4)*(Feuil1!$E$5:$E$32="ok")))</f>
        <v>0</v>
      </c>
    </row>
    <row r="5" spans="3:5" x14ac:dyDescent="0.3">
      <c r="C5" s="7" t="str" cm="1">
        <f t="array" aca="1" ref="C5" ca="1">IFERROR(OFFSET(Feuil1!C$4,MATCH(0,COUNTIF(Feuil1!C$5:C$32,"&lt;"&amp;Feuil1!C$5:C$32)-SUM(COUNTIF(C$3:C4,Feuil1!C$5:C$32)),0),),"")</f>
        <v>G210</v>
      </c>
      <c r="D5" s="8" cm="1">
        <f t="array" aca="1" ref="D5" ca="1">IF(C5="","",SUMPRODUCT((Feuil1!$C$5:$C$32=$C5)*(Feuil1!$D$5:$D$32&gt;0)))</f>
        <v>0</v>
      </c>
      <c r="E5" s="8" cm="1">
        <f t="array" aca="1" ref="E5" ca="1">IF(C5="","",SUMPRODUCT((Feuil1!$C$5:$C$32=$C5)*(Feuil1!$E$5:$E$32="ok")))</f>
        <v>0</v>
      </c>
    </row>
    <row r="6" spans="3:5" x14ac:dyDescent="0.3">
      <c r="C6" s="7" t="str" cm="1">
        <f t="array" aca="1" ref="C6" ca="1">IFERROR(OFFSET(Feuil1!C$4,MATCH(0,COUNTIF(Feuil1!C$5:C$32,"&lt;"&amp;Feuil1!C$5:C$32)-SUM(COUNTIF(C$3:C5,Feuil1!C$5:C$32)),0),),"")</f>
        <v>GH658</v>
      </c>
      <c r="D6" s="8" cm="1">
        <f t="array" aca="1" ref="D6" ca="1">IF(C6="","",SUMPRODUCT((Feuil1!$C$5:$C$32=$C6)*(Feuil1!$D$5:$D$32&gt;0)))</f>
        <v>1</v>
      </c>
      <c r="E6" s="8" cm="1">
        <f t="array" aca="1" ref="E6" ca="1">IF(C6="","",SUMPRODUCT((Feuil1!$C$5:$C$32=$C6)*(Feuil1!$E$5:$E$32="ok")))</f>
        <v>0</v>
      </c>
    </row>
    <row r="7" spans="3:5" x14ac:dyDescent="0.3">
      <c r="C7" s="7" t="str" cm="1">
        <f t="array" aca="1" ref="C7" ca="1">IFERROR(OFFSET(Feuil1!C$4,MATCH(0,COUNTIF(Feuil1!C$5:C$32,"&lt;"&amp;Feuil1!C$5:C$32)-SUM(COUNTIF(C$3:C6,Feuil1!C$5:C$32)),0),),"")</f>
        <v>P571</v>
      </c>
      <c r="D7" s="8" cm="1">
        <f t="array" aca="1" ref="D7" ca="1">IF(C7="","",SUMPRODUCT((Feuil1!$C$5:$C$32=$C7)*(Feuil1!$D$5:$D$32&gt;0)))</f>
        <v>2</v>
      </c>
      <c r="E7" s="8" cm="1">
        <f t="array" aca="1" ref="E7" ca="1">IF(C7="","",SUMPRODUCT((Feuil1!$C$5:$C$32=$C7)*(Feuil1!$E$5:$E$32="ok")))</f>
        <v>1</v>
      </c>
    </row>
    <row r="8" spans="3:5" x14ac:dyDescent="0.3">
      <c r="C8" s="7" t="str" cm="1">
        <f t="array" aca="1" ref="C8" ca="1">IFERROR(OFFSET(Feuil1!C$4,MATCH(0,COUNTIF(Feuil1!C$5:C$32,"&lt;"&amp;Feuil1!C$5:C$32)-SUM(COUNTIF(C$3:C7,Feuil1!C$5:C$32)),0),),"")</f>
        <v>P572</v>
      </c>
      <c r="D8" s="8" cm="1">
        <f t="array" aca="1" ref="D8" ca="1">IF(C8="","",SUMPRODUCT((Feuil1!$C$5:$C$32=$C8)*(Feuil1!$D$5:$D$32&gt;0)))</f>
        <v>2</v>
      </c>
      <c r="E8" s="8" cm="1">
        <f t="array" aca="1" ref="E8" ca="1">IF(C8="","",SUMPRODUCT((Feuil1!$C$5:$C$32=$C8)*(Feuil1!$E$5:$E$32="ok")))</f>
        <v>1</v>
      </c>
    </row>
    <row r="9" spans="3:5" x14ac:dyDescent="0.3">
      <c r="C9" s="7" t="str" cm="1">
        <f t="array" aca="1" ref="C9" ca="1">IFERROR(OFFSET(Feuil1!C$4,MATCH(0,COUNTIF(Feuil1!C$5:C$32,"&lt;"&amp;Feuil1!C$5:C$32)-SUM(COUNTIF(C$3:C8,Feuil1!C$5:C$32)),0),),"")</f>
        <v>T478</v>
      </c>
      <c r="D9" s="8" cm="1">
        <f t="array" aca="1" ref="D9" ca="1">IF(C9="","",SUMPRODUCT((Feuil1!$C$5:$C$32=$C9)*(Feuil1!$D$5:$D$32&gt;0)))</f>
        <v>2</v>
      </c>
      <c r="E9" s="8" cm="1">
        <f t="array" aca="1" ref="E9" ca="1">IF(C9="","",SUMPRODUCT((Feuil1!$C$5:$C$32=$C9)*(Feuil1!$E$5:$E$32="ok")))</f>
        <v>0</v>
      </c>
    </row>
    <row r="10" spans="3:5" x14ac:dyDescent="0.3">
      <c r="C10" s="7" t="str" cm="1">
        <f t="array" aca="1" ref="C10" ca="1">IFERROR(OFFSET(Feuil1!C$4,MATCH(0,COUNTIF(Feuil1!C$5:C$32,"&lt;"&amp;Feuil1!C$5:C$32)-SUM(COUNTIF(C$3:C9,Feuil1!C$5:C$32)),0),),"")</f>
        <v>tulipe4</v>
      </c>
      <c r="D10" s="8" cm="1">
        <f t="array" aca="1" ref="D10" ca="1">IF(C10="","",SUMPRODUCT((Feuil1!$C$5:$C$32=$C10)*(Feuil1!$D$5:$D$32&gt;0)))</f>
        <v>0</v>
      </c>
      <c r="E10" s="8" cm="1">
        <f t="array" aca="1" ref="E10" ca="1">IF(C10="","",SUMPRODUCT((Feuil1!$C$5:$C$32=$C10)*(Feuil1!$E$5:$E$32="ok")))</f>
        <v>0</v>
      </c>
    </row>
    <row r="11" spans="3:5" x14ac:dyDescent="0.3">
      <c r="C11" s="7" t="str" cm="1">
        <f t="array" aca="1" ref="C11" ca="1">IFERROR(OFFSET(Feuil1!C$4,MATCH(0,COUNTIF(Feuil1!C$5:C$32,"&lt;"&amp;Feuil1!C$5:C$32)-SUM(COUNTIF(C$3:C10,Feuil1!C$5:C$32)),0),),"")</f>
        <v/>
      </c>
      <c r="D11" s="8" t="str" cm="1">
        <f t="array" aca="1" ref="D11" ca="1">IF(C11="","",SUMPRODUCT((Feuil1!$C$5:$C$32=$C11)*(Feuil1!$D$5:$D$32&gt;0)))</f>
        <v/>
      </c>
      <c r="E11" s="8" t="str" cm="1">
        <f t="array" aca="1" ref="E11" ca="1">IF(C11="","",SUMPRODUCT((Feuil1!$C$5:$C$32=$C11)*(Feuil1!$E$5:$E$32="ok")))</f>
        <v/>
      </c>
    </row>
    <row r="12" spans="3:5" x14ac:dyDescent="0.3">
      <c r="C12" s="7" t="str" cm="1">
        <f t="array" aca="1" ref="C12" ca="1">IFERROR(OFFSET(Feuil1!C$4,MATCH(0,COUNTIF(Feuil1!C$5:C$32,"&lt;"&amp;Feuil1!C$5:C$32)-SUM(COUNTIF(C$3:C11,Feuil1!C$5:C$32)),0),),"")</f>
        <v/>
      </c>
      <c r="D12" s="8" t="str" cm="1">
        <f t="array" aca="1" ref="D12" ca="1">IF(C12="","",SUMPRODUCT((Feuil1!$C$5:$C$32=$C12)*(Feuil1!$D$5:$D$32&gt;0)))</f>
        <v/>
      </c>
      <c r="E12" s="8" t="str" cm="1">
        <f t="array" aca="1" ref="E12" ca="1">IF(C12="","",SUMPRODUCT((Feuil1!$C$5:$C$32=$C12)*(Feuil1!$E$5:$E$32="ok")))</f>
        <v/>
      </c>
    </row>
    <row r="13" spans="3:5" x14ac:dyDescent="0.3">
      <c r="C13" s="7" t="str" cm="1">
        <f t="array" aca="1" ref="C13" ca="1">IFERROR(OFFSET(Feuil1!C$4,MATCH(0,COUNTIF(Feuil1!C$5:C$32,"&lt;"&amp;Feuil1!C$5:C$32)-SUM(COUNTIF(C$3:C12,Feuil1!C$5:C$32)),0),),"")</f>
        <v/>
      </c>
      <c r="D13" s="8" t="str" cm="1">
        <f t="array" aca="1" ref="D13" ca="1">IF(C13="","",SUMPRODUCT((Feuil1!$C$5:$C$32=$C13)*(Feuil1!$D$5:$D$32&gt;0)))</f>
        <v/>
      </c>
      <c r="E13" s="8" t="str" cm="1">
        <f t="array" aca="1" ref="E13" ca="1">IF(C13="","",SUMPRODUCT((Feuil1!$C$5:$C$32=$C13)*(Feuil1!$E$5:$E$32="ok")))</f>
        <v/>
      </c>
    </row>
    <row r="14" spans="3:5" x14ac:dyDescent="0.3">
      <c r="C14" s="7" t="str" cm="1">
        <f t="array" aca="1" ref="C14" ca="1">IFERROR(OFFSET(Feuil1!C$4,MATCH(0,COUNTIF(Feuil1!C$5:C$32,"&lt;"&amp;Feuil1!C$5:C$32)-SUM(COUNTIF(C$3:C13,Feuil1!C$5:C$32)),0),),"")</f>
        <v/>
      </c>
      <c r="D14" s="8" t="str" cm="1">
        <f t="array" aca="1" ref="D14" ca="1">IF(C14="","",SUMPRODUCT((Feuil1!$C$5:$C$32=$C14)*(Feuil1!$D$5:$D$32&gt;0)))</f>
        <v/>
      </c>
      <c r="E14" s="8" t="str" cm="1">
        <f t="array" aca="1" ref="E14" ca="1">IF(C14="","",SUMPRODUCT((Feuil1!$C$5:$C$32=$C14)*(Feuil1!$E$5:$E$32="ok")))</f>
        <v/>
      </c>
    </row>
    <row r="15" spans="3:5" x14ac:dyDescent="0.3">
      <c r="C15" s="7" t="str" cm="1">
        <f t="array" aca="1" ref="C15" ca="1">IFERROR(OFFSET(Feuil1!C$4,MATCH(0,COUNTIF(Feuil1!C$5:C$32,"&lt;"&amp;Feuil1!C$5:C$32)-SUM(COUNTIF(C$3:C14,Feuil1!C$5:C$32)),0),),"")</f>
        <v/>
      </c>
      <c r="D15" s="8" t="str" cm="1">
        <f t="array" aca="1" ref="D15" ca="1">IF(C15="","",SUMPRODUCT((Feuil1!$C$5:$C$32=$C15)*(Feuil1!$D$5:$D$32&gt;0)))</f>
        <v/>
      </c>
      <c r="E15" s="8" t="str" cm="1">
        <f t="array" aca="1" ref="E15" ca="1">IF(C15="","",SUMPRODUCT((Feuil1!$C$5:$C$32=$C15)*(Feuil1!$E$5:$E$32="ok")))</f>
        <v/>
      </c>
    </row>
    <row r="16" spans="3:5" x14ac:dyDescent="0.3">
      <c r="C16" s="7" t="str" cm="1">
        <f t="array" aca="1" ref="C16" ca="1">IFERROR(OFFSET(Feuil1!C$4,MATCH(0,COUNTIF(Feuil1!C$5:C$32,"&lt;"&amp;Feuil1!C$5:C$32)-SUM(COUNTIF(C$3:C15,Feuil1!C$5:C$32)),0),),"")</f>
        <v/>
      </c>
      <c r="D16" s="8" t="str" cm="1">
        <f t="array" aca="1" ref="D16" ca="1">IF(C16="","",SUMPRODUCT((Feuil1!$C$5:$C$32=$C16)*(Feuil1!$D$5:$D$32&gt;0)))</f>
        <v/>
      </c>
      <c r="E16" s="8" t="str" cm="1">
        <f t="array" aca="1" ref="E16" ca="1">IF(C16="","",SUMPRODUCT((Feuil1!$C$5:$C$32=$C16)*(Feuil1!$E$5:$E$32="ok")))</f>
        <v/>
      </c>
    </row>
    <row r="17" spans="3:5" x14ac:dyDescent="0.3">
      <c r="C17" s="7" t="str" cm="1">
        <f t="array" aca="1" ref="C17" ca="1">IFERROR(OFFSET(Feuil1!C$4,MATCH(0,COUNTIF(Feuil1!C$5:C$32,"&lt;"&amp;Feuil1!C$5:C$32)-SUM(COUNTIF(C$3:C16,Feuil1!C$5:C$32)),0),),"")</f>
        <v/>
      </c>
      <c r="D17" s="8" t="str" cm="1">
        <f t="array" aca="1" ref="D17" ca="1">IF(C17="","",SUMPRODUCT((Feuil1!$C$5:$C$32=$C17)*(Feuil1!$D$5:$D$32&gt;0)))</f>
        <v/>
      </c>
      <c r="E17" s="8" t="str" cm="1">
        <f t="array" aca="1" ref="E17" ca="1">IF(C17="","",SUMPRODUCT((Feuil1!$C$5:$C$32=$C17)*(Feuil1!$E$5:$E$32="ok")))</f>
        <v/>
      </c>
    </row>
    <row r="18" spans="3:5" x14ac:dyDescent="0.3">
      <c r="C18" s="7" t="str" cm="1">
        <f t="array" aca="1" ref="C18" ca="1">IFERROR(OFFSET(Feuil1!C$4,MATCH(0,COUNTIF(Feuil1!C$5:C$32,"&lt;"&amp;Feuil1!C$5:C$32)-SUM(COUNTIF(C$3:C17,Feuil1!C$5:C$32)),0),),"")</f>
        <v/>
      </c>
      <c r="D18" s="8" t="str" cm="1">
        <f t="array" aca="1" ref="D18" ca="1">IF(C18="","",SUMPRODUCT((Feuil1!$C$5:$C$32=$C18)*(Feuil1!$D$5:$D$32&gt;0)))</f>
        <v/>
      </c>
      <c r="E18" s="8" t="str" cm="1">
        <f t="array" aca="1" ref="E18" ca="1">IF(C18="","",SUMPRODUCT((Feuil1!$C$5:$C$32=$C18)*(Feuil1!$E$5:$E$32="ok")))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A7E44-9D70-4FBD-A382-37D38239B43D}">
  <dimension ref="C4:F34"/>
  <sheetViews>
    <sheetView workbookViewId="0">
      <selection activeCell="A13" sqref="A13"/>
    </sheetView>
  </sheetViews>
  <sheetFormatPr baseColWidth="10" defaultRowHeight="14.4" x14ac:dyDescent="0.3"/>
  <cols>
    <col min="3" max="3" width="15" customWidth="1"/>
    <col min="4" max="4" width="15.33203125" bestFit="1" customWidth="1"/>
    <col min="5" max="5" width="18.44140625" customWidth="1"/>
    <col min="6" max="6" width="21" customWidth="1"/>
  </cols>
  <sheetData>
    <row r="4" spans="3:6" x14ac:dyDescent="0.3">
      <c r="C4" s="2" t="s">
        <v>0</v>
      </c>
      <c r="D4" s="5" t="s">
        <v>1</v>
      </c>
      <c r="E4" s="6" t="s">
        <v>2</v>
      </c>
      <c r="F4" s="6" t="s">
        <v>3</v>
      </c>
    </row>
    <row r="5" spans="3:6" x14ac:dyDescent="0.3">
      <c r="C5" s="7" t="s">
        <v>7</v>
      </c>
      <c r="D5" s="3">
        <v>45026</v>
      </c>
      <c r="E5" s="4" t="s">
        <v>4</v>
      </c>
      <c r="F5" s="3">
        <v>45031</v>
      </c>
    </row>
    <row r="6" spans="3:6" x14ac:dyDescent="0.3">
      <c r="C6" s="7" t="s">
        <v>8</v>
      </c>
      <c r="D6" s="3">
        <v>44958</v>
      </c>
      <c r="E6" s="4"/>
      <c r="F6" s="3"/>
    </row>
    <row r="7" spans="3:6" x14ac:dyDescent="0.3">
      <c r="C7" s="7" t="s">
        <v>9</v>
      </c>
      <c r="D7" s="3"/>
      <c r="E7" s="4"/>
      <c r="F7" s="3"/>
    </row>
    <row r="8" spans="3:6" x14ac:dyDescent="0.3">
      <c r="C8" s="7" t="s">
        <v>11</v>
      </c>
      <c r="D8" s="3"/>
      <c r="E8" s="4"/>
      <c r="F8" s="3"/>
    </row>
    <row r="9" spans="3:6" x14ac:dyDescent="0.3">
      <c r="C9" s="7" t="s">
        <v>10</v>
      </c>
      <c r="D9" s="3"/>
      <c r="E9" s="4"/>
      <c r="F9" s="3"/>
    </row>
    <row r="10" spans="3:6" x14ac:dyDescent="0.3">
      <c r="C10" s="7" t="s">
        <v>12</v>
      </c>
      <c r="D10" s="3"/>
      <c r="E10" s="4"/>
      <c r="F10" s="3"/>
    </row>
    <row r="11" spans="3:6" x14ac:dyDescent="0.3">
      <c r="C11" s="7" t="s">
        <v>8</v>
      </c>
      <c r="D11" s="3"/>
      <c r="E11" s="4"/>
      <c r="F11" s="3"/>
    </row>
    <row r="12" spans="3:6" x14ac:dyDescent="0.3">
      <c r="C12" s="7" t="s">
        <v>8</v>
      </c>
      <c r="D12" s="3">
        <v>44984</v>
      </c>
      <c r="E12" s="4" t="s">
        <v>4</v>
      </c>
      <c r="F12" s="3">
        <v>44985</v>
      </c>
    </row>
    <row r="13" spans="3:6" x14ac:dyDescent="0.3">
      <c r="C13" s="7" t="s">
        <v>9</v>
      </c>
      <c r="D13" s="3">
        <v>45033</v>
      </c>
      <c r="E13" s="4"/>
      <c r="F13" s="3"/>
    </row>
    <row r="14" spans="3:6" x14ac:dyDescent="0.3">
      <c r="C14" s="7" t="s">
        <v>11</v>
      </c>
      <c r="D14" s="3"/>
      <c r="E14" s="4"/>
      <c r="F14" s="3"/>
    </row>
    <row r="15" spans="3:6" x14ac:dyDescent="0.3">
      <c r="C15" s="7" t="s">
        <v>11</v>
      </c>
      <c r="D15" s="3"/>
      <c r="E15" s="4"/>
      <c r="F15" s="3"/>
    </row>
    <row r="16" spans="3:6" x14ac:dyDescent="0.3">
      <c r="C16" s="7" t="s">
        <v>11</v>
      </c>
      <c r="D16" s="3">
        <v>44971</v>
      </c>
      <c r="E16" s="4"/>
      <c r="F16" s="3"/>
    </row>
    <row r="17" spans="3:6" x14ac:dyDescent="0.3">
      <c r="C17" s="7" t="s">
        <v>11</v>
      </c>
      <c r="D17" s="3"/>
      <c r="E17" s="4"/>
      <c r="F17" s="3"/>
    </row>
    <row r="18" spans="3:6" x14ac:dyDescent="0.3">
      <c r="C18" s="7" t="s">
        <v>13</v>
      </c>
      <c r="D18" s="3"/>
      <c r="E18" s="4"/>
      <c r="F18" s="3"/>
    </row>
    <row r="19" spans="3:6" x14ac:dyDescent="0.3">
      <c r="C19" s="7" t="s">
        <v>10</v>
      </c>
      <c r="D19" s="3"/>
      <c r="E19" s="4"/>
      <c r="F19" s="3"/>
    </row>
    <row r="20" spans="3:6" x14ac:dyDescent="0.3">
      <c r="C20" s="7" t="s">
        <v>7</v>
      </c>
      <c r="D20" s="3">
        <v>45010</v>
      </c>
      <c r="E20" s="4"/>
      <c r="F20" s="3"/>
    </row>
    <row r="21" spans="3:6" x14ac:dyDescent="0.3">
      <c r="C21" s="7" t="s">
        <v>12</v>
      </c>
      <c r="D21" s="3"/>
      <c r="E21" s="4"/>
      <c r="F21" s="3"/>
    </row>
    <row r="22" spans="3:6" x14ac:dyDescent="0.3">
      <c r="C22" s="7" t="s">
        <v>8</v>
      </c>
      <c r="D22" s="3"/>
      <c r="E22" s="4"/>
      <c r="F22" s="3"/>
    </row>
    <row r="23" spans="3:6" x14ac:dyDescent="0.3">
      <c r="C23" s="7" t="s">
        <v>12</v>
      </c>
      <c r="D23" s="3"/>
      <c r="E23" s="4"/>
      <c r="F23" s="3"/>
    </row>
    <row r="24" spans="3:6" x14ac:dyDescent="0.3">
      <c r="C24" s="7" t="s">
        <v>12</v>
      </c>
      <c r="D24" s="3">
        <v>45017</v>
      </c>
      <c r="E24" s="4"/>
      <c r="F24" s="3"/>
    </row>
    <row r="25" spans="3:6" x14ac:dyDescent="0.3">
      <c r="C25" s="7" t="s">
        <v>12</v>
      </c>
      <c r="D25" s="3">
        <v>45017</v>
      </c>
      <c r="E25" s="4"/>
      <c r="F25" s="3"/>
    </row>
    <row r="26" spans="3:6" x14ac:dyDescent="0.3">
      <c r="C26" s="7" t="s">
        <v>12</v>
      </c>
      <c r="D26" s="3"/>
      <c r="E26" s="4"/>
      <c r="F26" s="3"/>
    </row>
    <row r="27" spans="3:6" x14ac:dyDescent="0.3">
      <c r="C27" s="7" t="s">
        <v>12</v>
      </c>
      <c r="D27" s="3"/>
      <c r="E27" s="4"/>
      <c r="F27" s="3"/>
    </row>
    <row r="28" spans="3:6" x14ac:dyDescent="0.3">
      <c r="C28" s="7" t="s">
        <v>12</v>
      </c>
      <c r="D28" s="3"/>
      <c r="E28" s="4"/>
      <c r="F28" s="3"/>
    </row>
    <row r="29" spans="3:6" x14ac:dyDescent="0.3">
      <c r="C29" s="7" t="s">
        <v>8</v>
      </c>
      <c r="D29" s="3"/>
      <c r="E29" s="4"/>
      <c r="F29" s="3"/>
    </row>
    <row r="30" spans="3:6" x14ac:dyDescent="0.3">
      <c r="C30" s="7" t="s">
        <v>9</v>
      </c>
      <c r="D30" s="3"/>
      <c r="E30" s="4"/>
      <c r="F30" s="3"/>
    </row>
    <row r="31" spans="3:6" x14ac:dyDescent="0.3">
      <c r="C31" s="7" t="s">
        <v>7</v>
      </c>
      <c r="D31" s="3"/>
      <c r="E31" s="4"/>
      <c r="F31" s="3"/>
    </row>
    <row r="32" spans="3:6" x14ac:dyDescent="0.3">
      <c r="C32" s="7" t="s">
        <v>8</v>
      </c>
      <c r="D32" s="3"/>
      <c r="E32" s="4"/>
      <c r="F32" s="3"/>
    </row>
    <row r="33" spans="4:6" x14ac:dyDescent="0.3">
      <c r="D33" s="1"/>
      <c r="E33" s="1"/>
      <c r="F33" s="1"/>
    </row>
    <row r="34" spans="4:6" x14ac:dyDescent="0.3">
      <c r="D34" s="1"/>
      <c r="E34" s="1"/>
      <c r="F3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gilles</cp:lastModifiedBy>
  <dcterms:created xsi:type="dcterms:W3CDTF">2023-04-17T14:53:44Z</dcterms:created>
  <dcterms:modified xsi:type="dcterms:W3CDTF">2023-04-17T15:32:47Z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2023-04-17T14:53:44Z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e09fdb61-1eaf-4975-a27c-7892b49cac25</vt:lpwstr>
  </property>
  <property fmtid="{D5CDD505-2E9C-101B-9397-08002B2CF9AE}" pid="8" name="MSIP_Label_2fd53d93-3f4c-4b90-b511-bd6bdbb4fba9_ContentBits">
    <vt:lpwstr>0</vt:lpwstr>
  </property>
</Properties>
</file>