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C1433E32-09B5-422C-B9A9-1C4A39BD6BEA}" xr6:coauthVersionLast="47" xr6:coauthVersionMax="47" xr10:uidLastSave="{00000000-0000-0000-0000-000000000000}"/>
  <bookViews>
    <workbookView xWindow="-108" yWindow="-108" windowWidth="23256" windowHeight="12576" xr2:uid="{FD70412C-2067-4DFC-B7AE-A7D957950888}"/>
  </bookViews>
  <sheets>
    <sheet name="Feuil1" sheetId="1" r:id="rId1"/>
  </sheets>
  <externalReferences>
    <externalReference r:id="rId2"/>
  </externalReferences>
  <definedNames>
    <definedName name="PLATEFORME">[1]!Tableau1[PLATEFORME]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3" i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<sst xmlns="http://schemas.openxmlformats.org/spreadsheetml/2006/main" count="31" uniqueCount="29">
  <si>
    <t>METIS</t>
  </si>
  <si>
    <t>LCX</t>
  </si>
  <si>
    <t>ETH</t>
  </si>
  <si>
    <t>MATIC</t>
  </si>
  <si>
    <t>USDT2</t>
  </si>
  <si>
    <t>USDT</t>
  </si>
  <si>
    <t>STOS</t>
  </si>
  <si>
    <t>BOBA</t>
  </si>
  <si>
    <t>XLM</t>
  </si>
  <si>
    <t>SHIB</t>
  </si>
  <si>
    <t>CAKE</t>
  </si>
  <si>
    <t>EGLD</t>
  </si>
  <si>
    <t>MANA</t>
  </si>
  <si>
    <t>ALGO</t>
  </si>
  <si>
    <t>BNB</t>
  </si>
  <si>
    <t>RNDR</t>
  </si>
  <si>
    <t>BTC</t>
  </si>
  <si>
    <t>PAXG</t>
  </si>
  <si>
    <t>IQ</t>
  </si>
  <si>
    <t>AXS</t>
  </si>
  <si>
    <t>VET</t>
  </si>
  <si>
    <t>BUSD3</t>
  </si>
  <si>
    <t>QNT</t>
  </si>
  <si>
    <t>USDT4</t>
  </si>
  <si>
    <t>DATE</t>
  </si>
  <si>
    <t>CRYPTO</t>
  </si>
  <si>
    <t>NOMBRE</t>
  </si>
  <si>
    <t>VALEUR</t>
  </si>
  <si>
    <t xml:space="preserve">journalier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</si>
</sst>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_ ;\-#,##0\ "/>
  </numFmts>
  <fonts count="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/>
        <bgColor theme="5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2" borderId="1" xfId="0" applyNumberFormat="1" applyFill="1" applyBorder="1"/>
    <xf numFmtId="0" fontId="0" fillId="2" borderId="2" xfId="0" applyFill="1" applyBorder="1"/>
    <xf numFmtId="164" fontId="0" fillId="3" borderId="1" xfId="0" applyNumberFormat="1" applyFill="1" applyBorder="1"/>
    <xf numFmtId="0" fontId="0" fillId="3" borderId="2" xfId="0" applyFill="1" applyBorder="1"/>
    <xf numFmtId="0" fontId="1" fillId="4" borderId="3" xfId="0" applyFont="1" applyFill="1" applyBorder="1"/>
    <xf numFmtId="0" fontId="1" fillId="4" borderId="4" xfId="0" applyFont="1" applyFill="1" applyBorder="1"/>
    <xf numFmtId="165" fontId="0" fillId="2" borderId="6" xfId="0" applyNumberFormat="1" applyFill="1" applyBorder="1"/>
    <xf numFmtId="165" fontId="0" fillId="3" borderId="6" xfId="0" applyNumberFormat="1" applyFill="1" applyBorder="1"/>
    <xf numFmtId="0" fontId="0" fillId="5" borderId="5" xfId="0" applyFill="1" applyBorder="1"/>
    <xf numFmtId="0" fontId="1" fillId="4" borderId="7" xfId="0" applyFont="1" applyFill="1" applyBorder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f79434b514d87b7a/Documents/ACTIF%20CRYPTO%202023.xlsx" TargetMode="External"/><Relationship Id="rId1" Type="http://schemas.openxmlformats.org/officeDocument/2006/relationships/externalLinkPath" Target="https://d.docs.live.net/f79434b514d87b7a/Documents/ACTIF%20CRYPTO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AU DE BORD"/>
      <sheetName val="TCD"/>
      <sheetName val="DECEMBRE 2022"/>
      <sheetName val="2022 DECEMBRE"/>
      <sheetName val="JANVIER 2023"/>
      <sheetName val="2023 Janvier"/>
      <sheetName val="FEVRIER 2023"/>
      <sheetName val="2023 FEVRIER"/>
      <sheetName val="Feuil2"/>
      <sheetName val="PORTEFEUILLE"/>
      <sheetName val="LISTES"/>
      <sheetName val="ACTIF CRYPTO 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C8044-09CE-45C7-A9EE-4E612D52CA37}">
  <dimension ref="A1:E27"/>
  <sheetViews>
    <sheetView tabSelected="1" workbookViewId="0">
      <selection activeCell="J9" sqref="J9"/>
    </sheetView>
  </sheetViews>
  <sheetFormatPr baseColWidth="10" defaultRowHeight="15.6" x14ac:dyDescent="0.3"/>
  <cols>
    <col min="1" max="1" width="23.59765625" bestFit="1" customWidth="1"/>
    <col min="2" max="2" width="7.5" bestFit="1" customWidth="1"/>
    <col min="3" max="3" width="11.8984375" bestFit="1" customWidth="1"/>
    <col min="4" max="4" width="8.09765625" bestFit="1" customWidth="1"/>
  </cols>
  <sheetData>
    <row r="1" spans="1:5" ht="16.2" thickBot="1" x14ac:dyDescent="0.35">
      <c r="A1" s="5" t="s">
        <v>24</v>
      </c>
      <c r="B1" s="6" t="s">
        <v>25</v>
      </c>
      <c r="C1" s="6" t="s">
        <v>26</v>
      </c>
      <c r="D1" s="6" t="s">
        <v>27</v>
      </c>
      <c r="E1" s="10" t="s">
        <v>28</v>
      </c>
    </row>
    <row r="2" spans="1:5" ht="16.2" thickTop="1" x14ac:dyDescent="0.3">
      <c r="A2" s="1">
        <v>44973</v>
      </c>
      <c r="B2" s="2" t="s">
        <v>0</v>
      </c>
      <c r="C2" s="2">
        <v>10</v>
      </c>
      <c r="D2" s="7">
        <v>356</v>
      </c>
      <c r="E2" s="9" t="str">
        <f>IF(COUNTIF($A$2:$A2,A2)=COUNTIF($A$2:$A$27,A2),SUMIF($A$2:$A$27,$A2,$D$2:$D$27),"")</f>
        <v/>
      </c>
    </row>
    <row r="3" spans="1:5" x14ac:dyDescent="0.3">
      <c r="A3" s="3">
        <v>44973</v>
      </c>
      <c r="B3" s="4" t="s">
        <v>1</v>
      </c>
      <c r="C3" s="4">
        <v>4000</v>
      </c>
      <c r="D3" s="8">
        <v>440</v>
      </c>
      <c r="E3" s="9" t="str">
        <f>IF(COUNTIF($A$2:$A3,A3)=COUNTIF($A$2:$A$27,A3),SUMIF($A$2:$A$27,$A3,$D$2:$D$27),"")</f>
        <v/>
      </c>
    </row>
    <row r="4" spans="1:5" x14ac:dyDescent="0.3">
      <c r="A4" s="1">
        <v>44973</v>
      </c>
      <c r="B4" s="2" t="s">
        <v>2</v>
      </c>
      <c r="C4" s="2">
        <v>1</v>
      </c>
      <c r="D4" s="7">
        <v>1650</v>
      </c>
      <c r="E4" s="9" t="str">
        <f>IF(COUNTIF($A$2:$A4,A4)=COUNTIF($A$2:$A$27,A4),SUMIF($A$2:$A$27,$A4,$D$2:$D$27),"")</f>
        <v/>
      </c>
    </row>
    <row r="5" spans="1:5" x14ac:dyDescent="0.3">
      <c r="A5" s="3">
        <v>44973</v>
      </c>
      <c r="B5" s="4" t="s">
        <v>3</v>
      </c>
      <c r="C5" s="4">
        <v>350</v>
      </c>
      <c r="D5" s="8">
        <v>480</v>
      </c>
      <c r="E5" s="9">
        <f>IF(COUNTIF($A$2:$A5,A5)=COUNTIF($A$2:$A$27,A5),SUMIF($A$2:$A$27,$A5,$D$2:$D$27),"")</f>
        <v>2926</v>
      </c>
    </row>
    <row r="6" spans="1:5" x14ac:dyDescent="0.3">
      <c r="A6" s="1">
        <v>44974</v>
      </c>
      <c r="B6" s="2" t="s">
        <v>4</v>
      </c>
      <c r="C6" s="2">
        <v>500</v>
      </c>
      <c r="D6" s="7">
        <v>500</v>
      </c>
      <c r="E6" s="9" t="str">
        <f>IF(COUNTIF($A$2:$A6,A6)=COUNTIF($A$2:$A$27,A6),SUMIF($A$2:$A$27,$A6,$D$2:$D$27),"")</f>
        <v/>
      </c>
    </row>
    <row r="7" spans="1:5" x14ac:dyDescent="0.3">
      <c r="A7" s="3">
        <v>44974</v>
      </c>
      <c r="B7" s="4" t="s">
        <v>5</v>
      </c>
      <c r="C7" s="4">
        <v>5900</v>
      </c>
      <c r="D7" s="8">
        <v>5900</v>
      </c>
      <c r="E7" s="9" t="str">
        <f>IF(COUNTIF($A$2:$A7,A7)=COUNTIF($A$2:$A$27,A7),SUMIF($A$2:$A$27,$A7,$D$2:$D$27),"")</f>
        <v/>
      </c>
    </row>
    <row r="8" spans="1:5" x14ac:dyDescent="0.3">
      <c r="A8" s="1">
        <v>44974</v>
      </c>
      <c r="B8" s="2" t="s">
        <v>6</v>
      </c>
      <c r="C8" s="2">
        <v>3200</v>
      </c>
      <c r="D8" s="7">
        <v>2240</v>
      </c>
      <c r="E8" s="9" t="str">
        <f>IF(COUNTIF($A$2:$A8,A8)=COUNTIF($A$2:$A$27,A8),SUMIF($A$2:$A$27,$A8,$D$2:$D$27),"")</f>
        <v/>
      </c>
    </row>
    <row r="9" spans="1:5" x14ac:dyDescent="0.3">
      <c r="A9" s="3">
        <v>44974</v>
      </c>
      <c r="B9" s="4" t="s">
        <v>7</v>
      </c>
      <c r="C9" s="4">
        <v>100</v>
      </c>
      <c r="D9" s="8">
        <v>25.8</v>
      </c>
      <c r="E9" s="9">
        <f>IF(COUNTIF($A$2:$A9,A9)=COUNTIF($A$2:$A$27,A9),SUMIF($A$2:$A$27,$A9,$D$2:$D$27),"")</f>
        <v>8665.7999999999993</v>
      </c>
    </row>
    <row r="10" spans="1:5" x14ac:dyDescent="0.3">
      <c r="A10" s="3">
        <v>44967</v>
      </c>
      <c r="B10" s="4" t="s">
        <v>8</v>
      </c>
      <c r="C10" s="4">
        <v>200</v>
      </c>
      <c r="D10" s="8">
        <v>20</v>
      </c>
      <c r="E10" s="9" t="str">
        <f>IF(COUNTIF($A$2:$A10,A10)=COUNTIF($A$2:$A$27,A10),SUMIF($A$2:$A$27,$A10,$D$2:$D$27),"")</f>
        <v/>
      </c>
    </row>
    <row r="11" spans="1:5" x14ac:dyDescent="0.3">
      <c r="A11" s="1">
        <v>44967</v>
      </c>
      <c r="B11" s="2" t="s">
        <v>9</v>
      </c>
      <c r="C11" s="2">
        <v>32916376.969999999</v>
      </c>
      <c r="D11" s="7">
        <v>422.9</v>
      </c>
      <c r="E11" s="9" t="str">
        <f>IF(COUNTIF($A$2:$A11,A11)=COUNTIF($A$2:$A$27,A11),SUMIF($A$2:$A$27,$A11,$D$2:$D$27),"")</f>
        <v/>
      </c>
    </row>
    <row r="12" spans="1:5" x14ac:dyDescent="0.3">
      <c r="A12" s="3">
        <v>44967</v>
      </c>
      <c r="B12" s="4" t="s">
        <v>10</v>
      </c>
      <c r="C12" s="4">
        <v>200</v>
      </c>
      <c r="D12" s="8">
        <v>800</v>
      </c>
      <c r="E12" s="9">
        <f>IF(COUNTIF($A$2:$A12,A12)=COUNTIF($A$2:$A$27,A12),SUMIF($A$2:$A$27,$A12,$D$2:$D$27),"")</f>
        <v>1242.9000000000001</v>
      </c>
    </row>
    <row r="13" spans="1:5" x14ac:dyDescent="0.3">
      <c r="A13" s="1">
        <v>44965</v>
      </c>
      <c r="B13" s="2" t="s">
        <v>11</v>
      </c>
      <c r="C13" s="2">
        <v>300</v>
      </c>
      <c r="D13" s="7">
        <v>15000</v>
      </c>
      <c r="E13" s="9" t="str">
        <f>IF(COUNTIF($A$2:$A13,A13)=COUNTIF($A$2:$A$27,A13),SUMIF($A$2:$A$27,$A13,$D$2:$D$27),"")</f>
        <v/>
      </c>
    </row>
    <row r="14" spans="1:5" x14ac:dyDescent="0.3">
      <c r="A14" s="3">
        <v>44965</v>
      </c>
      <c r="B14" s="4" t="s">
        <v>12</v>
      </c>
      <c r="C14" s="4">
        <v>250</v>
      </c>
      <c r="D14" s="8">
        <v>175</v>
      </c>
      <c r="E14" s="9" t="str">
        <f>IF(COUNTIF($A$2:$A14,A14)=COUNTIF($A$2:$A$27,A14),SUMIF($A$2:$A$27,$A14,$D$2:$D$27),"")</f>
        <v/>
      </c>
    </row>
    <row r="15" spans="1:5" x14ac:dyDescent="0.3">
      <c r="A15" s="1">
        <v>44965</v>
      </c>
      <c r="B15" s="2" t="s">
        <v>13</v>
      </c>
      <c r="C15" s="2">
        <v>400</v>
      </c>
      <c r="D15" s="7">
        <v>108</v>
      </c>
      <c r="E15" s="9">
        <f>IF(COUNTIF($A$2:$A15,A15)=COUNTIF($A$2:$A$27,A15),SUMIF($A$2:$A$27,$A15,$D$2:$D$27),"")</f>
        <v>15283</v>
      </c>
    </row>
    <row r="16" spans="1:5" x14ac:dyDescent="0.3">
      <c r="A16" s="1">
        <v>44941</v>
      </c>
      <c r="B16" s="2" t="s">
        <v>14</v>
      </c>
      <c r="C16" s="2">
        <v>3</v>
      </c>
      <c r="D16" s="7">
        <v>924</v>
      </c>
      <c r="E16" s="9" t="str">
        <f>IF(COUNTIF($A$2:$A16,A16)=COUNTIF($A$2:$A$27,A16),SUMIF($A$2:$A$27,$A16,$D$2:$D$27),"")</f>
        <v/>
      </c>
    </row>
    <row r="17" spans="1:5" x14ac:dyDescent="0.3">
      <c r="A17" s="3">
        <v>44941</v>
      </c>
      <c r="B17" s="4" t="s">
        <v>15</v>
      </c>
      <c r="C17" s="4">
        <v>2000</v>
      </c>
      <c r="D17" s="8">
        <v>3200</v>
      </c>
      <c r="E17" s="9" t="str">
        <f>IF(COUNTIF($A$2:$A17,A17)=COUNTIF($A$2:$A$27,A17),SUMIF($A$2:$A$27,$A17,$D$2:$D$27),"")</f>
        <v/>
      </c>
    </row>
    <row r="18" spans="1:5" x14ac:dyDescent="0.3">
      <c r="A18" s="1">
        <v>44941</v>
      </c>
      <c r="B18" s="2" t="s">
        <v>16</v>
      </c>
      <c r="C18" s="2">
        <v>1</v>
      </c>
      <c r="D18" s="7">
        <v>25000</v>
      </c>
      <c r="E18" s="9" t="str">
        <f>IF(COUNTIF($A$2:$A18,A18)=COUNTIF($A$2:$A$27,A18),SUMIF($A$2:$A$27,$A18,$D$2:$D$27),"")</f>
        <v/>
      </c>
    </row>
    <row r="19" spans="1:5" x14ac:dyDescent="0.3">
      <c r="A19" s="3">
        <v>44941</v>
      </c>
      <c r="B19" s="4" t="s">
        <v>9</v>
      </c>
      <c r="C19" s="4">
        <v>32916376.969999999</v>
      </c>
      <c r="D19" s="8">
        <v>423</v>
      </c>
      <c r="E19" s="9" t="str">
        <f>IF(COUNTIF($A$2:$A19,A19)=COUNTIF($A$2:$A$27,A19),SUMIF($A$2:$A$27,$A19,$D$2:$D$27),"")</f>
        <v/>
      </c>
    </row>
    <row r="20" spans="1:5" x14ac:dyDescent="0.3">
      <c r="A20" s="1">
        <v>44941</v>
      </c>
      <c r="B20" s="2" t="s">
        <v>2</v>
      </c>
      <c r="C20" s="2">
        <v>1</v>
      </c>
      <c r="D20" s="7">
        <v>1650</v>
      </c>
      <c r="E20" s="9">
        <f>IF(COUNTIF($A$2:$A20,A20)=COUNTIF($A$2:$A$27,A20),SUMIF($A$2:$A$27,$A20,$D$2:$D$27),"")</f>
        <v>31197</v>
      </c>
    </row>
    <row r="21" spans="1:5" x14ac:dyDescent="0.3">
      <c r="A21" s="3">
        <v>44918</v>
      </c>
      <c r="B21" s="4" t="s">
        <v>17</v>
      </c>
      <c r="C21" s="4">
        <v>1</v>
      </c>
      <c r="D21" s="8">
        <v>1820</v>
      </c>
      <c r="E21" s="9" t="str">
        <f>IF(COUNTIF($A$2:$A21,A21)=COUNTIF($A$2:$A$27,A21),SUMIF($A$2:$A$27,$A21,$D$2:$D$27),"")</f>
        <v/>
      </c>
    </row>
    <row r="22" spans="1:5" x14ac:dyDescent="0.3">
      <c r="A22" s="1">
        <v>44918</v>
      </c>
      <c r="B22" s="2" t="s">
        <v>18</v>
      </c>
      <c r="C22" s="2">
        <v>25000</v>
      </c>
      <c r="D22" s="7">
        <v>181</v>
      </c>
      <c r="E22" s="9" t="str">
        <f>IF(COUNTIF($A$2:$A22,A22)=COUNTIF($A$2:$A$27,A22),SUMIF($A$2:$A$27,$A22,$D$2:$D$27),"")</f>
        <v/>
      </c>
    </row>
    <row r="23" spans="1:5" x14ac:dyDescent="0.3">
      <c r="A23" s="3">
        <v>44918</v>
      </c>
      <c r="B23" s="4" t="s">
        <v>19</v>
      </c>
      <c r="C23" s="4">
        <v>10</v>
      </c>
      <c r="D23" s="8">
        <v>100</v>
      </c>
      <c r="E23" s="9" t="str">
        <f>IF(COUNTIF($A$2:$A23,A23)=COUNTIF($A$2:$A$27,A23),SUMIF($A$2:$A$27,$A23,$D$2:$D$27),"")</f>
        <v/>
      </c>
    </row>
    <row r="24" spans="1:5" x14ac:dyDescent="0.3">
      <c r="A24" s="1">
        <v>44918</v>
      </c>
      <c r="B24" s="2" t="s">
        <v>20</v>
      </c>
      <c r="C24" s="2">
        <v>1365</v>
      </c>
      <c r="D24" s="7">
        <v>400</v>
      </c>
      <c r="E24" s="9">
        <f>IF(COUNTIF($A$2:$A24,A24)=COUNTIF($A$2:$A$27,A24),SUMIF($A$2:$A$27,$A24,$D$2:$D$27),"")</f>
        <v>2501</v>
      </c>
    </row>
    <row r="25" spans="1:5" x14ac:dyDescent="0.3">
      <c r="A25" s="1">
        <v>44914</v>
      </c>
      <c r="B25" s="2" t="s">
        <v>21</v>
      </c>
      <c r="C25" s="2">
        <v>500</v>
      </c>
      <c r="D25" s="7">
        <v>500</v>
      </c>
      <c r="E25" s="9" t="str">
        <f>IF(COUNTIF($A$2:$A25,A25)=COUNTIF($A$2:$A$27,A25),SUMIF($A$2:$A$27,$A25,$D$2:$D$27),"")</f>
        <v/>
      </c>
    </row>
    <row r="26" spans="1:5" x14ac:dyDescent="0.3">
      <c r="A26" s="3">
        <v>44914</v>
      </c>
      <c r="B26" s="4" t="s">
        <v>22</v>
      </c>
      <c r="C26" s="4">
        <v>12</v>
      </c>
      <c r="D26" s="8">
        <v>1600</v>
      </c>
      <c r="E26" s="9" t="str">
        <f>IF(COUNTIF($A$2:$A26,A26)=COUNTIF($A$2:$A$27,A26),SUMIF($A$2:$A$27,$A26,$D$2:$D$27),"")</f>
        <v/>
      </c>
    </row>
    <row r="27" spans="1:5" x14ac:dyDescent="0.3">
      <c r="A27" s="1">
        <v>44914</v>
      </c>
      <c r="B27" s="2" t="s">
        <v>23</v>
      </c>
      <c r="C27" s="2">
        <v>100</v>
      </c>
      <c r="D27" s="7">
        <v>100.086</v>
      </c>
      <c r="E27" s="9">
        <f>IF(COUNTIF($A$2:$A27,A27)=COUNTIF($A$2:$A$27,A27),SUMIF($A$2:$A$27,$A27,$D$2:$D$27),"")</f>
        <v>2200.0859999999998</v>
      </c>
    </row>
  </sheetData>
  <conditionalFormatting sqref="A2:D27">
    <cfRule type="expression" dxfId="1" priority="1">
      <formula>AND($E2&lt;&gt;"")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Mitche666 .</dc:creator>
  <cp:lastModifiedBy>gilles</cp:lastModifiedBy>
  <dcterms:created xsi:type="dcterms:W3CDTF">2023-02-22T13:09:55Z</dcterms:created>
  <dcterms:modified xsi:type="dcterms:W3CDTF">2023-02-22T14:06:10Z</dcterms:modified>
</cp:coreProperties>
</file>