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4B0F0643-08DB-4ABC-9AD2-8999EBCF8073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Tarification" sheetId="6" r:id="rId1"/>
    <sheet name="Affichage prix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4" l="1" a="1"/>
  <c r="D4" i="4" s="1"/>
  <c r="D5" i="4" a="1"/>
  <c r="D5" i="4"/>
  <c r="D6" i="4" a="1"/>
  <c r="D6" i="4" s="1"/>
  <c r="D7" i="4" a="1"/>
  <c r="D7" i="4"/>
  <c r="D8" i="4" a="1"/>
  <c r="D8" i="4" s="1"/>
  <c r="D3" i="4" a="1"/>
  <c r="D3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<sst xmlns="http://schemas.openxmlformats.org/spreadsheetml/2006/main" count="35" uniqueCount="31">
  <si>
    <t>CODE</t>
  </si>
  <si>
    <t>Category</t>
  </si>
  <si>
    <t>Tarif A</t>
  </si>
  <si>
    <t>Tarif B</t>
  </si>
  <si>
    <t>Tarif C</t>
  </si>
  <si>
    <t>Tarif D</t>
  </si>
  <si>
    <t>MSG</t>
  </si>
  <si>
    <t>PDP</t>
  </si>
  <si>
    <t>GRL</t>
  </si>
  <si>
    <t>AAR</t>
  </si>
  <si>
    <t>ARV</t>
  </si>
  <si>
    <t>Premium</t>
  </si>
  <si>
    <t>Tarif E</t>
  </si>
  <si>
    <t>Tarif F</t>
  </si>
  <si>
    <t>HGM</t>
  </si>
  <si>
    <t>APP</t>
  </si>
  <si>
    <t>KIJ</t>
  </si>
  <si>
    <t>JGU</t>
  </si>
  <si>
    <t>UTO</t>
  </si>
  <si>
    <t>SFI</t>
  </si>
  <si>
    <t>FOX</t>
  </si>
  <si>
    <t>MET</t>
  </si>
  <si>
    <t>LOU</t>
  </si>
  <si>
    <t>SYD</t>
  </si>
  <si>
    <t>TOT</t>
  </si>
  <si>
    <t>EMI</t>
  </si>
  <si>
    <t>MAN</t>
  </si>
  <si>
    <t>STJ</t>
  </si>
  <si>
    <t>Stade</t>
  </si>
  <si>
    <t>Prix unitaire</t>
  </si>
  <si>
    <t>Sélectionner  dans la liste le stade et la catégory pour avoir le bon prix unitaire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</si>
</sst>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.5"/>
      <color theme="1"/>
      <name val="Calibri"/>
      <family val="2"/>
      <scheme val="minor"/>
    </font>
    <font>
      <sz val="10.5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34BC9"/>
      <color rgb="FFFF99FF"/>
      <color rgb="FFFFC625"/>
      <color rgb="FFCDAC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19CFB-31B7-4005-A140-2FDEFA4E603C}">
  <sheetPr codeName="Feuil1"/>
  <dimension ref="B1:I21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E26" sqref="E26"/>
    </sheetView>
  </sheetViews>
  <sheetFormatPr baseColWidth="10" defaultColWidth="10.88671875" defaultRowHeight="14.4" x14ac:dyDescent="0.3"/>
  <cols>
    <col min="1" max="1" width="0.5546875" style="1" customWidth="1"/>
    <col min="2" max="2" width="8.109375" style="1" customWidth="1"/>
    <col min="3" max="16384" width="10.88671875" style="1"/>
  </cols>
  <sheetData>
    <row r="1" spans="2:9" ht="2.4" customHeight="1" x14ac:dyDescent="0.3"/>
    <row r="2" spans="2:9" x14ac:dyDescent="0.3">
      <c r="B2" s="2" t="s">
        <v>0</v>
      </c>
      <c r="C2" s="2" t="s">
        <v>11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12</v>
      </c>
      <c r="I2" s="2" t="s">
        <v>13</v>
      </c>
    </row>
    <row r="3" spans="2:9" x14ac:dyDescent="0.3">
      <c r="B3" s="6" t="s">
        <v>9</v>
      </c>
      <c r="C3" s="1">
        <v>810</v>
      </c>
      <c r="D3" s="1">
        <v>690</v>
      </c>
      <c r="E3" s="1">
        <v>385</v>
      </c>
      <c r="F3" s="1">
        <v>195</v>
      </c>
      <c r="G3" s="1">
        <v>85</v>
      </c>
      <c r="H3" s="1">
        <v>50</v>
      </c>
      <c r="I3" s="1">
        <v>19</v>
      </c>
    </row>
    <row r="4" spans="2:9" x14ac:dyDescent="0.3">
      <c r="B4" s="6" t="s">
        <v>15</v>
      </c>
      <c r="D4" s="1">
        <v>280</v>
      </c>
      <c r="E4" s="1">
        <v>205</v>
      </c>
      <c r="F4" s="1">
        <v>145</v>
      </c>
      <c r="G4" s="1">
        <v>80</v>
      </c>
    </row>
    <row r="5" spans="2:9" x14ac:dyDescent="0.3">
      <c r="B5" s="6" t="s">
        <v>10</v>
      </c>
      <c r="C5" s="1">
        <v>1000</v>
      </c>
      <c r="D5" s="1">
        <v>750</v>
      </c>
      <c r="E5" s="1">
        <v>500</v>
      </c>
      <c r="F5" s="1">
        <v>270</v>
      </c>
      <c r="G5" s="1">
        <v>185</v>
      </c>
      <c r="H5" s="1">
        <v>70</v>
      </c>
      <c r="I5" s="1">
        <v>40</v>
      </c>
    </row>
    <row r="6" spans="2:9" x14ac:dyDescent="0.3">
      <c r="B6" s="6" t="s">
        <v>25</v>
      </c>
      <c r="D6" s="1">
        <v>180</v>
      </c>
      <c r="E6" s="1">
        <v>125</v>
      </c>
      <c r="F6" s="1">
        <v>65</v>
      </c>
      <c r="G6" s="1">
        <v>20</v>
      </c>
    </row>
    <row r="7" spans="2:9" x14ac:dyDescent="0.3">
      <c r="B7" s="6" t="s">
        <v>20</v>
      </c>
      <c r="C7" s="1">
        <v>800</v>
      </c>
      <c r="D7" s="1">
        <v>400</v>
      </c>
      <c r="E7" s="1">
        <v>175</v>
      </c>
      <c r="F7" s="1">
        <v>95</v>
      </c>
      <c r="G7" s="1">
        <v>25</v>
      </c>
      <c r="H7" s="1">
        <v>5</v>
      </c>
    </row>
    <row r="8" spans="2:9" x14ac:dyDescent="0.3">
      <c r="B8" s="6" t="s">
        <v>8</v>
      </c>
      <c r="C8" s="1">
        <v>760</v>
      </c>
      <c r="D8" s="1">
        <v>690</v>
      </c>
      <c r="E8" s="1">
        <v>385</v>
      </c>
      <c r="F8" s="1">
        <v>195</v>
      </c>
      <c r="G8" s="1">
        <v>85</v>
      </c>
      <c r="H8" s="1">
        <v>50</v>
      </c>
      <c r="I8" s="1">
        <v>5</v>
      </c>
    </row>
    <row r="9" spans="2:9" x14ac:dyDescent="0.3">
      <c r="B9" s="6" t="s">
        <v>14</v>
      </c>
      <c r="C9" s="1">
        <v>240</v>
      </c>
      <c r="D9" s="1">
        <v>190</v>
      </c>
      <c r="E9" s="1">
        <v>140</v>
      </c>
      <c r="F9" s="1">
        <v>100</v>
      </c>
      <c r="G9" s="1">
        <v>70</v>
      </c>
      <c r="H9" s="1">
        <v>20</v>
      </c>
      <c r="I9" s="1">
        <v>10</v>
      </c>
    </row>
    <row r="10" spans="2:9" x14ac:dyDescent="0.3">
      <c r="B10" s="6" t="s">
        <v>17</v>
      </c>
      <c r="D10" s="1">
        <v>280</v>
      </c>
      <c r="E10" s="1">
        <v>205</v>
      </c>
      <c r="F10" s="1">
        <v>145</v>
      </c>
      <c r="G10" s="1">
        <v>80</v>
      </c>
    </row>
    <row r="11" spans="2:9" x14ac:dyDescent="0.3">
      <c r="B11" s="6" t="s">
        <v>16</v>
      </c>
      <c r="C11" s="1">
        <v>80</v>
      </c>
      <c r="D11" s="1">
        <v>280</v>
      </c>
      <c r="E11" s="1">
        <v>205</v>
      </c>
      <c r="F11" s="1">
        <v>145</v>
      </c>
      <c r="G11" s="1">
        <v>80</v>
      </c>
    </row>
    <row r="12" spans="2:9" x14ac:dyDescent="0.3">
      <c r="B12" s="6" t="s">
        <v>22</v>
      </c>
      <c r="D12" s="1">
        <v>260</v>
      </c>
      <c r="E12" s="1">
        <v>175</v>
      </c>
      <c r="F12" s="1">
        <v>95</v>
      </c>
      <c r="G12" s="1">
        <v>25</v>
      </c>
      <c r="H12" s="1">
        <v>5</v>
      </c>
    </row>
    <row r="13" spans="2:9" x14ac:dyDescent="0.3">
      <c r="B13" s="6" t="s">
        <v>26</v>
      </c>
      <c r="D13" s="1">
        <v>190</v>
      </c>
      <c r="E13" s="1">
        <v>145</v>
      </c>
      <c r="F13" s="1">
        <v>95</v>
      </c>
      <c r="G13" s="1">
        <v>50</v>
      </c>
    </row>
    <row r="14" spans="2:9" x14ac:dyDescent="0.3">
      <c r="B14" s="6" t="s">
        <v>21</v>
      </c>
      <c r="D14" s="1">
        <v>260</v>
      </c>
      <c r="E14" s="1">
        <v>175</v>
      </c>
      <c r="F14" s="1">
        <v>95</v>
      </c>
      <c r="G14" s="1">
        <v>25</v>
      </c>
      <c r="H14" s="1">
        <v>5</v>
      </c>
    </row>
    <row r="15" spans="2:9" x14ac:dyDescent="0.3">
      <c r="B15" s="6" t="s">
        <v>6</v>
      </c>
      <c r="C15" s="1">
        <v>800</v>
      </c>
      <c r="D15" s="1">
        <v>670</v>
      </c>
      <c r="E15" s="1">
        <v>385</v>
      </c>
      <c r="F15" s="1">
        <v>195</v>
      </c>
      <c r="G15" s="1">
        <v>85</v>
      </c>
      <c r="H15" s="1">
        <v>50</v>
      </c>
      <c r="I15" s="1">
        <v>20</v>
      </c>
    </row>
    <row r="16" spans="2:9" x14ac:dyDescent="0.3">
      <c r="B16" s="6" t="s">
        <v>7</v>
      </c>
      <c r="C16" s="1">
        <v>900</v>
      </c>
      <c r="D16" s="1">
        <v>690</v>
      </c>
      <c r="E16" s="1">
        <v>385</v>
      </c>
      <c r="F16" s="1">
        <v>195</v>
      </c>
      <c r="G16" s="1">
        <v>85</v>
      </c>
      <c r="H16" s="1">
        <v>50</v>
      </c>
      <c r="I16" s="1">
        <v>10</v>
      </c>
    </row>
    <row r="17" spans="2:8" x14ac:dyDescent="0.3">
      <c r="B17" s="6" t="s">
        <v>19</v>
      </c>
      <c r="D17" s="1">
        <v>260</v>
      </c>
      <c r="E17" s="1">
        <v>175</v>
      </c>
      <c r="F17" s="1">
        <v>95</v>
      </c>
      <c r="G17" s="1">
        <v>25</v>
      </c>
      <c r="H17" s="1">
        <v>5</v>
      </c>
    </row>
    <row r="18" spans="2:8" x14ac:dyDescent="0.3">
      <c r="B18" s="6" t="s">
        <v>27</v>
      </c>
      <c r="D18" s="1">
        <v>190</v>
      </c>
      <c r="E18" s="1">
        <v>145</v>
      </c>
      <c r="F18" s="1">
        <v>95</v>
      </c>
      <c r="G18" s="1">
        <v>50</v>
      </c>
    </row>
    <row r="19" spans="2:8" x14ac:dyDescent="0.3">
      <c r="B19" s="6" t="s">
        <v>23</v>
      </c>
      <c r="C19" s="1">
        <v>250</v>
      </c>
      <c r="D19" s="1">
        <v>230</v>
      </c>
      <c r="E19" s="1">
        <v>145</v>
      </c>
      <c r="F19" s="1">
        <v>75</v>
      </c>
      <c r="G19" s="1">
        <v>25</v>
      </c>
    </row>
    <row r="20" spans="2:8" x14ac:dyDescent="0.3">
      <c r="B20" s="6" t="s">
        <v>24</v>
      </c>
      <c r="C20" s="1">
        <v>250</v>
      </c>
      <c r="D20" s="1">
        <v>230</v>
      </c>
      <c r="E20" s="1">
        <v>145</v>
      </c>
      <c r="F20" s="1">
        <v>75</v>
      </c>
      <c r="G20" s="1">
        <v>40</v>
      </c>
    </row>
    <row r="21" spans="2:8" x14ac:dyDescent="0.3">
      <c r="B21" s="6" t="s">
        <v>18</v>
      </c>
      <c r="D21" s="1">
        <v>280</v>
      </c>
      <c r="E21" s="1">
        <v>205</v>
      </c>
      <c r="F21" s="1">
        <v>145</v>
      </c>
      <c r="G21" s="1">
        <v>80</v>
      </c>
    </row>
  </sheetData>
  <sortState xmlns:xlrd2="http://schemas.microsoft.com/office/spreadsheetml/2017/richdata2" ref="B3:I21">
    <sortCondition ref="B3:B2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F81BFE-C8E4-41D9-85BD-20351D7E7751}">
  <sheetPr codeName="Feuil2"/>
  <dimension ref="B2:D10"/>
  <sheetViews>
    <sheetView showGridLines="0" tabSelected="1" workbookViewId="0">
      <selection activeCell="K11" sqref="K11"/>
    </sheetView>
  </sheetViews>
  <sheetFormatPr baseColWidth="10" defaultColWidth="11.44140625" defaultRowHeight="14.4" x14ac:dyDescent="0.3"/>
  <cols>
    <col min="1" max="3" width="11.44140625" style="3"/>
    <col min="4" max="4" width="16.77734375" style="3" customWidth="1"/>
    <col min="5" max="16384" width="11.44140625" style="3"/>
  </cols>
  <sheetData>
    <row r="2" spans="2:4" x14ac:dyDescent="0.3">
      <c r="B2" s="4" t="s">
        <v>28</v>
      </c>
      <c r="C2" s="4" t="s">
        <v>1</v>
      </c>
      <c r="D2" s="4" t="s">
        <v>29</v>
      </c>
    </row>
    <row r="3" spans="2:4" x14ac:dyDescent="0.3">
      <c r="B3" s="5" t="s">
        <v>15</v>
      </c>
      <c r="C3" s="8" t="s">
        <v>11</v>
      </c>
      <c r="D3" s="9" t="str" cm="1">
        <f t="array" ref="D3">IF(B3="","",IF(SUMPRODUCT((Tarification!B$3:B$21=B3)*(Tarification!C$2:I$2=C3)*(Tarification!C$3:I$21))=0,"non communiqué",SUMPRODUCT((Tarification!B$3:B$21=B3)*(Tarification!C$2:I$2=C3)*(Tarification!C$3:I$21))))</f>
        <v>non communiqué</v>
      </c>
    </row>
    <row r="4" spans="2:4" x14ac:dyDescent="0.3">
      <c r="B4" s="5" t="s">
        <v>10</v>
      </c>
      <c r="C4" s="8" t="s">
        <v>4</v>
      </c>
      <c r="D4" s="9" cm="1">
        <f t="array" ref="D4">IF(B4="","",IF(SUMPRODUCT((Tarification!B$3:B$21=B4)*(Tarification!C$2:I$2=C4)*(Tarification!C$3:I$21))=0,"non communiqué",SUMPRODUCT((Tarification!B$3:B$21=B4)*(Tarification!C$2:I$2=C4)*(Tarification!C$3:I$21))))</f>
        <v>270</v>
      </c>
    </row>
    <row r="5" spans="2:4" x14ac:dyDescent="0.3">
      <c r="B5" s="5"/>
      <c r="C5" s="8"/>
      <c r="D5" s="9" t="str" cm="1">
        <f t="array" ref="D5">IF(B5="","",IF(SUMPRODUCT((Tarification!B$3:B$21=B5)*(Tarification!C$2:I$2=C5)*(Tarification!C$3:I$21))=0,"non communiqué",SUMPRODUCT((Tarification!B$3:B$21=B5)*(Tarification!C$2:I$2=C5)*(Tarification!C$3:I$21))))</f>
        <v/>
      </c>
    </row>
    <row r="6" spans="2:4" x14ac:dyDescent="0.3">
      <c r="B6" s="5"/>
      <c r="C6" s="8"/>
      <c r="D6" s="9" t="str" cm="1">
        <f t="array" ref="D6">IF(B6="","",IF(SUMPRODUCT((Tarification!B$3:B$21=B6)*(Tarification!C$2:I$2=C6)*(Tarification!C$3:I$21))=0,"non communiqué",SUMPRODUCT((Tarification!B$3:B$21=B6)*(Tarification!C$2:I$2=C6)*(Tarification!C$3:I$21))))</f>
        <v/>
      </c>
    </row>
    <row r="7" spans="2:4" x14ac:dyDescent="0.3">
      <c r="B7" s="5"/>
      <c r="C7" s="8"/>
      <c r="D7" s="9" t="str" cm="1">
        <f t="array" ref="D7">IF(B7="","",IF(SUMPRODUCT((Tarification!B$3:B$21=B7)*(Tarification!C$2:I$2=C7)*(Tarification!C$3:I$21))=0,"non communiqué",SUMPRODUCT((Tarification!B$3:B$21=B7)*(Tarification!C$2:I$2=C7)*(Tarification!C$3:I$21))))</f>
        <v/>
      </c>
    </row>
    <row r="8" spans="2:4" x14ac:dyDescent="0.3">
      <c r="B8" s="5"/>
      <c r="C8" s="8"/>
      <c r="D8" s="9" t="str" cm="1">
        <f t="array" ref="D8">IF(B8="","",IF(SUMPRODUCT((Tarification!B$3:B$21=B8)*(Tarification!C$2:I$2=C8)*(Tarification!C$3:I$21))=0,"non communiqué",SUMPRODUCT((Tarification!B$3:B$21=B8)*(Tarification!C$2:I$2=C8)*(Tarification!C$3:I$21))))</f>
        <v/>
      </c>
    </row>
    <row r="10" spans="2:4" x14ac:dyDescent="0.3">
      <c r="B10" s="7" t="s">
        <v>30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427526C-DC11-48DC-9AC7-C68FF31B042B}">
          <x14:formula1>
            <xm:f>Tarification!$B$3:$B$21</xm:f>
          </x14:formula1>
          <xm:sqref>B3:B8</xm:sqref>
        </x14:dataValidation>
        <x14:dataValidation type="list" allowBlank="1" showInputMessage="1" showErrorMessage="1" xr:uid="{A0D0831C-B810-46E6-80D4-71E242D2078A}">
          <x14:formula1>
            <xm:f>Tarification!$C$2:$I$2</xm:f>
          </x14:formula1>
          <xm:sqref>C3:C8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Tarification</vt:lpstr>
      <vt:lpstr>Affichage 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Jeanine L</dc:creator>
  <cp:lastModifiedBy>gilles</cp:lastModifiedBy>
  <dcterms:created xsi:type="dcterms:W3CDTF">2022-11-04T08:08:43Z</dcterms:created>
  <dcterms:modified xsi:type="dcterms:W3CDTF">2023-02-21T12:41:23Z</dcterms:modified>
</cp:coreProperties>
</file>