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16BB589E-F3B8-47FC-A36D-FD163542CF34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Table référence" sheetId="1" r:id="rId1"/>
    <sheet name="Suivi" sheetId="2" r:id="rId2"/>
  </sheets>
  <definedNames>
    <definedName name="client">OFFSET(Commande,,1,)</definedName>
    <definedName name="code">OFFSET(Commande,,2,)</definedName>
    <definedName name="Commande">OFFSET('Table référence'!$A$2,,,COUNT('Table référence'!$A:$A))</definedName>
    <definedName name="dept">'Table référence'!$A$1</definedName>
    <definedName name="reference">OFFSET(Commande,,3,)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" l="1" a="1"/>
  <c r="I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" i="2" a="1"/>
  <c r="I2" i="2" s="1"/>
  <c r="O2" i="1" a="1"/>
  <c r="O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<sst xmlns="http://schemas.openxmlformats.org/spreadsheetml/2006/main" count="27" uniqueCount="22">
  <si>
    <t>Commande</t>
  </si>
  <si>
    <t>Code</t>
  </si>
  <si>
    <t>Réf1</t>
  </si>
  <si>
    <t>Réf2</t>
  </si>
  <si>
    <t>Référence</t>
  </si>
  <si>
    <t>Réf3</t>
  </si>
  <si>
    <t>Réf4</t>
  </si>
  <si>
    <t>Réf5</t>
  </si>
  <si>
    <t>Réf6</t>
  </si>
  <si>
    <t>Réf7</t>
  </si>
  <si>
    <t>Code client</t>
  </si>
  <si>
    <t>Colonne 1</t>
  </si>
  <si>
    <t>Colonne 3</t>
  </si>
  <si>
    <t>Colonne 5</t>
  </si>
  <si>
    <t>Colonne 6</t>
  </si>
  <si>
    <t>Colonne 8</t>
  </si>
  <si>
    <t>Colonne 10</t>
  </si>
  <si>
    <t xml:space="preserve">choix de la commande </t>
  </si>
  <si>
    <t>choix du code client dispo</t>
  </si>
  <si>
    <t xml:space="preserve">choix du code correspondant aux choix précédents </t>
  </si>
  <si>
    <t xml:space="preserve">la ref se calcule automatiquement en  fonction des 3  choix </t>
  </si>
  <si>
    <t xml:space="preserve">attention  le process n'admet pas de données en vrac dans table de référence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</si>
</sst>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workbookViewId="0">
      <selection activeCell="J4" sqref="J4"/>
    </sheetView>
  </sheetViews>
  <sheetFormatPr baseColWidth="10" defaultRowHeight="14.4" x14ac:dyDescent="0.3"/>
  <sheetData>
    <row r="1" spans="1:15" x14ac:dyDescent="0.3">
      <c r="A1" t="s">
        <v>0</v>
      </c>
      <c r="B1" t="s">
        <v>10</v>
      </c>
      <c r="C1" t="s">
        <v>1</v>
      </c>
      <c r="D1" t="s">
        <v>4</v>
      </c>
    </row>
    <row r="2" spans="1:15" x14ac:dyDescent="0.3">
      <c r="A2">
        <v>2300001</v>
      </c>
      <c r="B2">
        <v>1</v>
      </c>
      <c r="C2">
        <v>1234</v>
      </c>
      <c r="D2" t="s">
        <v>2</v>
      </c>
      <c r="O2" cm="1">
        <f t="array" ref="O2:O4">_xlfn.UNIQUE(_xlfn._xlws.FILTER(A2:A1300,A2:A1300&lt;&gt;""))</f>
        <v>2300001</v>
      </c>
    </row>
    <row r="3" spans="1:15" x14ac:dyDescent="0.3">
      <c r="A3">
        <v>2300001</v>
      </c>
      <c r="B3">
        <v>1</v>
      </c>
      <c r="C3">
        <v>2153</v>
      </c>
      <c r="D3" t="s">
        <v>3</v>
      </c>
      <c r="O3">
        <v>2300002</v>
      </c>
    </row>
    <row r="4" spans="1:15" x14ac:dyDescent="0.3">
      <c r="A4">
        <v>2300002</v>
      </c>
      <c r="B4">
        <v>1</v>
      </c>
      <c r="C4">
        <v>3241</v>
      </c>
      <c r="D4" t="s">
        <v>5</v>
      </c>
      <c r="O4">
        <v>2300003</v>
      </c>
    </row>
    <row r="5" spans="1:15" x14ac:dyDescent="0.3">
      <c r="A5">
        <v>2300002</v>
      </c>
      <c r="B5">
        <v>1</v>
      </c>
      <c r="C5">
        <v>2153</v>
      </c>
      <c r="D5" t="s">
        <v>6</v>
      </c>
    </row>
    <row r="6" spans="1:15" x14ac:dyDescent="0.3">
      <c r="A6">
        <v>2300002</v>
      </c>
      <c r="B6">
        <v>1</v>
      </c>
      <c r="C6">
        <v>1532</v>
      </c>
      <c r="D6" t="s">
        <v>7</v>
      </c>
    </row>
    <row r="7" spans="1:15" x14ac:dyDescent="0.3">
      <c r="A7">
        <v>2300003</v>
      </c>
      <c r="B7">
        <v>1</v>
      </c>
      <c r="C7">
        <v>2153</v>
      </c>
      <c r="D7" t="s">
        <v>8</v>
      </c>
    </row>
    <row r="8" spans="1:15" x14ac:dyDescent="0.3">
      <c r="A8">
        <v>2300003</v>
      </c>
      <c r="B8">
        <v>1</v>
      </c>
      <c r="C8">
        <v>3241</v>
      </c>
      <c r="D8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25"/>
  <sheetViews>
    <sheetView tabSelected="1" workbookViewId="0">
      <selection activeCell="M15" sqref="M15"/>
    </sheetView>
  </sheetViews>
  <sheetFormatPr baseColWidth="10" defaultRowHeight="14.4" x14ac:dyDescent="0.3"/>
  <sheetData>
    <row r="1" spans="1:13" x14ac:dyDescent="0.3">
      <c r="A1" t="s">
        <v>11</v>
      </c>
      <c r="B1" t="s">
        <v>0</v>
      </c>
      <c r="C1" t="s">
        <v>12</v>
      </c>
      <c r="D1" t="s">
        <v>10</v>
      </c>
      <c r="E1" t="s">
        <v>13</v>
      </c>
      <c r="F1" t="s">
        <v>14</v>
      </c>
      <c r="G1" t="s">
        <v>1</v>
      </c>
      <c r="H1" t="s">
        <v>15</v>
      </c>
      <c r="I1" t="s">
        <v>4</v>
      </c>
      <c r="J1" t="s">
        <v>16</v>
      </c>
      <c r="K1" t="s">
        <v>4</v>
      </c>
    </row>
    <row r="2" spans="1:13" x14ac:dyDescent="0.3">
      <c r="B2" s="1">
        <v>2300001</v>
      </c>
      <c r="D2" s="2">
        <v>1</v>
      </c>
      <c r="G2" s="2">
        <v>2153</v>
      </c>
      <c r="I2" s="3" t="str" cm="1">
        <f t="array" aca="1" ref="I2" ca="1">IF(B2="","",INDEX(reference,SUMPRODUCT((Commande=B2)*(client=D2)*(code=G2)*ROW(code))-1))</f>
        <v>Réf2</v>
      </c>
    </row>
    <row r="3" spans="1:13" x14ac:dyDescent="0.3">
      <c r="B3" s="1"/>
      <c r="D3" s="2"/>
      <c r="G3" s="2"/>
      <c r="I3" s="3" t="str" cm="1">
        <f t="array" ref="I3">IF(B3="","",INDEX(reference,SUMPRODUCT((Commande=B3)*(client=D3)*(code=G3)*ROW(code))-1))</f>
        <v/>
      </c>
      <c r="M3" t="s">
        <v>17</v>
      </c>
    </row>
    <row r="4" spans="1:13" x14ac:dyDescent="0.3">
      <c r="B4" s="1"/>
      <c r="D4" s="2"/>
      <c r="G4" s="2"/>
      <c r="I4" s="3" t="str" cm="1">
        <f t="array" ref="I4">IF(B4="","",INDEX(reference,SUMPRODUCT((Commande=B4)*(client=D4)*(code=G4)*ROW(code))-1))</f>
        <v/>
      </c>
      <c r="M4" t="s">
        <v>18</v>
      </c>
    </row>
    <row r="5" spans="1:13" x14ac:dyDescent="0.3">
      <c r="B5" s="1"/>
      <c r="D5" s="2"/>
      <c r="G5" s="2"/>
      <c r="I5" s="3" t="str" cm="1">
        <f t="array" ref="I5">IF(B5="","",INDEX(reference,SUMPRODUCT((Commande=B5)*(client=D5)*(code=G5)*ROW(code))-1))</f>
        <v/>
      </c>
      <c r="M5" t="s">
        <v>19</v>
      </c>
    </row>
    <row r="6" spans="1:13" x14ac:dyDescent="0.3">
      <c r="B6" s="1"/>
      <c r="D6" s="2"/>
      <c r="G6" s="2"/>
      <c r="I6" s="3" t="str" cm="1">
        <f t="array" ref="I6">IF(B6="","",INDEX(reference,SUMPRODUCT((Commande=B6)*(client=D6)*(code=G6)*ROW(code))-1))</f>
        <v/>
      </c>
      <c r="M6" t="s">
        <v>20</v>
      </c>
    </row>
    <row r="7" spans="1:13" x14ac:dyDescent="0.3">
      <c r="B7" s="1"/>
      <c r="D7" s="2"/>
      <c r="G7" s="2"/>
      <c r="I7" s="3" t="str" cm="1">
        <f t="array" ref="I7">IF(B7="","",INDEX(reference,SUMPRODUCT((Commande=B7)*(client=D7)*(code=G7)*ROW(code))-1))</f>
        <v/>
      </c>
    </row>
    <row r="8" spans="1:13" x14ac:dyDescent="0.3">
      <c r="B8" s="1"/>
      <c r="D8" s="2"/>
      <c r="G8" s="2"/>
      <c r="I8" s="3" t="str" cm="1">
        <f t="array" ref="I8">IF(B8="","",INDEX(reference,SUMPRODUCT((Commande=B8)*(client=D8)*(code=G8)*ROW(code))-1))</f>
        <v/>
      </c>
    </row>
    <row r="9" spans="1:13" x14ac:dyDescent="0.3">
      <c r="B9" s="1"/>
      <c r="D9" s="2"/>
      <c r="G9" s="2"/>
      <c r="I9" s="3" t="str" cm="1">
        <f t="array" ref="I9">IF(B9="","",INDEX(reference,SUMPRODUCT((Commande=B9)*(client=D9)*(code=G9)*ROW(code))-1))</f>
        <v/>
      </c>
      <c r="M9" t="s">
        <v>21</v>
      </c>
    </row>
    <row r="10" spans="1:13" x14ac:dyDescent="0.3">
      <c r="B10" s="1"/>
      <c r="D10" s="2"/>
      <c r="G10" s="2"/>
      <c r="I10" s="3" t="str" cm="1">
        <f t="array" ref="I10">IF(B10="","",INDEX(reference,SUMPRODUCT((Commande=B10)*(client=D10)*(code=G10)*ROW(code))-1))</f>
        <v/>
      </c>
    </row>
    <row r="11" spans="1:13" x14ac:dyDescent="0.3">
      <c r="B11" s="1">
        <v>2300002</v>
      </c>
      <c r="D11" s="2">
        <v>1</v>
      </c>
      <c r="G11" s="2">
        <v>2153</v>
      </c>
      <c r="I11" s="3" t="str" cm="1">
        <f t="array" aca="1" ref="I11" ca="1">IF(B11="","",INDEX(reference,SUMPRODUCT((Commande=B11)*(client=D11)*(code=G11)*ROW(code))-1))</f>
        <v>Réf4</v>
      </c>
    </row>
    <row r="12" spans="1:13" x14ac:dyDescent="0.3">
      <c r="B12" s="1"/>
      <c r="D12" s="2"/>
      <c r="G12" s="2"/>
      <c r="I12" s="3" t="str" cm="1">
        <f t="array" ref="I12">IF(B12="","",INDEX(reference,SUMPRODUCT((Commande=B12)*(client=D12)*(code=G12)*ROW(code))-1))</f>
        <v/>
      </c>
    </row>
    <row r="13" spans="1:13" x14ac:dyDescent="0.3">
      <c r="B13" s="1"/>
      <c r="D13" s="2"/>
      <c r="G13" s="2"/>
      <c r="I13" s="3" t="str" cm="1">
        <f t="array" ref="I13">IF(B13="","",INDEX(reference,SUMPRODUCT((Commande=B13)*(client=D13)*(code=G13)*ROW(code))-1))</f>
        <v/>
      </c>
    </row>
    <row r="14" spans="1:13" x14ac:dyDescent="0.3">
      <c r="B14" s="1"/>
      <c r="D14" s="2"/>
      <c r="G14" s="2"/>
      <c r="I14" s="3" t="str" cm="1">
        <f t="array" ref="I14">IF(B14="","",INDEX(reference,SUMPRODUCT((Commande=B14)*(client=D14)*(code=G14)*ROW(code))-1))</f>
        <v/>
      </c>
    </row>
    <row r="15" spans="1:13" x14ac:dyDescent="0.3">
      <c r="B15" s="1"/>
      <c r="D15" s="2"/>
      <c r="G15" s="2"/>
      <c r="I15" s="3" t="str" cm="1">
        <f t="array" ref="I15">IF(B15="","",INDEX(reference,SUMPRODUCT((Commande=B15)*(client=D15)*(code=G15)*ROW(code))-1))</f>
        <v/>
      </c>
    </row>
    <row r="16" spans="1:13" x14ac:dyDescent="0.3">
      <c r="B16" s="1"/>
      <c r="D16" s="2"/>
      <c r="G16" s="2"/>
      <c r="I16" s="3" t="str" cm="1">
        <f t="array" ref="I16">IF(B16="","",INDEX(reference,SUMPRODUCT((Commande=B16)*(client=D16)*(code=G16)*ROW(code))-1))</f>
        <v/>
      </c>
    </row>
    <row r="17" spans="2:9" x14ac:dyDescent="0.3">
      <c r="B17" s="1"/>
      <c r="D17" s="2"/>
      <c r="G17" s="2"/>
      <c r="I17" s="3" t="str" cm="1">
        <f t="array" ref="I17">IF(B17="","",INDEX(reference,SUMPRODUCT((Commande=B17)*(client=D17)*(code=G17)*ROW(code))-1))</f>
        <v/>
      </c>
    </row>
    <row r="18" spans="2:9" x14ac:dyDescent="0.3">
      <c r="B18" s="1"/>
      <c r="D18" s="2"/>
      <c r="G18" s="2"/>
      <c r="I18" s="3" t="str" cm="1">
        <f t="array" ref="I18">IF(B18="","",INDEX(reference,SUMPRODUCT((Commande=B18)*(client=D18)*(code=G18)*ROW(code))-1))</f>
        <v/>
      </c>
    </row>
    <row r="19" spans="2:9" x14ac:dyDescent="0.3">
      <c r="B19" s="1"/>
      <c r="D19" s="2"/>
      <c r="G19" s="2"/>
      <c r="I19" s="3" t="str" cm="1">
        <f t="array" ref="I19">IF(B19="","",INDEX(reference,SUMPRODUCT((Commande=B19)*(client=D19)*(code=G19)*ROW(code))-1))</f>
        <v/>
      </c>
    </row>
    <row r="20" spans="2:9" x14ac:dyDescent="0.3">
      <c r="B20" s="1"/>
      <c r="D20" s="2"/>
      <c r="G20" s="2"/>
      <c r="I20" s="3" t="str" cm="1">
        <f t="array" ref="I20">IF(B20="","",INDEX(reference,SUMPRODUCT((Commande=B20)*(client=D20)*(code=G20)*ROW(code))-1))</f>
        <v/>
      </c>
    </row>
    <row r="21" spans="2:9" x14ac:dyDescent="0.3">
      <c r="B21" s="1"/>
      <c r="D21" s="2"/>
      <c r="G21" s="2"/>
      <c r="I21" s="3" t="str" cm="1">
        <f t="array" ref="I21">IF(B21="","",INDEX(reference,SUMPRODUCT((Commande=B21)*(client=D21)*(code=G21)*ROW(code))-1))</f>
        <v/>
      </c>
    </row>
    <row r="22" spans="2:9" x14ac:dyDescent="0.3">
      <c r="B22" s="1"/>
      <c r="D22" s="2"/>
      <c r="G22" s="2"/>
      <c r="I22" s="3" t="str" cm="1">
        <f t="array" ref="I22">IF(B22="","",INDEX(reference,SUMPRODUCT((Commande=B22)*(client=D22)*(code=G22)*ROW(code))-1))</f>
        <v/>
      </c>
    </row>
    <row r="23" spans="2:9" x14ac:dyDescent="0.3">
      <c r="B23" s="1"/>
      <c r="D23" s="2"/>
      <c r="G23" s="2"/>
      <c r="I23" s="3" t="str" cm="1">
        <f t="array" ref="I23">IF(B23="","",INDEX(reference,SUMPRODUCT((Commande=B23)*(client=D23)*(code=G23)*ROW(code))-1))</f>
        <v/>
      </c>
    </row>
    <row r="24" spans="2:9" x14ac:dyDescent="0.3">
      <c r="B24" s="1"/>
      <c r="D24" s="2"/>
      <c r="G24" s="2"/>
      <c r="I24" s="3" t="str" cm="1">
        <f t="array" ref="I24">IF(B24="","",INDEX(reference,SUMPRODUCT((Commande=B24)*(client=D24)*(code=G24)*ROW(code))-1))</f>
        <v/>
      </c>
    </row>
    <row r="25" spans="2:9" x14ac:dyDescent="0.3">
      <c r="B25" s="1"/>
      <c r="D25" s="2"/>
      <c r="G25" s="2"/>
      <c r="I25" s="3" t="str" cm="1">
        <f t="array" ref="I25">IF(B25="","",INDEX(reference,SUMPRODUCT((Commande=B25)*(client=D25)*(code=G25)*ROW(code))-1))</f>
        <v/>
      </c>
    </row>
  </sheetData>
  <dataValidations count="2">
    <dataValidation type="list" allowBlank="1" showInputMessage="1" showErrorMessage="1" sqref="D2:D25" xr:uid="{43912DAE-A35F-469C-BDDD-FB0A3A031881}">
      <formula1>OFFSET(dept,MATCH($B2,Commande,0),1,COUNTIF(Commande,$B2))</formula1>
    </dataValidation>
    <dataValidation type="list" allowBlank="1" showInputMessage="1" showErrorMessage="1" sqref="G2:G25" xr:uid="{BC8EC03F-EAAC-45E0-901A-EF61582C5277}">
      <formula1>OFFSET(dept,MATCH($B2,Commande,0),2,COUNTIF(Commande,$B2))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3220836-C180-4CDC-8427-71D4BE06F42F}">
          <x14:formula1>
            <xm:f>_xlfn.ANCHORARRAY('Table référence'!$O$2)</xm:f>
          </x14:formula1>
          <xm:sqref>B2:B25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référence</vt:lpstr>
      <vt:lpstr>Suivi</vt:lpstr>
      <vt:lpstr>dept</vt:lpstr>
    </vt:vector>
  </TitlesOfParts>
  <Company>KUEHENE+NAGEL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emilie.souquiere</dc:creator>
  <cp:lastModifiedBy>gilles</cp:lastModifiedBy>
  <dcterms:created xsi:type="dcterms:W3CDTF">2023-02-15T10:10:27Z</dcterms:created>
  <dcterms:modified xsi:type="dcterms:W3CDTF">2023-02-15T12:27:26Z</dcterms:modified>
</cp:coreProperties>
</file>