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663991A-2234-46A3-B144-9929E7223015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Courses" sheetId="1" r:id="rId1"/>
    <sheet name="Feuil2" sheetId="3" r:id="rId2"/>
    <sheet name="liste" sheetId="2" r:id="rId3"/>
  </sheets>
  <externalReferences>
    <externalReference r:id="rId4"/>
  </externalReferences>
  <definedNames>
    <definedName name="annee">'[1]2023'!$BD$2</definedName>
    <definedName name="bdd">OFFSET(produit,,1,,COLUMNS(date))</definedName>
    <definedName name="date">OFFSET(Courses!$B$2,,,,COUNTIF(Courses!$B$2:$ZZ$2,"&lt;&gt;"))</definedName>
    <definedName name="dates">#REF!</definedName>
    <definedName name="Feuil2">#REF!</definedName>
    <definedName name="liste">OFFSET(liste!$A$2,,,COUNTIF(liste!$A:$A,"&gt;&lt;"))</definedName>
    <definedName name="mois">'[1]2023'!$BD$4</definedName>
    <definedName name="produit">OFFSET(Courses!$A$3,,,COUNTIF(Courses!$A:$A,"&gt;&lt;")-1)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 s="1"/>
  <c r="P4" i="2" a="1"/>
  <c r="P4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O10" i="2" a="1"/>
  <c r="O10" i="2" s="1"/>
  <c r="P10" i="2" a="1"/>
  <c r="P10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L11" i="2" a="1"/>
  <c r="L11" i="2" s="1"/>
  <c r="M11" i="2" a="1"/>
  <c r="M11" i="2" s="1"/>
  <c r="N11" i="2" a="1"/>
  <c r="N11" i="2" s="1"/>
  <c r="O11" i="2" a="1"/>
  <c r="O11" i="2" s="1"/>
  <c r="P11" i="2" a="1"/>
  <c r="P11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O13" i="2" a="1"/>
  <c r="O13" i="2" s="1"/>
  <c r="P13" i="2" a="1"/>
  <c r="P13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 s="1"/>
  <c r="O15" i="2" a="1"/>
  <c r="O15" i="2" s="1"/>
  <c r="P15" i="2" a="1"/>
  <c r="P15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O16" i="2" a="1"/>
  <c r="O16" i="2" s="1"/>
  <c r="P16" i="2" a="1"/>
  <c r="P16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O17" i="2" a="1"/>
  <c r="O17" i="2" s="1"/>
  <c r="P17" i="2" a="1"/>
  <c r="P17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O18" i="2" a="1"/>
  <c r="O18" i="2" s="1"/>
  <c r="P18" i="2" a="1"/>
  <c r="P18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19" i="2" a="1"/>
  <c r="O19" i="2" s="1"/>
  <c r="P19" i="2" a="1"/>
  <c r="P19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N20" i="2" a="1"/>
  <c r="N20" i="2" s="1"/>
  <c r="O20" i="2" a="1"/>
  <c r="O20" i="2" s="1"/>
  <c r="P20" i="2" a="1"/>
  <c r="P20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 s="1"/>
  <c r="H2" i="2" a="1"/>
  <c r="H2" i="2" s="1"/>
  <c r="I2" i="2" a="1"/>
  <c r="I2" i="2" s="1"/>
  <c r="J2" i="2" a="1"/>
  <c r="J2" i="2" s="1"/>
  <c r="K2" i="2" a="1"/>
  <c r="K2" i="2" s="1"/>
  <c r="L2" i="2" a="1"/>
  <c r="L2" i="2" s="1"/>
  <c r="M2" i="2" a="1"/>
  <c r="M2" i="2" s="1"/>
  <c r="N2" i="2" a="1"/>
  <c r="N2" i="2" s="1"/>
  <c r="O2" i="2" a="1"/>
  <c r="O2" i="2" s="1"/>
  <c r="P2" i="2" a="1"/>
  <c r="P2" i="2" s="1"/>
  <c r="G2" i="2" a="1"/>
  <c r="G2" i="2" s="1"/>
  <c r="A72" i="2" a="1"/>
  <c r="A72" i="2" s="1"/>
  <c r="A73" i="2" a="1"/>
  <c r="A73" i="2" s="1"/>
  <c r="A74" i="2" a="1"/>
  <c r="A74" i="2" s="1"/>
  <c r="A75" i="2" a="1"/>
  <c r="A75" i="2" s="1"/>
  <c r="A76" i="2" a="1"/>
  <c r="A76" i="2" s="1"/>
  <c r="A77" i="2" a="1"/>
  <c r="A77" i="2" s="1"/>
  <c r="A78" i="2" a="1"/>
  <c r="A78" i="2" s="1"/>
  <c r="A79" i="2" a="1"/>
  <c r="A79" i="2" s="1"/>
  <c r="A80" i="2" a="1"/>
  <c r="A80" i="2" s="1"/>
  <c r="A81" i="2" a="1"/>
  <c r="A81" i="2" s="1"/>
  <c r="A82" i="2" a="1"/>
  <c r="A82" i="2" s="1"/>
  <c r="A83" i="2" a="1"/>
  <c r="A83" i="2" s="1"/>
  <c r="A84" i="2" a="1"/>
  <c r="A84" i="2" s="1"/>
  <c r="A85" i="2" a="1"/>
  <c r="A85" i="2" s="1"/>
  <c r="A86" i="2" a="1"/>
  <c r="A86" i="2" s="1"/>
  <c r="A87" i="2" a="1"/>
  <c r="A87" i="2" s="1"/>
  <c r="A88" i="2" a="1"/>
  <c r="A88" i="2" s="1"/>
  <c r="A89" i="2" a="1"/>
  <c r="A89" i="2" s="1"/>
  <c r="A18" i="2" a="1"/>
  <c r="A18" i="2" s="1"/>
  <c r="A19" i="2" a="1"/>
  <c r="A19" i="2" s="1"/>
  <c r="A20" i="2" a="1"/>
  <c r="A20" i="2" s="1"/>
  <c r="A21" i="2" a="1"/>
  <c r="A21" i="2" s="1"/>
  <c r="A22" i="2" a="1"/>
  <c r="A22" i="2" s="1"/>
  <c r="A23" i="2" a="1"/>
  <c r="A23" i="2" s="1"/>
  <c r="A24" i="2" a="1"/>
  <c r="A24" i="2" s="1"/>
  <c r="A25" i="2" a="1"/>
  <c r="A25" i="2" s="1"/>
  <c r="A26" i="2" a="1"/>
  <c r="A26" i="2" s="1"/>
  <c r="A27" i="2" a="1"/>
  <c r="A27" i="2" s="1"/>
  <c r="A28" i="2" a="1"/>
  <c r="A28" i="2" s="1"/>
  <c r="A29" i="2" a="1"/>
  <c r="A29" i="2" s="1"/>
  <c r="A30" i="2" a="1"/>
  <c r="A30" i="2" s="1"/>
  <c r="A31" i="2" a="1"/>
  <c r="A31" i="2" s="1"/>
  <c r="A32" i="2" a="1"/>
  <c r="A32" i="2" s="1"/>
  <c r="A33" i="2" a="1"/>
  <c r="A33" i="2" s="1"/>
  <c r="A34" i="2" a="1"/>
  <c r="A34" i="2" s="1"/>
  <c r="A35" i="2" a="1"/>
  <c r="A35" i="2" s="1"/>
  <c r="A36" i="2" a="1"/>
  <c r="A36" i="2" s="1"/>
  <c r="A37" i="2" a="1"/>
  <c r="A37" i="2" s="1"/>
  <c r="A38" i="2" a="1"/>
  <c r="A38" i="2" s="1"/>
  <c r="A39" i="2" a="1"/>
  <c r="A39" i="2" s="1"/>
  <c r="A40" i="2" a="1"/>
  <c r="A40" i="2" s="1"/>
  <c r="A41" i="2" a="1"/>
  <c r="A41" i="2" s="1"/>
  <c r="A42" i="2" a="1"/>
  <c r="A42" i="2" s="1"/>
  <c r="A43" i="2" a="1"/>
  <c r="A43" i="2" s="1"/>
  <c r="A44" i="2" a="1"/>
  <c r="A44" i="2" s="1"/>
  <c r="A45" i="2" a="1"/>
  <c r="A45" i="2" s="1"/>
  <c r="A46" i="2" a="1"/>
  <c r="A46" i="2" s="1"/>
  <c r="A47" i="2" a="1"/>
  <c r="A47" i="2" s="1"/>
  <c r="A48" i="2" a="1"/>
  <c r="A48" i="2" s="1"/>
  <c r="A49" i="2" a="1"/>
  <c r="A49" i="2" s="1"/>
  <c r="A50" i="2" a="1"/>
  <c r="A50" i="2" s="1"/>
  <c r="A51" i="2" a="1"/>
  <c r="A51" i="2" s="1"/>
  <c r="A52" i="2" a="1"/>
  <c r="A52" i="2" s="1"/>
  <c r="A53" i="2" a="1"/>
  <c r="A53" i="2" s="1"/>
  <c r="A54" i="2" a="1"/>
  <c r="A54" i="2" s="1"/>
  <c r="A55" i="2" a="1"/>
  <c r="A55" i="2" s="1"/>
  <c r="A56" i="2" a="1"/>
  <c r="A56" i="2" s="1"/>
  <c r="A57" i="2" a="1"/>
  <c r="A57" i="2" s="1"/>
  <c r="A58" i="2" a="1"/>
  <c r="A58" i="2" s="1"/>
  <c r="A59" i="2" a="1"/>
  <c r="A59" i="2" s="1"/>
  <c r="A60" i="2" a="1"/>
  <c r="A60" i="2" s="1"/>
  <c r="A61" i="2" a="1"/>
  <c r="A61" i="2" s="1"/>
  <c r="A62" i="2" a="1"/>
  <c r="A62" i="2" s="1"/>
  <c r="A63" i="2" a="1"/>
  <c r="A63" i="2" s="1"/>
  <c r="A64" i="2" a="1"/>
  <c r="A64" i="2" s="1"/>
  <c r="A65" i="2" a="1"/>
  <c r="A65" i="2" s="1"/>
  <c r="A66" i="2" a="1"/>
  <c r="A66" i="2" s="1"/>
  <c r="A67" i="2" a="1"/>
  <c r="A67" i="2" s="1"/>
  <c r="A68" i="2" a="1"/>
  <c r="A68" i="2" s="1"/>
  <c r="A69" i="2" a="1"/>
  <c r="A69" i="2" s="1"/>
  <c r="A70" i="2" a="1"/>
  <c r="A70" i="2" s="1"/>
  <c r="A71" i="2" a="1"/>
  <c r="A71" i="2" s="1"/>
  <c r="A3" i="2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2" i="2" a="1"/>
  <c r="A2" i="2" s="1"/>
  <c r="E2" i="1"/>
  <c r="F2" i="1" s="1"/>
  <c r="G2" i="1" s="1"/>
  <c r="H2" i="1" s="1"/>
  <c r="J2" i="1" s="1"/>
  <c r="K2" i="1" s="1"/>
  <c r="L2" i="1" s="1"/>
  <c r="M2" i="1" s="1"/>
  <c r="N2" i="1" s="1"/>
  <c r="C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<sst xmlns="http://schemas.openxmlformats.org/spreadsheetml/2006/main" count="51" uniqueCount="47">
  <si>
    <t>Produits</t>
  </si>
  <si>
    <t>beurre</t>
  </si>
  <si>
    <t>cafe capsules</t>
  </si>
  <si>
    <t>café grains</t>
  </si>
  <si>
    <t>caprise des dieux</t>
  </si>
  <si>
    <t>carotte</t>
  </si>
  <si>
    <t>citron</t>
  </si>
  <si>
    <t>cornichons</t>
  </si>
  <si>
    <t>creme fraiche</t>
  </si>
  <si>
    <t>eaux</t>
  </si>
  <si>
    <t>fromage blanc</t>
  </si>
  <si>
    <t>gruyere rapé</t>
  </si>
  <si>
    <t>huile</t>
  </si>
  <si>
    <t>kiwi</t>
  </si>
  <si>
    <t>lait</t>
  </si>
  <si>
    <t>lave vaisselle</t>
  </si>
  <si>
    <t>moutarde</t>
  </si>
  <si>
    <t>œufs X</t>
  </si>
  <si>
    <t>orange</t>
  </si>
  <si>
    <t>pamplemousse</t>
  </si>
  <si>
    <t>poireaux</t>
  </si>
  <si>
    <t>pomme</t>
  </si>
  <si>
    <t>produit lessive</t>
  </si>
  <si>
    <t>produit vaisselle</t>
  </si>
  <si>
    <t>salade verte</t>
  </si>
  <si>
    <t>serviette papier</t>
  </si>
  <si>
    <t>sucre morceaux</t>
  </si>
  <si>
    <t>sucre poudre</t>
  </si>
  <si>
    <t>sucre roux</t>
  </si>
  <si>
    <t>vin blanc</t>
  </si>
  <si>
    <t>vin rouge</t>
  </si>
  <si>
    <t>vinaigre</t>
  </si>
  <si>
    <t>yaourt</t>
  </si>
  <si>
    <t>confiture rhubarbe</t>
  </si>
  <si>
    <t>confiture abricot</t>
  </si>
  <si>
    <t>confiture fraise</t>
  </si>
  <si>
    <t>laitue</t>
  </si>
  <si>
    <t>mangue</t>
  </si>
  <si>
    <t>mouchoir</t>
  </si>
  <si>
    <t>lotion puce</t>
  </si>
  <si>
    <t>papier alu</t>
  </si>
  <si>
    <t>papier cuisson</t>
  </si>
  <si>
    <t>différence</t>
  </si>
  <si>
    <t>sem1</t>
  </si>
  <si>
    <t>sem2</t>
  </si>
  <si>
    <t>sem3</t>
  </si>
  <si>
    <t>sem4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</si>
</sst>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/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/>
    <xf numFmtId="14" fontId="3" fillId="0" borderId="8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  <xf numFmtId="0" fontId="0" fillId="2" borderId="0" xfId="0" applyFill="1"/>
    <xf numFmtId="0" fontId="0" fillId="3" borderId="22" xfId="0" applyFill="1" applyBorder="1"/>
    <xf numFmtId="0" fontId="0" fillId="3" borderId="22" xfId="0" applyFill="1" applyBorder="1" applyAlignment="1">
      <alignment horizontal="center" vertical="center"/>
    </xf>
  </cellXfs>
  <cellStyles count="3">
    <cellStyle name="Lien hypertexte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548640</xdr:colOff>
      <xdr:row>9</xdr:row>
      <xdr:rowOff>38100</xdr:rowOff>
    </xdr:from>
    <xdr:to>
      <xdr:col>7</xdr:col>
      <xdr:colOff>426720</xdr:colOff>
      <xdr:row>10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822DD48-CAA4-ADA4-6B71-7323BBFBB020}"/>
            </a:ext>
          </a:extLst>
        </xdr:cNvPr>
        <xdr:cNvSpPr txBox="1"/>
      </xdr:nvSpPr>
      <xdr:spPr>
        <a:xfrm>
          <a:off x="5288280" y="1684020"/>
          <a:ext cx="1463040" cy="2819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dans liste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1005840</xdr:colOff>
      <xdr:row>0</xdr:row>
      <xdr:rowOff>160020</xdr:rowOff>
    </xdr:from>
    <xdr:to>
      <xdr:col>3</xdr:col>
      <xdr:colOff>480060</xdr:colOff>
      <xdr:row>8</xdr:row>
      <xdr:rowOff>99060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601B150-8000-417C-6412-99B27CDDAC4F}"/>
            </a:ext>
          </a:extLst>
        </xdr:cNvPr>
        <xdr:cNvSpPr txBox="1"/>
      </xdr:nvSpPr>
      <xdr:spPr>
        <a:xfrm>
          <a:off x="1005840" y="160020"/>
          <a:ext cx="2446020" cy="1402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utilisation </a:t>
          </a:r>
        </a:p>
        <a:p>
          <a:r>
            <a:rPr lang="fr-FR" sz="1100"/>
            <a:t>1) tu cliques</a:t>
          </a:r>
          <a:r>
            <a:rPr lang="fr-FR" sz="1100" baseline="0"/>
            <a:t> sur une cel </a:t>
          </a:r>
        </a:p>
        <a:p>
          <a:r>
            <a:rPr lang="fr-FR" sz="1100" baseline="0"/>
            <a:t>2)tu tapes une lettre ou 2  </a:t>
          </a:r>
        </a:p>
        <a:p>
          <a:r>
            <a:rPr lang="fr-FR" sz="1100" baseline="0"/>
            <a:t>3) tu choisis toujours dans le même cel</a:t>
          </a:r>
        </a:p>
        <a:p>
          <a:r>
            <a:rPr lang="fr-FR" sz="1100" baseline="0"/>
            <a:t>le produit dispo en fonction de la saisie </a:t>
          </a:r>
        </a:p>
        <a:p>
          <a:r>
            <a:rPr lang="fr-FR" sz="1100" baseline="0"/>
            <a:t> pour modifier ,, supp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lles/Downloads/r&#233;cap%20par%20mo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e"/>
      <sheetName val="2023"/>
      <sheetName val="BIBLIOTHEQUE"/>
      <sheetName val="Courses"/>
    </sheetNames>
    <sheetDataSet>
      <sheetData sheetId="0"/>
      <sheetData sheetId="1">
        <row r="2">
          <cell r="BD2">
            <v>2023</v>
          </cell>
        </row>
        <row r="4">
          <cell r="BD4">
            <v>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workbookViewId="0">
      <selection activeCell="K18" sqref="K18"/>
    </sheetView>
  </sheetViews>
  <sheetFormatPr baseColWidth="10" defaultRowHeight="14.4" x14ac:dyDescent="0.3"/>
  <cols>
    <col min="1" max="1" width="22.88671875" customWidth="1"/>
  </cols>
  <sheetData>
    <row r="1" spans="1:15" x14ac:dyDescent="0.3">
      <c r="A1" s="1"/>
      <c r="B1" s="2"/>
      <c r="C1" s="3"/>
      <c r="D1" s="4"/>
      <c r="E1" s="2"/>
      <c r="F1" s="3"/>
      <c r="G1" s="3"/>
      <c r="H1" s="3"/>
      <c r="I1" s="4"/>
      <c r="J1" s="2"/>
      <c r="K1" s="3"/>
      <c r="L1" s="3"/>
      <c r="M1" s="15"/>
      <c r="N1" s="21"/>
      <c r="O1" s="22"/>
    </row>
    <row r="2" spans="1:15" x14ac:dyDescent="0.3">
      <c r="A2" s="5" t="s">
        <v>0</v>
      </c>
      <c r="B2" s="6">
        <v>44946</v>
      </c>
      <c r="C2" s="7">
        <f>B2+7</f>
        <v>44953</v>
      </c>
      <c r="D2" s="26" t="s">
        <v>42</v>
      </c>
      <c r="E2" s="6">
        <f>C2+7</f>
        <v>44960</v>
      </c>
      <c r="F2" s="7">
        <f t="shared" ref="F2:H2" si="0">E2+7</f>
        <v>44967</v>
      </c>
      <c r="G2" s="7">
        <f t="shared" si="0"/>
        <v>44974</v>
      </c>
      <c r="H2" s="7">
        <f t="shared" si="0"/>
        <v>44981</v>
      </c>
      <c r="I2" s="26" t="s">
        <v>42</v>
      </c>
      <c r="J2" s="6">
        <f>H2+7</f>
        <v>44988</v>
      </c>
      <c r="K2" s="7">
        <f>J2+7</f>
        <v>44995</v>
      </c>
      <c r="L2" s="7">
        <f t="shared" ref="L2:N2" si="1">K2+7</f>
        <v>45002</v>
      </c>
      <c r="M2" s="16">
        <f t="shared" si="1"/>
        <v>45009</v>
      </c>
      <c r="N2" s="19">
        <f t="shared" si="1"/>
        <v>45016</v>
      </c>
      <c r="O2" s="27" t="s">
        <v>42</v>
      </c>
    </row>
    <row r="3" spans="1:15" x14ac:dyDescent="0.3">
      <c r="A3" s="5" t="s">
        <v>1</v>
      </c>
      <c r="B3" s="8"/>
      <c r="C3" s="9"/>
      <c r="D3" s="10">
        <v>1</v>
      </c>
      <c r="E3" s="8"/>
      <c r="F3" s="9"/>
      <c r="G3" s="9"/>
      <c r="H3" s="9"/>
      <c r="I3" s="10">
        <v>1.5</v>
      </c>
      <c r="J3" s="8"/>
      <c r="K3" s="9"/>
      <c r="L3" s="9"/>
      <c r="M3" s="17"/>
      <c r="N3" s="20"/>
      <c r="O3" s="23">
        <v>1.6</v>
      </c>
    </row>
    <row r="4" spans="1:15" x14ac:dyDescent="0.3">
      <c r="A4" s="5" t="s">
        <v>2</v>
      </c>
      <c r="B4" s="8"/>
      <c r="C4" s="9"/>
      <c r="D4" s="10"/>
      <c r="E4" s="8"/>
      <c r="F4" s="9"/>
      <c r="G4" s="9"/>
      <c r="H4" s="9"/>
      <c r="I4" s="10"/>
      <c r="J4" s="8"/>
      <c r="K4" s="9"/>
      <c r="L4" s="9"/>
      <c r="M4" s="17"/>
      <c r="N4" s="20"/>
      <c r="O4" s="23"/>
    </row>
    <row r="5" spans="1:15" x14ac:dyDescent="0.3">
      <c r="A5" s="5" t="s">
        <v>3</v>
      </c>
      <c r="B5" s="8"/>
      <c r="C5" s="9"/>
      <c r="D5" s="10">
        <v>2</v>
      </c>
      <c r="E5" s="8"/>
      <c r="F5" s="9"/>
      <c r="G5" s="9"/>
      <c r="H5" s="9"/>
      <c r="I5" s="10">
        <v>3</v>
      </c>
      <c r="J5" s="8"/>
      <c r="K5" s="9"/>
      <c r="L5" s="9"/>
      <c r="M5" s="17"/>
      <c r="N5" s="20"/>
      <c r="O5" s="23">
        <v>7</v>
      </c>
    </row>
    <row r="6" spans="1:15" x14ac:dyDescent="0.3">
      <c r="A6" s="5" t="s">
        <v>4</v>
      </c>
      <c r="B6" s="8"/>
      <c r="C6" s="9"/>
      <c r="D6" s="10"/>
      <c r="E6" s="8"/>
      <c r="F6" s="9"/>
      <c r="G6" s="9"/>
      <c r="H6" s="9"/>
      <c r="I6" s="10"/>
      <c r="J6" s="8"/>
      <c r="K6" s="9"/>
      <c r="L6" s="9"/>
      <c r="M6" s="17"/>
      <c r="N6" s="20"/>
      <c r="O6" s="23"/>
    </row>
    <row r="7" spans="1:15" x14ac:dyDescent="0.3">
      <c r="A7" s="5" t="s">
        <v>5</v>
      </c>
      <c r="B7" s="8"/>
      <c r="C7" s="9"/>
      <c r="D7" s="10"/>
      <c r="E7" s="8"/>
      <c r="F7" s="9"/>
      <c r="G7" s="9"/>
      <c r="H7" s="9"/>
      <c r="I7" s="10"/>
      <c r="J7" s="8"/>
      <c r="K7" s="9"/>
      <c r="L7" s="9"/>
      <c r="M7" s="17"/>
      <c r="N7" s="20"/>
      <c r="O7" s="23"/>
    </row>
    <row r="8" spans="1:15" x14ac:dyDescent="0.3">
      <c r="A8" s="5" t="s">
        <v>6</v>
      </c>
      <c r="B8" s="8"/>
      <c r="C8" s="9"/>
      <c r="D8" s="10"/>
      <c r="E8" s="8"/>
      <c r="F8" s="9"/>
      <c r="G8" s="9"/>
      <c r="H8" s="9"/>
      <c r="I8" s="10"/>
      <c r="J8" s="8"/>
      <c r="K8" s="9"/>
      <c r="L8" s="9"/>
      <c r="M8" s="17"/>
      <c r="N8" s="20"/>
      <c r="O8" s="23"/>
    </row>
    <row r="9" spans="1:15" x14ac:dyDescent="0.3">
      <c r="A9" s="5" t="s">
        <v>7</v>
      </c>
      <c r="B9" s="8"/>
      <c r="C9" s="9"/>
      <c r="D9" s="10"/>
      <c r="E9" s="8"/>
      <c r="F9" s="9"/>
      <c r="G9" s="9"/>
      <c r="H9" s="9"/>
      <c r="I9" s="10"/>
      <c r="J9" s="8"/>
      <c r="K9" s="9"/>
      <c r="L9" s="9"/>
      <c r="M9" s="17"/>
      <c r="N9" s="20"/>
      <c r="O9" s="23"/>
    </row>
    <row r="10" spans="1:15" x14ac:dyDescent="0.3">
      <c r="A10" s="5" t="s">
        <v>8</v>
      </c>
      <c r="B10" s="8"/>
      <c r="C10" s="9"/>
      <c r="D10" s="10"/>
      <c r="E10" s="8"/>
      <c r="F10" s="9"/>
      <c r="G10" s="9"/>
      <c r="H10" s="9"/>
      <c r="I10" s="10"/>
      <c r="J10" s="8"/>
      <c r="K10" s="9"/>
      <c r="L10" s="9"/>
      <c r="M10" s="17"/>
      <c r="N10" s="20"/>
      <c r="O10" s="23"/>
    </row>
    <row r="11" spans="1:15" x14ac:dyDescent="0.3">
      <c r="A11" s="5" t="s">
        <v>9</v>
      </c>
      <c r="B11" s="8"/>
      <c r="C11" s="9"/>
      <c r="D11" s="10"/>
      <c r="E11" s="8"/>
      <c r="F11" s="9"/>
      <c r="G11" s="9"/>
      <c r="H11" s="9"/>
      <c r="I11" s="10"/>
      <c r="J11" s="8"/>
      <c r="K11" s="9"/>
      <c r="L11" s="9"/>
      <c r="M11" s="17"/>
      <c r="N11" s="20"/>
      <c r="O11" s="23"/>
    </row>
    <row r="12" spans="1:15" x14ac:dyDescent="0.3">
      <c r="A12" s="5" t="s">
        <v>10</v>
      </c>
      <c r="B12" s="8"/>
      <c r="C12" s="9"/>
      <c r="D12" s="10"/>
      <c r="E12" s="8"/>
      <c r="F12" s="9"/>
      <c r="G12" s="9"/>
      <c r="H12" s="9"/>
      <c r="I12" s="10"/>
      <c r="J12" s="8"/>
      <c r="K12" s="9"/>
      <c r="L12" s="9"/>
      <c r="M12" s="17"/>
      <c r="N12" s="20"/>
      <c r="O12" s="23"/>
    </row>
    <row r="13" spans="1:15" x14ac:dyDescent="0.3">
      <c r="A13" s="5" t="s">
        <v>11</v>
      </c>
      <c r="B13" s="8"/>
      <c r="C13" s="9"/>
      <c r="D13" s="10"/>
      <c r="E13" s="8"/>
      <c r="F13" s="9"/>
      <c r="G13" s="9"/>
      <c r="H13" s="9"/>
      <c r="I13" s="10"/>
      <c r="J13" s="8"/>
      <c r="K13" s="9"/>
      <c r="L13" s="9"/>
      <c r="M13" s="17"/>
      <c r="N13" s="20"/>
      <c r="O13" s="23"/>
    </row>
    <row r="14" spans="1:15" x14ac:dyDescent="0.3">
      <c r="A14" s="5" t="s">
        <v>12</v>
      </c>
      <c r="B14" s="8"/>
      <c r="C14" s="9"/>
      <c r="D14" s="10"/>
      <c r="E14" s="8"/>
      <c r="F14" s="9"/>
      <c r="G14" s="9"/>
      <c r="H14" s="9"/>
      <c r="I14" s="10"/>
      <c r="J14" s="8"/>
      <c r="K14" s="9"/>
      <c r="L14" s="9"/>
      <c r="M14" s="17"/>
      <c r="N14" s="20"/>
      <c r="O14" s="23"/>
    </row>
    <row r="15" spans="1:15" x14ac:dyDescent="0.3">
      <c r="A15" s="5" t="s">
        <v>13</v>
      </c>
      <c r="B15" s="8"/>
      <c r="C15" s="9"/>
      <c r="D15" s="10"/>
      <c r="E15" s="8"/>
      <c r="F15" s="9"/>
      <c r="G15" s="9"/>
      <c r="H15" s="9"/>
      <c r="I15" s="10"/>
      <c r="J15" s="8"/>
      <c r="K15" s="9"/>
      <c r="L15" s="9"/>
      <c r="M15" s="17"/>
      <c r="N15" s="20"/>
      <c r="O15" s="23"/>
    </row>
    <row r="16" spans="1:15" x14ac:dyDescent="0.3">
      <c r="A16" s="5" t="s">
        <v>14</v>
      </c>
      <c r="B16" s="8"/>
      <c r="C16" s="9"/>
      <c r="D16" s="10"/>
      <c r="E16" s="8"/>
      <c r="F16" s="9"/>
      <c r="G16" s="9"/>
      <c r="H16" s="9"/>
      <c r="I16" s="10"/>
      <c r="J16" s="8"/>
      <c r="K16" s="9"/>
      <c r="L16" s="9"/>
      <c r="M16" s="17"/>
      <c r="N16" s="20"/>
      <c r="O16" s="23"/>
    </row>
    <row r="17" spans="1:15" x14ac:dyDescent="0.3">
      <c r="A17" s="5" t="s">
        <v>15</v>
      </c>
      <c r="B17" s="8"/>
      <c r="C17" s="9"/>
      <c r="D17" s="10"/>
      <c r="E17" s="8"/>
      <c r="F17" s="9"/>
      <c r="G17" s="9"/>
      <c r="H17" s="9"/>
      <c r="I17" s="10"/>
      <c r="J17" s="8"/>
      <c r="K17" s="9"/>
      <c r="L17" s="9"/>
      <c r="M17" s="17"/>
      <c r="N17" s="20"/>
      <c r="O17" s="23"/>
    </row>
    <row r="18" spans="1:15" x14ac:dyDescent="0.3">
      <c r="A18" s="5" t="s">
        <v>16</v>
      </c>
      <c r="B18" s="8"/>
      <c r="C18" s="9"/>
      <c r="D18" s="10"/>
      <c r="E18" s="8"/>
      <c r="F18" s="9"/>
      <c r="G18" s="9"/>
      <c r="H18" s="9"/>
      <c r="I18" s="10"/>
      <c r="J18" s="8"/>
      <c r="K18" s="9"/>
      <c r="L18" s="9"/>
      <c r="M18" s="17"/>
      <c r="N18" s="20"/>
      <c r="O18" s="23"/>
    </row>
    <row r="19" spans="1:15" x14ac:dyDescent="0.3">
      <c r="A19" s="5" t="s">
        <v>17</v>
      </c>
      <c r="B19" s="8"/>
      <c r="C19" s="9"/>
      <c r="D19" s="10"/>
      <c r="E19" s="8"/>
      <c r="F19" s="9"/>
      <c r="G19" s="9"/>
      <c r="H19" s="9"/>
      <c r="I19" s="10"/>
      <c r="J19" s="8"/>
      <c r="K19" s="9"/>
      <c r="L19" s="9"/>
      <c r="M19" s="17"/>
      <c r="N19" s="20"/>
      <c r="O19" s="23"/>
    </row>
    <row r="20" spans="1:15" x14ac:dyDescent="0.3">
      <c r="A20" s="5" t="s">
        <v>18</v>
      </c>
      <c r="B20" s="8"/>
      <c r="C20" s="9"/>
      <c r="D20" s="10"/>
      <c r="E20" s="8"/>
      <c r="F20" s="9"/>
      <c r="G20" s="9"/>
      <c r="H20" s="9"/>
      <c r="I20" s="10"/>
      <c r="J20" s="8"/>
      <c r="K20" s="9"/>
      <c r="L20" s="9"/>
      <c r="M20" s="17"/>
      <c r="N20" s="20"/>
      <c r="O20" s="23"/>
    </row>
    <row r="21" spans="1:15" x14ac:dyDescent="0.3">
      <c r="A21" s="5" t="s">
        <v>19</v>
      </c>
      <c r="B21" s="8"/>
      <c r="C21" s="9"/>
      <c r="D21" s="10"/>
      <c r="E21" s="8"/>
      <c r="F21" s="9"/>
      <c r="G21" s="9"/>
      <c r="H21" s="9"/>
      <c r="I21" s="10"/>
      <c r="J21" s="8"/>
      <c r="K21" s="9"/>
      <c r="L21" s="9"/>
      <c r="M21" s="17"/>
      <c r="N21" s="20"/>
      <c r="O21" s="23"/>
    </row>
    <row r="22" spans="1:15" x14ac:dyDescent="0.3">
      <c r="A22" s="5" t="s">
        <v>20</v>
      </c>
      <c r="B22" s="8"/>
      <c r="C22" s="9"/>
      <c r="D22" s="10"/>
      <c r="E22" s="8"/>
      <c r="F22" s="9"/>
      <c r="G22" s="9"/>
      <c r="H22" s="9"/>
      <c r="I22" s="10"/>
      <c r="J22" s="8"/>
      <c r="K22" s="9"/>
      <c r="L22" s="9"/>
      <c r="M22" s="17"/>
      <c r="N22" s="20"/>
      <c r="O22" s="23"/>
    </row>
    <row r="23" spans="1:15" x14ac:dyDescent="0.3">
      <c r="A23" s="5" t="s">
        <v>21</v>
      </c>
      <c r="B23" s="8"/>
      <c r="C23" s="9"/>
      <c r="D23" s="10"/>
      <c r="E23" s="8"/>
      <c r="F23" s="9"/>
      <c r="G23" s="9"/>
      <c r="H23" s="9"/>
      <c r="I23" s="10"/>
      <c r="J23" s="8"/>
      <c r="K23" s="9"/>
      <c r="L23" s="9"/>
      <c r="M23" s="17"/>
      <c r="N23" s="20"/>
      <c r="O23" s="23"/>
    </row>
    <row r="24" spans="1:15" x14ac:dyDescent="0.3">
      <c r="A24" s="5" t="s">
        <v>22</v>
      </c>
      <c r="B24" s="8"/>
      <c r="C24" s="9"/>
      <c r="D24" s="10"/>
      <c r="E24" s="8"/>
      <c r="F24" s="9"/>
      <c r="G24" s="9"/>
      <c r="H24" s="9"/>
      <c r="I24" s="10"/>
      <c r="J24" s="8"/>
      <c r="K24" s="9"/>
      <c r="L24" s="9"/>
      <c r="M24" s="17"/>
      <c r="N24" s="20"/>
      <c r="O24" s="23"/>
    </row>
    <row r="25" spans="1:15" x14ac:dyDescent="0.3">
      <c r="A25" s="5" t="s">
        <v>23</v>
      </c>
      <c r="B25" s="8"/>
      <c r="C25" s="9"/>
      <c r="D25" s="10"/>
      <c r="E25" s="8"/>
      <c r="F25" s="9"/>
      <c r="G25" s="9"/>
      <c r="H25" s="9"/>
      <c r="I25" s="10"/>
      <c r="J25" s="8"/>
      <c r="K25" s="9"/>
      <c r="L25" s="9"/>
      <c r="M25" s="17"/>
      <c r="N25" s="20"/>
      <c r="O25" s="23"/>
    </row>
    <row r="26" spans="1:15" x14ac:dyDescent="0.3">
      <c r="A26" s="5" t="s">
        <v>24</v>
      </c>
      <c r="B26" s="8"/>
      <c r="C26" s="9"/>
      <c r="D26" s="10"/>
      <c r="E26" s="8"/>
      <c r="F26" s="9"/>
      <c r="G26" s="9"/>
      <c r="H26" s="9"/>
      <c r="I26" s="10"/>
      <c r="J26" s="8"/>
      <c r="K26" s="9"/>
      <c r="L26" s="9"/>
      <c r="M26" s="17"/>
      <c r="N26" s="20"/>
      <c r="O26" s="23"/>
    </row>
    <row r="27" spans="1:15" x14ac:dyDescent="0.3">
      <c r="A27" s="5" t="s">
        <v>25</v>
      </c>
      <c r="B27" s="8"/>
      <c r="C27" s="9"/>
      <c r="D27" s="10"/>
      <c r="E27" s="8"/>
      <c r="F27" s="9"/>
      <c r="G27" s="9"/>
      <c r="H27" s="9"/>
      <c r="I27" s="10"/>
      <c r="J27" s="8"/>
      <c r="K27" s="9"/>
      <c r="L27" s="9"/>
      <c r="M27" s="17"/>
      <c r="N27" s="20"/>
      <c r="O27" s="23"/>
    </row>
    <row r="28" spans="1:15" x14ac:dyDescent="0.3">
      <c r="A28" s="5" t="s">
        <v>26</v>
      </c>
      <c r="B28" s="8"/>
      <c r="C28" s="9"/>
      <c r="D28" s="10"/>
      <c r="E28" s="8"/>
      <c r="F28" s="9"/>
      <c r="G28" s="9"/>
      <c r="H28" s="9"/>
      <c r="I28" s="10"/>
      <c r="J28" s="8"/>
      <c r="K28" s="9"/>
      <c r="L28" s="9"/>
      <c r="M28" s="17"/>
      <c r="N28" s="20"/>
      <c r="O28" s="23"/>
    </row>
    <row r="29" spans="1:15" x14ac:dyDescent="0.3">
      <c r="A29" s="5" t="s">
        <v>27</v>
      </c>
      <c r="B29" s="8"/>
      <c r="C29" s="9"/>
      <c r="D29" s="10"/>
      <c r="E29" s="8"/>
      <c r="F29" s="9"/>
      <c r="G29" s="9"/>
      <c r="H29" s="9"/>
      <c r="I29" s="10"/>
      <c r="J29" s="8"/>
      <c r="K29" s="9"/>
      <c r="L29" s="9"/>
      <c r="M29" s="17"/>
      <c r="N29" s="20"/>
      <c r="O29" s="23"/>
    </row>
    <row r="30" spans="1:15" x14ac:dyDescent="0.3">
      <c r="A30" s="5" t="s">
        <v>28</v>
      </c>
      <c r="B30" s="8"/>
      <c r="C30" s="9"/>
      <c r="D30" s="10"/>
      <c r="E30" s="8"/>
      <c r="F30" s="9"/>
      <c r="G30" s="9"/>
      <c r="H30" s="9"/>
      <c r="I30" s="10"/>
      <c r="J30" s="8"/>
      <c r="K30" s="9"/>
      <c r="L30" s="9"/>
      <c r="M30" s="17"/>
      <c r="N30" s="20"/>
      <c r="O30" s="23"/>
    </row>
    <row r="31" spans="1:15" x14ac:dyDescent="0.3">
      <c r="A31" s="5" t="s">
        <v>29</v>
      </c>
      <c r="B31" s="8"/>
      <c r="C31" s="9"/>
      <c r="D31" s="10"/>
      <c r="E31" s="8"/>
      <c r="F31" s="9"/>
      <c r="G31" s="9"/>
      <c r="H31" s="9"/>
      <c r="I31" s="10"/>
      <c r="J31" s="8"/>
      <c r="K31" s="9"/>
      <c r="L31" s="9"/>
      <c r="M31" s="17"/>
      <c r="N31" s="20"/>
      <c r="O31" s="23"/>
    </row>
    <row r="32" spans="1:15" x14ac:dyDescent="0.3">
      <c r="A32" s="5" t="s">
        <v>30</v>
      </c>
      <c r="B32" s="8"/>
      <c r="C32" s="9"/>
      <c r="D32" s="10"/>
      <c r="E32" s="8"/>
      <c r="F32" s="9"/>
      <c r="G32" s="9"/>
      <c r="H32" s="9"/>
      <c r="I32" s="10"/>
      <c r="J32" s="8"/>
      <c r="K32" s="9"/>
      <c r="L32" s="9"/>
      <c r="M32" s="17"/>
      <c r="N32" s="20"/>
      <c r="O32" s="23"/>
    </row>
    <row r="33" spans="1:15" x14ac:dyDescent="0.3">
      <c r="A33" s="5" t="s">
        <v>31</v>
      </c>
      <c r="B33" s="8"/>
      <c r="C33" s="9"/>
      <c r="D33" s="10"/>
      <c r="E33" s="8"/>
      <c r="F33" s="9"/>
      <c r="G33" s="9"/>
      <c r="H33" s="9"/>
      <c r="I33" s="10"/>
      <c r="J33" s="8"/>
      <c r="K33" s="9"/>
      <c r="L33" s="9"/>
      <c r="M33" s="17"/>
      <c r="N33" s="20"/>
      <c r="O33" s="23"/>
    </row>
    <row r="34" spans="1:15" x14ac:dyDescent="0.3">
      <c r="A34" s="5" t="s">
        <v>32</v>
      </c>
      <c r="B34" s="8"/>
      <c r="C34" s="9"/>
      <c r="D34" s="10"/>
      <c r="E34" s="8"/>
      <c r="F34" s="9"/>
      <c r="G34" s="9"/>
      <c r="H34" s="9"/>
      <c r="I34" s="10"/>
      <c r="J34" s="8"/>
      <c r="K34" s="9"/>
      <c r="L34" s="9"/>
      <c r="M34" s="17"/>
      <c r="N34" s="20"/>
      <c r="O34" s="23"/>
    </row>
    <row r="35" spans="1:15" x14ac:dyDescent="0.3">
      <c r="A35" s="5" t="s">
        <v>33</v>
      </c>
      <c r="B35" s="8"/>
      <c r="C35" s="9"/>
      <c r="D35" s="10"/>
      <c r="E35" s="8"/>
      <c r="F35" s="9"/>
      <c r="G35" s="9"/>
      <c r="H35" s="9"/>
      <c r="I35" s="10"/>
      <c r="J35" s="8"/>
      <c r="K35" s="9"/>
      <c r="L35" s="9"/>
      <c r="M35" s="17"/>
      <c r="N35" s="20"/>
      <c r="O35" s="23"/>
    </row>
    <row r="36" spans="1:15" x14ac:dyDescent="0.3">
      <c r="A36" s="5" t="s">
        <v>34</v>
      </c>
      <c r="B36" s="8"/>
      <c r="C36" s="9"/>
      <c r="D36" s="10"/>
      <c r="E36" s="8"/>
      <c r="F36" s="9"/>
      <c r="G36" s="9"/>
      <c r="H36" s="9"/>
      <c r="I36" s="10"/>
      <c r="J36" s="8"/>
      <c r="K36" s="9"/>
      <c r="L36" s="9"/>
      <c r="M36" s="17"/>
      <c r="N36" s="20"/>
      <c r="O36" s="23"/>
    </row>
    <row r="37" spans="1:15" x14ac:dyDescent="0.3">
      <c r="A37" s="5" t="s">
        <v>35</v>
      </c>
      <c r="B37" s="8"/>
      <c r="C37" s="9"/>
      <c r="D37" s="10"/>
      <c r="E37" s="8"/>
      <c r="F37" s="9"/>
      <c r="G37" s="9"/>
      <c r="H37" s="9"/>
      <c r="I37" s="10"/>
      <c r="J37" s="8"/>
      <c r="K37" s="9"/>
      <c r="L37" s="9"/>
      <c r="M37" s="17"/>
      <c r="N37" s="20"/>
      <c r="O37" s="23"/>
    </row>
    <row r="38" spans="1:15" x14ac:dyDescent="0.3">
      <c r="A38" s="5" t="s">
        <v>36</v>
      </c>
      <c r="B38" s="8"/>
      <c r="C38" s="9"/>
      <c r="D38" s="10"/>
      <c r="E38" s="8"/>
      <c r="F38" s="9"/>
      <c r="G38" s="9"/>
      <c r="H38" s="9"/>
      <c r="I38" s="10"/>
      <c r="J38" s="8"/>
      <c r="K38" s="9"/>
      <c r="L38" s="9"/>
      <c r="M38" s="17"/>
      <c r="N38" s="20"/>
      <c r="O38" s="23"/>
    </row>
    <row r="39" spans="1:15" x14ac:dyDescent="0.3">
      <c r="A39" s="5" t="s">
        <v>37</v>
      </c>
      <c r="B39" s="8"/>
      <c r="C39" s="9"/>
      <c r="D39" s="10"/>
      <c r="E39" s="8"/>
      <c r="F39" s="9"/>
      <c r="G39" s="9"/>
      <c r="H39" s="9"/>
      <c r="I39" s="10"/>
      <c r="J39" s="8"/>
      <c r="K39" s="9"/>
      <c r="L39" s="9"/>
      <c r="M39" s="17"/>
      <c r="N39" s="20"/>
      <c r="O39" s="23"/>
    </row>
    <row r="40" spans="1:15" x14ac:dyDescent="0.3">
      <c r="A40" s="5" t="s">
        <v>38</v>
      </c>
      <c r="B40" s="8"/>
      <c r="C40" s="9"/>
      <c r="D40" s="10"/>
      <c r="E40" s="8"/>
      <c r="F40" s="9"/>
      <c r="G40" s="9"/>
      <c r="H40" s="9"/>
      <c r="I40" s="10"/>
      <c r="J40" s="8"/>
      <c r="K40" s="9"/>
      <c r="L40" s="9"/>
      <c r="M40" s="17"/>
      <c r="N40" s="20"/>
      <c r="O40" s="23"/>
    </row>
    <row r="41" spans="1:15" x14ac:dyDescent="0.3">
      <c r="A41" s="5" t="s">
        <v>39</v>
      </c>
      <c r="B41" s="8"/>
      <c r="C41" s="9"/>
      <c r="D41" s="10"/>
      <c r="E41" s="8"/>
      <c r="F41" s="9"/>
      <c r="G41" s="9"/>
      <c r="H41" s="9"/>
      <c r="I41" s="10"/>
      <c r="J41" s="8"/>
      <c r="K41" s="9"/>
      <c r="L41" s="9"/>
      <c r="M41" s="17"/>
      <c r="N41" s="20"/>
      <c r="O41" s="23"/>
    </row>
    <row r="42" spans="1:15" x14ac:dyDescent="0.3">
      <c r="A42" s="5" t="s">
        <v>40</v>
      </c>
      <c r="B42" s="8"/>
      <c r="C42" s="9"/>
      <c r="D42" s="10"/>
      <c r="E42" s="8"/>
      <c r="F42" s="9"/>
      <c r="G42" s="9"/>
      <c r="H42" s="9"/>
      <c r="I42" s="10"/>
      <c r="J42" s="8"/>
      <c r="K42" s="9"/>
      <c r="L42" s="9"/>
      <c r="M42" s="17"/>
      <c r="N42" s="20"/>
      <c r="O42" s="23"/>
    </row>
    <row r="43" spans="1:15" x14ac:dyDescent="0.3">
      <c r="A43" s="5" t="s">
        <v>41</v>
      </c>
      <c r="B43" s="8"/>
      <c r="C43" s="9"/>
      <c r="D43" s="10"/>
      <c r="E43" s="8"/>
      <c r="F43" s="9"/>
      <c r="G43" s="9"/>
      <c r="H43" s="9"/>
      <c r="I43" s="10"/>
      <c r="J43" s="8"/>
      <c r="K43" s="9"/>
      <c r="L43" s="9"/>
      <c r="M43" s="17"/>
      <c r="N43" s="20"/>
      <c r="O43" s="23"/>
    </row>
    <row r="44" spans="1:15" x14ac:dyDescent="0.3">
      <c r="A44" s="5"/>
      <c r="B44" s="8"/>
      <c r="C44" s="9"/>
      <c r="D44" s="10"/>
      <c r="E44" s="8"/>
      <c r="F44" s="9"/>
      <c r="G44" s="9"/>
      <c r="H44" s="9"/>
      <c r="I44" s="10"/>
      <c r="J44" s="8"/>
      <c r="K44" s="9"/>
      <c r="L44" s="9"/>
      <c r="M44" s="17"/>
      <c r="N44" s="20"/>
      <c r="O44" s="23"/>
    </row>
    <row r="45" spans="1:15" x14ac:dyDescent="0.3">
      <c r="A45" s="5"/>
      <c r="B45" s="8"/>
      <c r="C45" s="9"/>
      <c r="D45" s="10"/>
      <c r="E45" s="8"/>
      <c r="F45" s="9"/>
      <c r="G45" s="9"/>
      <c r="H45" s="9"/>
      <c r="I45" s="10"/>
      <c r="J45" s="8"/>
      <c r="K45" s="9"/>
      <c r="L45" s="9"/>
      <c r="M45" s="17"/>
      <c r="N45" s="20"/>
      <c r="O45" s="23"/>
    </row>
    <row r="46" spans="1:15" x14ac:dyDescent="0.3">
      <c r="A46" s="5"/>
      <c r="B46" s="8"/>
      <c r="C46" s="9"/>
      <c r="D46" s="10"/>
      <c r="E46" s="8"/>
      <c r="F46" s="9"/>
      <c r="G46" s="9"/>
      <c r="H46" s="9"/>
      <c r="I46" s="10"/>
      <c r="J46" s="8"/>
      <c r="K46" s="9"/>
      <c r="L46" s="9"/>
      <c r="M46" s="17"/>
      <c r="N46" s="20"/>
      <c r="O46" s="23"/>
    </row>
    <row r="47" spans="1:15" x14ac:dyDescent="0.3">
      <c r="A47" s="5"/>
      <c r="B47" s="8"/>
      <c r="C47" s="9"/>
      <c r="D47" s="10"/>
      <c r="E47" s="8"/>
      <c r="F47" s="9"/>
      <c r="G47" s="9"/>
      <c r="H47" s="9"/>
      <c r="I47" s="10"/>
      <c r="J47" s="8"/>
      <c r="K47" s="9"/>
      <c r="L47" s="9"/>
      <c r="M47" s="17"/>
      <c r="N47" s="20"/>
      <c r="O47" s="23"/>
    </row>
    <row r="48" spans="1:15" x14ac:dyDescent="0.3">
      <c r="A48" s="5"/>
      <c r="B48" s="8"/>
      <c r="C48" s="9"/>
      <c r="D48" s="10"/>
      <c r="E48" s="8"/>
      <c r="F48" s="9"/>
      <c r="G48" s="9"/>
      <c r="H48" s="9"/>
      <c r="I48" s="10"/>
      <c r="J48" s="8"/>
      <c r="K48" s="9"/>
      <c r="L48" s="9"/>
      <c r="M48" s="17"/>
      <c r="N48" s="20"/>
      <c r="O48" s="23"/>
    </row>
    <row r="49" spans="1:15" x14ac:dyDescent="0.3">
      <c r="A49" s="5"/>
      <c r="B49" s="8"/>
      <c r="C49" s="9"/>
      <c r="D49" s="10"/>
      <c r="E49" s="8"/>
      <c r="F49" s="9"/>
      <c r="G49" s="9"/>
      <c r="H49" s="9"/>
      <c r="I49" s="10"/>
      <c r="J49" s="8"/>
      <c r="K49" s="9"/>
      <c r="L49" s="9"/>
      <c r="M49" s="17"/>
      <c r="N49" s="20"/>
      <c r="O49" s="23"/>
    </row>
    <row r="50" spans="1:15" x14ac:dyDescent="0.3">
      <c r="A50" s="11"/>
      <c r="B50" s="12"/>
      <c r="C50" s="13"/>
      <c r="D50" s="14"/>
      <c r="E50" s="12"/>
      <c r="F50" s="13"/>
      <c r="G50" s="13"/>
      <c r="H50" s="13"/>
      <c r="I50" s="14"/>
      <c r="J50" s="12"/>
      <c r="K50" s="13"/>
      <c r="L50" s="13"/>
      <c r="M50" s="18"/>
      <c r="N50" s="24"/>
      <c r="O50" s="25"/>
    </row>
  </sheetData>
  <dataValidations count="1">
    <dataValidation type="list" allowBlank="1" showInputMessage="1" showErrorMessage="1" sqref="I39" xr:uid="{00000000-0002-0000-0000-000000000000}">
      <formula1>$A$2:$N$2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89CF3-F3D9-4930-9802-026D772A269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33003-1E97-4B99-98BF-9F088D570BB9}">
  <dimension ref="A1:P89"/>
  <sheetViews>
    <sheetView tabSelected="1" workbookViewId="0">
      <selection activeCell="K26" sqref="K26"/>
    </sheetView>
  </sheetViews>
  <sheetFormatPr baseColWidth="10" defaultRowHeight="14.4" x14ac:dyDescent="0.3"/>
  <cols>
    <col min="1" max="1" width="20.21875" style="28" customWidth="1"/>
  </cols>
  <sheetData>
    <row r="1" spans="1:16" x14ac:dyDescent="0.3">
      <c r="G1" t="s">
        <v>43</v>
      </c>
      <c r="H1" t="s">
        <v>44</v>
      </c>
      <c r="I1" t="s">
        <v>45</v>
      </c>
      <c r="J1" t="s">
        <v>46</v>
      </c>
    </row>
    <row r="2" spans="1:16" x14ac:dyDescent="0.3">
      <c r="A2" s="28" t="str" cm="1">
        <f t="array" aca="1" ref="A2" ca="1">INDEX(produit,MATCH(SMALL(COUNTIF(produit,"&lt;"&amp;produit),ROW(A1)),COUNTIF(produit,"&lt;"&amp;produit),0))</f>
        <v>beurre</v>
      </c>
      <c r="E2" s="29" t="s">
        <v>1</v>
      </c>
      <c r="G2" s="30" cm="1">
        <f t="array" aca="1" ref="G2" ca="1">IFERROR(INDEX(bdd,MATCH($E2,produit,0),SMALL(IF(date="différence",COLUMN(date)-1,""),COUNTIF($G$1:G$1,"&lt;&gt;"))),"")</f>
        <v>1</v>
      </c>
      <c r="H2" s="30" cm="1">
        <f t="array" aca="1" ref="H2" ca="1">IFERROR(INDEX(bdd,MATCH($E2,produit,0),SMALL(IF(date="différence",COLUMN(date)-1,""),COUNTIF($G$1:H$1,"&lt;&gt;"))),"")</f>
        <v>1.5</v>
      </c>
      <c r="I2" s="30" cm="1">
        <f t="array" aca="1" ref="I2" ca="1">IFERROR(INDEX(bdd,MATCH($E2,produit,0),SMALL(IF(date="différence",COLUMN(date)-1,""),COUNTIF($G$1:I$1,"&lt;&gt;"))),"")</f>
        <v>1.6</v>
      </c>
      <c r="J2" s="30" t="str" cm="1">
        <f t="array" aca="1" ref="J2" ca="1">IFERROR(INDEX(bdd,MATCH($E2,produit,0),SMALL(IF(date="différence",COLUMN(date)-1,""),COUNTIF($G$1:J$1,"&lt;&gt;"))),"")</f>
        <v/>
      </c>
      <c r="K2" s="30" t="str" cm="1">
        <f t="array" aca="1" ref="K2" ca="1">IFERROR(INDEX(bdd,MATCH($E2,produit,0),SMALL(IF(date="différence",COLUMN(date)-1,""),COUNTIF($G$1:K$1,"&lt;&gt;"))),"")</f>
        <v/>
      </c>
      <c r="L2" s="30" t="str" cm="1">
        <f t="array" aca="1" ref="L2" ca="1">IFERROR(INDEX(bdd,MATCH($E2,produit,0),SMALL(IF(date="différence",COLUMN(date)-1,""),COUNTIF($G$1:L$1,"&lt;&gt;"))),"")</f>
        <v/>
      </c>
      <c r="M2" s="30" t="str" cm="1">
        <f t="array" aca="1" ref="M2" ca="1">IFERROR(INDEX(bdd,MATCH($E2,produit,0),SMALL(IF(date="différence",COLUMN(date)-1,""),COUNTIF($G$1:M$1,"&lt;&gt;"))),"")</f>
        <v/>
      </c>
      <c r="N2" s="30" t="str" cm="1">
        <f t="array" aca="1" ref="N2" ca="1">IFERROR(INDEX(bdd,MATCH($E2,produit,0),SMALL(IF(date="différence",COLUMN(date)-1,""),COUNTIF($G$1:N$1,"&lt;&gt;"))),"")</f>
        <v/>
      </c>
      <c r="O2" s="30" t="str" cm="1">
        <f t="array" aca="1" ref="O2" ca="1">IFERROR(INDEX(bdd,MATCH($E2,produit,0),SMALL(IF(date="différence",COLUMN(date)-1,""),COUNTIF($G$1:O$1,"&lt;&gt;"))),"")</f>
        <v/>
      </c>
      <c r="P2" s="30" t="str" cm="1">
        <f t="array" aca="1" ref="P2" ca="1">IFERROR(INDEX(bdd,MATCH($E2,produit,0),SMALL(IF(date="différence",COLUMN(date)-1,""),COUNTIF($G$1:P$1,"&lt;&gt;"))),"")</f>
        <v/>
      </c>
    </row>
    <row r="3" spans="1:16" x14ac:dyDescent="0.3">
      <c r="A3" s="28" t="str" cm="1">
        <f t="array" aca="1" ref="A3" ca="1">INDEX(produit,MATCH(SMALL(COUNTIF(produit,"&lt;"&amp;produit),ROW(A2)),COUNTIF(produit,"&lt;"&amp;produit),0))</f>
        <v>cafe capsules</v>
      </c>
      <c r="E3" s="29"/>
      <c r="G3" s="30" t="str" cm="1">
        <f t="array" aca="1" ref="G3" ca="1">IFERROR(INDEX(bdd,MATCH($E3,produit,0),SMALL(IF(date="différence",COLUMN(date)-1,""),COUNTIF($G$1:G$1,"&lt;&gt;"))),"")</f>
        <v/>
      </c>
      <c r="H3" s="30" t="str" cm="1">
        <f t="array" aca="1" ref="H3" ca="1">IFERROR(INDEX(bdd,MATCH($E3,produit,0),SMALL(IF(date="différence",COLUMN(date)-1,""),COUNTIF($G$1:H$1,"&lt;&gt;"))),"")</f>
        <v/>
      </c>
      <c r="I3" s="30" t="str" cm="1">
        <f t="array" aca="1" ref="I3" ca="1">IFERROR(INDEX(bdd,MATCH($E3,produit,0),SMALL(IF(date="différence",COLUMN(date)-1,""),COUNTIF($G$1:I$1,"&lt;&gt;"))),"")</f>
        <v/>
      </c>
      <c r="J3" s="30" t="str" cm="1">
        <f t="array" aca="1" ref="J3" ca="1">IFERROR(INDEX(bdd,MATCH($E3,produit,0),SMALL(IF(date="différence",COLUMN(date)-1,""),COUNTIF($G$1:J$1,"&lt;&gt;"))),"")</f>
        <v/>
      </c>
      <c r="K3" s="30" t="str" cm="1">
        <f t="array" aca="1" ref="K3" ca="1">IFERROR(INDEX(bdd,MATCH($E3,produit,0),SMALL(IF(date="différence",COLUMN(date)-1,""),COUNTIF($G$1:K$1,"&lt;&gt;"))),"")</f>
        <v/>
      </c>
      <c r="L3" s="30" t="str" cm="1">
        <f t="array" aca="1" ref="L3" ca="1">IFERROR(INDEX(bdd,MATCH($E3,produit,0),SMALL(IF(date="différence",COLUMN(date)-1,""),COUNTIF($G$1:L$1,"&lt;&gt;"))),"")</f>
        <v/>
      </c>
      <c r="M3" s="30" t="str" cm="1">
        <f t="array" aca="1" ref="M3" ca="1">IFERROR(INDEX(bdd,MATCH($E3,produit,0),SMALL(IF(date="différence",COLUMN(date)-1,""),COUNTIF($G$1:M$1,"&lt;&gt;"))),"")</f>
        <v/>
      </c>
      <c r="N3" s="30" t="str" cm="1">
        <f t="array" aca="1" ref="N3" ca="1">IFERROR(INDEX(bdd,MATCH($E3,produit,0),SMALL(IF(date="différence",COLUMN(date)-1,""),COUNTIF($G$1:N$1,"&lt;&gt;"))),"")</f>
        <v/>
      </c>
      <c r="O3" s="30" t="str" cm="1">
        <f t="array" aca="1" ref="O3" ca="1">IFERROR(INDEX(bdd,MATCH($E3,produit,0),SMALL(IF(date="différence",COLUMN(date)-1,""),COUNTIF($G$1:O$1,"&lt;&gt;"))),"")</f>
        <v/>
      </c>
      <c r="P3" s="30" t="str" cm="1">
        <f t="array" aca="1" ref="P3" ca="1">IFERROR(INDEX(bdd,MATCH($E3,produit,0),SMALL(IF(date="différence",COLUMN(date)-1,""),COUNTIF($G$1:P$1,"&lt;&gt;"))),"")</f>
        <v/>
      </c>
    </row>
    <row r="4" spans="1:16" x14ac:dyDescent="0.3">
      <c r="A4" s="28" t="str" cm="1">
        <f t="array" aca="1" ref="A4" ca="1">INDEX(produit,MATCH(SMALL(COUNTIF(produit,"&lt;"&amp;produit),ROW(A3)),COUNTIF(produit,"&lt;"&amp;produit),0))</f>
        <v>café grains</v>
      </c>
      <c r="E4" s="29"/>
      <c r="G4" s="30" t="str" cm="1">
        <f t="array" aca="1" ref="G4" ca="1">IFERROR(INDEX(bdd,MATCH($E4,produit,0),SMALL(IF(date="différence",COLUMN(date)-1,""),COUNTIF($G$1:G$1,"&lt;&gt;"))),"")</f>
        <v/>
      </c>
      <c r="H4" s="30" t="str" cm="1">
        <f t="array" aca="1" ref="H4" ca="1">IFERROR(INDEX(bdd,MATCH($E4,produit,0),SMALL(IF(date="différence",COLUMN(date)-1,""),COUNTIF($G$1:H$1,"&lt;&gt;"))),"")</f>
        <v/>
      </c>
      <c r="I4" s="30" t="str" cm="1">
        <f t="array" aca="1" ref="I4" ca="1">IFERROR(INDEX(bdd,MATCH($E4,produit,0),SMALL(IF(date="différence",COLUMN(date)-1,""),COUNTIF($G$1:I$1,"&lt;&gt;"))),"")</f>
        <v/>
      </c>
      <c r="J4" s="30" t="str" cm="1">
        <f t="array" aca="1" ref="J4" ca="1">IFERROR(INDEX(bdd,MATCH($E4,produit,0),SMALL(IF(date="différence",COLUMN(date)-1,""),COUNTIF($G$1:J$1,"&lt;&gt;"))),"")</f>
        <v/>
      </c>
      <c r="K4" s="30" t="str" cm="1">
        <f t="array" aca="1" ref="K4" ca="1">IFERROR(INDEX(bdd,MATCH($E4,produit,0),SMALL(IF(date="différence",COLUMN(date)-1,""),COUNTIF($G$1:K$1,"&lt;&gt;"))),"")</f>
        <v/>
      </c>
      <c r="L4" s="30" t="str" cm="1">
        <f t="array" aca="1" ref="L4" ca="1">IFERROR(INDEX(bdd,MATCH($E4,produit,0),SMALL(IF(date="différence",COLUMN(date)-1,""),COUNTIF($G$1:L$1,"&lt;&gt;"))),"")</f>
        <v/>
      </c>
      <c r="M4" s="30" t="str" cm="1">
        <f t="array" aca="1" ref="M4" ca="1">IFERROR(INDEX(bdd,MATCH($E4,produit,0),SMALL(IF(date="différence",COLUMN(date)-1,""),COUNTIF($G$1:M$1,"&lt;&gt;"))),"")</f>
        <v/>
      </c>
      <c r="N4" s="30" t="str" cm="1">
        <f t="array" aca="1" ref="N4" ca="1">IFERROR(INDEX(bdd,MATCH($E4,produit,0),SMALL(IF(date="différence",COLUMN(date)-1,""),COUNTIF($G$1:N$1,"&lt;&gt;"))),"")</f>
        <v/>
      </c>
      <c r="O4" s="30" t="str" cm="1">
        <f t="array" aca="1" ref="O4" ca="1">IFERROR(INDEX(bdd,MATCH($E4,produit,0),SMALL(IF(date="différence",COLUMN(date)-1,""),COUNTIF($G$1:O$1,"&lt;&gt;"))),"")</f>
        <v/>
      </c>
      <c r="P4" s="30" t="str" cm="1">
        <f t="array" aca="1" ref="P4" ca="1">IFERROR(INDEX(bdd,MATCH($E4,produit,0),SMALL(IF(date="différence",COLUMN(date)-1,""),COUNTIF($G$1:P$1,"&lt;&gt;"))),"")</f>
        <v/>
      </c>
    </row>
    <row r="5" spans="1:16" x14ac:dyDescent="0.3">
      <c r="A5" s="28" t="str" cm="1">
        <f t="array" aca="1" ref="A5" ca="1">INDEX(produit,MATCH(SMALL(COUNTIF(produit,"&lt;"&amp;produit),ROW(A4)),COUNTIF(produit,"&lt;"&amp;produit),0))</f>
        <v>caprise des dieux</v>
      </c>
      <c r="E5" s="29"/>
      <c r="G5" s="30" t="str" cm="1">
        <f t="array" aca="1" ref="G5" ca="1">IFERROR(INDEX(bdd,MATCH($E5,produit,0),SMALL(IF(date="différence",COLUMN(date)-1,""),COUNTIF($G$1:G$1,"&lt;&gt;"))),"")</f>
        <v/>
      </c>
      <c r="H5" s="30" t="str" cm="1">
        <f t="array" aca="1" ref="H5" ca="1">IFERROR(INDEX(bdd,MATCH($E5,produit,0),SMALL(IF(date="différence",COLUMN(date)-1,""),COUNTIF($G$1:H$1,"&lt;&gt;"))),"")</f>
        <v/>
      </c>
      <c r="I5" s="30" t="str" cm="1">
        <f t="array" aca="1" ref="I5" ca="1">IFERROR(INDEX(bdd,MATCH($E5,produit,0),SMALL(IF(date="différence",COLUMN(date)-1,""),COUNTIF($G$1:I$1,"&lt;&gt;"))),"")</f>
        <v/>
      </c>
      <c r="J5" s="30" t="str" cm="1">
        <f t="array" aca="1" ref="J5" ca="1">IFERROR(INDEX(bdd,MATCH($E5,produit,0),SMALL(IF(date="différence",COLUMN(date)-1,""),COUNTIF($G$1:J$1,"&lt;&gt;"))),"")</f>
        <v/>
      </c>
      <c r="K5" s="30" t="str" cm="1">
        <f t="array" aca="1" ref="K5" ca="1">IFERROR(INDEX(bdd,MATCH($E5,produit,0),SMALL(IF(date="différence",COLUMN(date)-1,""),COUNTIF($G$1:K$1,"&lt;&gt;"))),"")</f>
        <v/>
      </c>
      <c r="L5" s="30" t="str" cm="1">
        <f t="array" aca="1" ref="L5" ca="1">IFERROR(INDEX(bdd,MATCH($E5,produit,0),SMALL(IF(date="différence",COLUMN(date)-1,""),COUNTIF($G$1:L$1,"&lt;&gt;"))),"")</f>
        <v/>
      </c>
      <c r="M5" s="30" t="str" cm="1">
        <f t="array" aca="1" ref="M5" ca="1">IFERROR(INDEX(bdd,MATCH($E5,produit,0),SMALL(IF(date="différence",COLUMN(date)-1,""),COUNTIF($G$1:M$1,"&lt;&gt;"))),"")</f>
        <v/>
      </c>
      <c r="N5" s="30" t="str" cm="1">
        <f t="array" aca="1" ref="N5" ca="1">IFERROR(INDEX(bdd,MATCH($E5,produit,0),SMALL(IF(date="différence",COLUMN(date)-1,""),COUNTIF($G$1:N$1,"&lt;&gt;"))),"")</f>
        <v/>
      </c>
      <c r="O5" s="30" t="str" cm="1">
        <f t="array" aca="1" ref="O5" ca="1">IFERROR(INDEX(bdd,MATCH($E5,produit,0),SMALL(IF(date="différence",COLUMN(date)-1,""),COUNTIF($G$1:O$1,"&lt;&gt;"))),"")</f>
        <v/>
      </c>
      <c r="P5" s="30" t="str" cm="1">
        <f t="array" aca="1" ref="P5" ca="1">IFERROR(INDEX(bdd,MATCH($E5,produit,0),SMALL(IF(date="différence",COLUMN(date)-1,""),COUNTIF($G$1:P$1,"&lt;&gt;"))),"")</f>
        <v/>
      </c>
    </row>
    <row r="6" spans="1:16" x14ac:dyDescent="0.3">
      <c r="A6" s="28" t="str" cm="1">
        <f t="array" aca="1" ref="A6" ca="1">INDEX(produit,MATCH(SMALL(COUNTIF(produit,"&lt;"&amp;produit),ROW(A5)),COUNTIF(produit,"&lt;"&amp;produit),0))</f>
        <v>carotte</v>
      </c>
      <c r="E6" s="29"/>
      <c r="G6" s="30" t="str" cm="1">
        <f t="array" aca="1" ref="G6" ca="1">IFERROR(INDEX(bdd,MATCH($E6,produit,0),SMALL(IF(date="différence",COLUMN(date)-1,""),COUNTIF($G$1:G$1,"&lt;&gt;"))),"")</f>
        <v/>
      </c>
      <c r="H6" s="30" t="str" cm="1">
        <f t="array" aca="1" ref="H6" ca="1">IFERROR(INDEX(bdd,MATCH($E6,produit,0),SMALL(IF(date="différence",COLUMN(date)-1,""),COUNTIF($G$1:H$1,"&lt;&gt;"))),"")</f>
        <v/>
      </c>
      <c r="I6" s="30" t="str" cm="1">
        <f t="array" aca="1" ref="I6" ca="1">IFERROR(INDEX(bdd,MATCH($E6,produit,0),SMALL(IF(date="différence",COLUMN(date)-1,""),COUNTIF($G$1:I$1,"&lt;&gt;"))),"")</f>
        <v/>
      </c>
      <c r="J6" s="30" t="str" cm="1">
        <f t="array" aca="1" ref="J6" ca="1">IFERROR(INDEX(bdd,MATCH($E6,produit,0),SMALL(IF(date="différence",COLUMN(date)-1,""),COUNTIF($G$1:J$1,"&lt;&gt;"))),"")</f>
        <v/>
      </c>
      <c r="K6" s="30" t="str" cm="1">
        <f t="array" aca="1" ref="K6" ca="1">IFERROR(INDEX(bdd,MATCH($E6,produit,0),SMALL(IF(date="différence",COLUMN(date)-1,""),COUNTIF($G$1:K$1,"&lt;&gt;"))),"")</f>
        <v/>
      </c>
      <c r="L6" s="30" t="str" cm="1">
        <f t="array" aca="1" ref="L6" ca="1">IFERROR(INDEX(bdd,MATCH($E6,produit,0),SMALL(IF(date="différence",COLUMN(date)-1,""),COUNTIF($G$1:L$1,"&lt;&gt;"))),"")</f>
        <v/>
      </c>
      <c r="M6" s="30" t="str" cm="1">
        <f t="array" aca="1" ref="M6" ca="1">IFERROR(INDEX(bdd,MATCH($E6,produit,0),SMALL(IF(date="différence",COLUMN(date)-1,""),COUNTIF($G$1:M$1,"&lt;&gt;"))),"")</f>
        <v/>
      </c>
      <c r="N6" s="30" t="str" cm="1">
        <f t="array" aca="1" ref="N6" ca="1">IFERROR(INDEX(bdd,MATCH($E6,produit,0),SMALL(IF(date="différence",COLUMN(date)-1,""),COUNTIF($G$1:N$1,"&lt;&gt;"))),"")</f>
        <v/>
      </c>
      <c r="O6" s="30" t="str" cm="1">
        <f t="array" aca="1" ref="O6" ca="1">IFERROR(INDEX(bdd,MATCH($E6,produit,0),SMALL(IF(date="différence",COLUMN(date)-1,""),COUNTIF($G$1:O$1,"&lt;&gt;"))),"")</f>
        <v/>
      </c>
      <c r="P6" s="30" t="str" cm="1">
        <f t="array" aca="1" ref="P6" ca="1">IFERROR(INDEX(bdd,MATCH($E6,produit,0),SMALL(IF(date="différence",COLUMN(date)-1,""),COUNTIF($G$1:P$1,"&lt;&gt;"))),"")</f>
        <v/>
      </c>
    </row>
    <row r="7" spans="1:16" x14ac:dyDescent="0.3">
      <c r="A7" s="28" t="str" cm="1">
        <f t="array" aca="1" ref="A7" ca="1">INDEX(produit,MATCH(SMALL(COUNTIF(produit,"&lt;"&amp;produit),ROW(A6)),COUNTIF(produit,"&lt;"&amp;produit),0))</f>
        <v>citron</v>
      </c>
      <c r="E7" s="29"/>
      <c r="G7" s="30" t="str" cm="1">
        <f t="array" aca="1" ref="G7" ca="1">IFERROR(INDEX(bdd,MATCH($E7,produit,0),SMALL(IF(date="différence",COLUMN(date)-1,""),COUNTIF($G$1:G$1,"&lt;&gt;"))),"")</f>
        <v/>
      </c>
      <c r="H7" s="30" t="str" cm="1">
        <f t="array" aca="1" ref="H7" ca="1">IFERROR(INDEX(bdd,MATCH($E7,produit,0),SMALL(IF(date="différence",COLUMN(date)-1,""),COUNTIF($G$1:H$1,"&lt;&gt;"))),"")</f>
        <v/>
      </c>
      <c r="I7" s="30" t="str" cm="1">
        <f t="array" aca="1" ref="I7" ca="1">IFERROR(INDEX(bdd,MATCH($E7,produit,0),SMALL(IF(date="différence",COLUMN(date)-1,""),COUNTIF($G$1:I$1,"&lt;&gt;"))),"")</f>
        <v/>
      </c>
      <c r="J7" s="30" t="str" cm="1">
        <f t="array" aca="1" ref="J7" ca="1">IFERROR(INDEX(bdd,MATCH($E7,produit,0),SMALL(IF(date="différence",COLUMN(date)-1,""),COUNTIF($G$1:J$1,"&lt;&gt;"))),"")</f>
        <v/>
      </c>
      <c r="K7" s="30" t="str" cm="1">
        <f t="array" aca="1" ref="K7" ca="1">IFERROR(INDEX(bdd,MATCH($E7,produit,0),SMALL(IF(date="différence",COLUMN(date)-1,""),COUNTIF($G$1:K$1,"&lt;&gt;"))),"")</f>
        <v/>
      </c>
      <c r="L7" s="30" t="str" cm="1">
        <f t="array" aca="1" ref="L7" ca="1">IFERROR(INDEX(bdd,MATCH($E7,produit,0),SMALL(IF(date="différence",COLUMN(date)-1,""),COUNTIF($G$1:L$1,"&lt;&gt;"))),"")</f>
        <v/>
      </c>
      <c r="M7" s="30" t="str" cm="1">
        <f t="array" aca="1" ref="M7" ca="1">IFERROR(INDEX(bdd,MATCH($E7,produit,0),SMALL(IF(date="différence",COLUMN(date)-1,""),COUNTIF($G$1:M$1,"&lt;&gt;"))),"")</f>
        <v/>
      </c>
      <c r="N7" s="30" t="str" cm="1">
        <f t="array" aca="1" ref="N7" ca="1">IFERROR(INDEX(bdd,MATCH($E7,produit,0),SMALL(IF(date="différence",COLUMN(date)-1,""),COUNTIF($G$1:N$1,"&lt;&gt;"))),"")</f>
        <v/>
      </c>
      <c r="O7" s="30" t="str" cm="1">
        <f t="array" aca="1" ref="O7" ca="1">IFERROR(INDEX(bdd,MATCH($E7,produit,0),SMALL(IF(date="différence",COLUMN(date)-1,""),COUNTIF($G$1:O$1,"&lt;&gt;"))),"")</f>
        <v/>
      </c>
      <c r="P7" s="30" t="str" cm="1">
        <f t="array" aca="1" ref="P7" ca="1">IFERROR(INDEX(bdd,MATCH($E7,produit,0),SMALL(IF(date="différence",COLUMN(date)-1,""),COUNTIF($G$1:P$1,"&lt;&gt;"))),"")</f>
        <v/>
      </c>
    </row>
    <row r="8" spans="1:16" x14ac:dyDescent="0.3">
      <c r="A8" s="28" t="str" cm="1">
        <f t="array" aca="1" ref="A8" ca="1">INDEX(produit,MATCH(SMALL(COUNTIF(produit,"&lt;"&amp;produit),ROW(A7)),COUNTIF(produit,"&lt;"&amp;produit),0))</f>
        <v>confiture abricot</v>
      </c>
      <c r="E8" s="29"/>
      <c r="G8" s="30" t="str" cm="1">
        <f t="array" aca="1" ref="G8" ca="1">IFERROR(INDEX(bdd,MATCH($E8,produit,0),SMALL(IF(date="différence",COLUMN(date)-1,""),COUNTIF($G$1:G$1,"&lt;&gt;"))),"")</f>
        <v/>
      </c>
      <c r="H8" s="30" t="str" cm="1">
        <f t="array" aca="1" ref="H8" ca="1">IFERROR(INDEX(bdd,MATCH($E8,produit,0),SMALL(IF(date="différence",COLUMN(date)-1,""),COUNTIF($G$1:H$1,"&lt;&gt;"))),"")</f>
        <v/>
      </c>
      <c r="I8" s="30" t="str" cm="1">
        <f t="array" aca="1" ref="I8" ca="1">IFERROR(INDEX(bdd,MATCH($E8,produit,0),SMALL(IF(date="différence",COLUMN(date)-1,""),COUNTIF($G$1:I$1,"&lt;&gt;"))),"")</f>
        <v/>
      </c>
      <c r="J8" s="30" t="str" cm="1">
        <f t="array" aca="1" ref="J8" ca="1">IFERROR(INDEX(bdd,MATCH($E8,produit,0),SMALL(IF(date="différence",COLUMN(date)-1,""),COUNTIF($G$1:J$1,"&lt;&gt;"))),"")</f>
        <v/>
      </c>
      <c r="K8" s="30" t="str" cm="1">
        <f t="array" aca="1" ref="K8" ca="1">IFERROR(INDEX(bdd,MATCH($E8,produit,0),SMALL(IF(date="différence",COLUMN(date)-1,""),COUNTIF($G$1:K$1,"&lt;&gt;"))),"")</f>
        <v/>
      </c>
      <c r="L8" s="30" t="str" cm="1">
        <f t="array" aca="1" ref="L8" ca="1">IFERROR(INDEX(bdd,MATCH($E8,produit,0),SMALL(IF(date="différence",COLUMN(date)-1,""),COUNTIF($G$1:L$1,"&lt;&gt;"))),"")</f>
        <v/>
      </c>
      <c r="M8" s="30" t="str" cm="1">
        <f t="array" aca="1" ref="M8" ca="1">IFERROR(INDEX(bdd,MATCH($E8,produit,0),SMALL(IF(date="différence",COLUMN(date)-1,""),COUNTIF($G$1:M$1,"&lt;&gt;"))),"")</f>
        <v/>
      </c>
      <c r="N8" s="30" t="str" cm="1">
        <f t="array" aca="1" ref="N8" ca="1">IFERROR(INDEX(bdd,MATCH($E8,produit,0),SMALL(IF(date="différence",COLUMN(date)-1,""),COUNTIF($G$1:N$1,"&lt;&gt;"))),"")</f>
        <v/>
      </c>
      <c r="O8" s="30" t="str" cm="1">
        <f t="array" aca="1" ref="O8" ca="1">IFERROR(INDEX(bdd,MATCH($E8,produit,0),SMALL(IF(date="différence",COLUMN(date)-1,""),COUNTIF($G$1:O$1,"&lt;&gt;"))),"")</f>
        <v/>
      </c>
      <c r="P8" s="30" t="str" cm="1">
        <f t="array" aca="1" ref="P8" ca="1">IFERROR(INDEX(bdd,MATCH($E8,produit,0),SMALL(IF(date="différence",COLUMN(date)-1,""),COUNTIF($G$1:P$1,"&lt;&gt;"))),"")</f>
        <v/>
      </c>
    </row>
    <row r="9" spans="1:16" x14ac:dyDescent="0.3">
      <c r="A9" s="28" t="str" cm="1">
        <f t="array" aca="1" ref="A9" ca="1">INDEX(produit,MATCH(SMALL(COUNTIF(produit,"&lt;"&amp;produit),ROW(A8)),COUNTIF(produit,"&lt;"&amp;produit),0))</f>
        <v>confiture fraise</v>
      </c>
      <c r="E9" s="29"/>
      <c r="G9" s="30" t="str" cm="1">
        <f t="array" aca="1" ref="G9" ca="1">IFERROR(INDEX(bdd,MATCH($E9,produit,0),SMALL(IF(date="différence",COLUMN(date)-1,""),COUNTIF($G$1:G$1,"&lt;&gt;"))),"")</f>
        <v/>
      </c>
      <c r="H9" s="30" t="str" cm="1">
        <f t="array" aca="1" ref="H9" ca="1">IFERROR(INDEX(bdd,MATCH($E9,produit,0),SMALL(IF(date="différence",COLUMN(date)-1,""),COUNTIF($G$1:H$1,"&lt;&gt;"))),"")</f>
        <v/>
      </c>
      <c r="I9" s="30" t="str" cm="1">
        <f t="array" aca="1" ref="I9" ca="1">IFERROR(INDEX(bdd,MATCH($E9,produit,0),SMALL(IF(date="différence",COLUMN(date)-1,""),COUNTIF($G$1:I$1,"&lt;&gt;"))),"")</f>
        <v/>
      </c>
      <c r="J9" s="30" t="str" cm="1">
        <f t="array" aca="1" ref="J9" ca="1">IFERROR(INDEX(bdd,MATCH($E9,produit,0),SMALL(IF(date="différence",COLUMN(date)-1,""),COUNTIF($G$1:J$1,"&lt;&gt;"))),"")</f>
        <v/>
      </c>
      <c r="K9" s="30" t="str" cm="1">
        <f t="array" aca="1" ref="K9" ca="1">IFERROR(INDEX(bdd,MATCH($E9,produit,0),SMALL(IF(date="différence",COLUMN(date)-1,""),COUNTIF($G$1:K$1,"&lt;&gt;"))),"")</f>
        <v/>
      </c>
      <c r="L9" s="30" t="str" cm="1">
        <f t="array" aca="1" ref="L9" ca="1">IFERROR(INDEX(bdd,MATCH($E9,produit,0),SMALL(IF(date="différence",COLUMN(date)-1,""),COUNTIF($G$1:L$1,"&lt;&gt;"))),"")</f>
        <v/>
      </c>
      <c r="M9" s="30" t="str" cm="1">
        <f t="array" aca="1" ref="M9" ca="1">IFERROR(INDEX(bdd,MATCH($E9,produit,0),SMALL(IF(date="différence",COLUMN(date)-1,""),COUNTIF($G$1:M$1,"&lt;&gt;"))),"")</f>
        <v/>
      </c>
      <c r="N9" s="30" t="str" cm="1">
        <f t="array" aca="1" ref="N9" ca="1">IFERROR(INDEX(bdd,MATCH($E9,produit,0),SMALL(IF(date="différence",COLUMN(date)-1,""),COUNTIF($G$1:N$1,"&lt;&gt;"))),"")</f>
        <v/>
      </c>
      <c r="O9" s="30" t="str" cm="1">
        <f t="array" aca="1" ref="O9" ca="1">IFERROR(INDEX(bdd,MATCH($E9,produit,0),SMALL(IF(date="différence",COLUMN(date)-1,""),COUNTIF($G$1:O$1,"&lt;&gt;"))),"")</f>
        <v/>
      </c>
      <c r="P9" s="30" t="str" cm="1">
        <f t="array" aca="1" ref="P9" ca="1">IFERROR(INDEX(bdd,MATCH($E9,produit,0),SMALL(IF(date="différence",COLUMN(date)-1,""),COUNTIF($G$1:P$1,"&lt;&gt;"))),"")</f>
        <v/>
      </c>
    </row>
    <row r="10" spans="1:16" x14ac:dyDescent="0.3">
      <c r="A10" s="28" t="str" cm="1">
        <f t="array" aca="1" ref="A10" ca="1">INDEX(produit,MATCH(SMALL(COUNTIF(produit,"&lt;"&amp;produit),ROW(A9)),COUNTIF(produit,"&lt;"&amp;produit),0))</f>
        <v>confiture rhubarbe</v>
      </c>
      <c r="E10" s="29" t="s">
        <v>3</v>
      </c>
      <c r="G10" s="30" cm="1">
        <f t="array" aca="1" ref="G10" ca="1">IFERROR(INDEX(bdd,MATCH($E10,produit,0),SMALL(IF(date="différence",COLUMN(date)-1,""),COUNTIF($G$1:G$1,"&lt;&gt;"))),"")</f>
        <v>2</v>
      </c>
      <c r="H10" s="30" cm="1">
        <f t="array" aca="1" ref="H10" ca="1">IFERROR(INDEX(bdd,MATCH($E10,produit,0),SMALL(IF(date="différence",COLUMN(date)-1,""),COUNTIF($G$1:H$1,"&lt;&gt;"))),"")</f>
        <v>3</v>
      </c>
      <c r="I10" s="30" cm="1">
        <f t="array" aca="1" ref="I10" ca="1">IFERROR(INDEX(bdd,MATCH($E10,produit,0),SMALL(IF(date="différence",COLUMN(date)-1,""),COUNTIF($G$1:I$1,"&lt;&gt;"))),"")</f>
        <v>7</v>
      </c>
      <c r="J10" s="30" t="str" cm="1">
        <f t="array" aca="1" ref="J10" ca="1">IFERROR(INDEX(bdd,MATCH($E10,produit,0),SMALL(IF(date="différence",COLUMN(date)-1,""),COUNTIF($G$1:J$1,"&lt;&gt;"))),"")</f>
        <v/>
      </c>
      <c r="K10" s="30" t="str" cm="1">
        <f t="array" aca="1" ref="K10" ca="1">IFERROR(INDEX(bdd,MATCH($E10,produit,0),SMALL(IF(date="différence",COLUMN(date)-1,""),COUNTIF($G$1:K$1,"&lt;&gt;"))),"")</f>
        <v/>
      </c>
      <c r="L10" s="30" t="str" cm="1">
        <f t="array" aca="1" ref="L10" ca="1">IFERROR(INDEX(bdd,MATCH($E10,produit,0),SMALL(IF(date="différence",COLUMN(date)-1,""),COUNTIF($G$1:L$1,"&lt;&gt;"))),"")</f>
        <v/>
      </c>
      <c r="M10" s="30" t="str" cm="1">
        <f t="array" aca="1" ref="M10" ca="1">IFERROR(INDEX(bdd,MATCH($E10,produit,0),SMALL(IF(date="différence",COLUMN(date)-1,""),COUNTIF($G$1:M$1,"&lt;&gt;"))),"")</f>
        <v/>
      </c>
      <c r="N10" s="30" t="str" cm="1">
        <f t="array" aca="1" ref="N10" ca="1">IFERROR(INDEX(bdd,MATCH($E10,produit,0),SMALL(IF(date="différence",COLUMN(date)-1,""),COUNTIF($G$1:N$1,"&lt;&gt;"))),"")</f>
        <v/>
      </c>
      <c r="O10" s="30" t="str" cm="1">
        <f t="array" aca="1" ref="O10" ca="1">IFERROR(INDEX(bdd,MATCH($E10,produit,0),SMALL(IF(date="différence",COLUMN(date)-1,""),COUNTIF($G$1:O$1,"&lt;&gt;"))),"")</f>
        <v/>
      </c>
      <c r="P10" s="30" t="str" cm="1">
        <f t="array" aca="1" ref="P10" ca="1">IFERROR(INDEX(bdd,MATCH($E10,produit,0),SMALL(IF(date="différence",COLUMN(date)-1,""),COUNTIF($G$1:P$1,"&lt;&gt;"))),"")</f>
        <v/>
      </c>
    </row>
    <row r="11" spans="1:16" x14ac:dyDescent="0.3">
      <c r="A11" s="28" t="str" cm="1">
        <f t="array" aca="1" ref="A11" ca="1">INDEX(produit,MATCH(SMALL(COUNTIF(produit,"&lt;"&amp;produit),ROW(A10)),COUNTIF(produit,"&lt;"&amp;produit),0))</f>
        <v>cornichons</v>
      </c>
      <c r="E11" s="29"/>
      <c r="G11" s="30" t="str" cm="1">
        <f t="array" aca="1" ref="G11" ca="1">IFERROR(INDEX(bdd,MATCH($E11,produit,0),SMALL(IF(date="différence",COLUMN(date)-1,""),COUNTIF($G$1:G$1,"&lt;&gt;"))),"")</f>
        <v/>
      </c>
      <c r="H11" s="30" t="str" cm="1">
        <f t="array" aca="1" ref="H11" ca="1">IFERROR(INDEX(bdd,MATCH($E11,produit,0),SMALL(IF(date="différence",COLUMN(date)-1,""),COUNTIF($G$1:H$1,"&lt;&gt;"))),"")</f>
        <v/>
      </c>
      <c r="I11" s="30" t="str" cm="1">
        <f t="array" aca="1" ref="I11" ca="1">IFERROR(INDEX(bdd,MATCH($E11,produit,0),SMALL(IF(date="différence",COLUMN(date)-1,""),COUNTIF($G$1:I$1,"&lt;&gt;"))),"")</f>
        <v/>
      </c>
      <c r="J11" s="30" t="str" cm="1">
        <f t="array" aca="1" ref="J11" ca="1">IFERROR(INDEX(bdd,MATCH($E11,produit,0),SMALL(IF(date="différence",COLUMN(date)-1,""),COUNTIF($G$1:J$1,"&lt;&gt;"))),"")</f>
        <v/>
      </c>
      <c r="K11" s="30" t="str" cm="1">
        <f t="array" aca="1" ref="K11" ca="1">IFERROR(INDEX(bdd,MATCH($E11,produit,0),SMALL(IF(date="différence",COLUMN(date)-1,""),COUNTIF($G$1:K$1,"&lt;&gt;"))),"")</f>
        <v/>
      </c>
      <c r="L11" s="30" t="str" cm="1">
        <f t="array" aca="1" ref="L11" ca="1">IFERROR(INDEX(bdd,MATCH($E11,produit,0),SMALL(IF(date="différence",COLUMN(date)-1,""),COUNTIF($G$1:L$1,"&lt;&gt;"))),"")</f>
        <v/>
      </c>
      <c r="M11" s="30" t="str" cm="1">
        <f t="array" aca="1" ref="M11" ca="1">IFERROR(INDEX(bdd,MATCH($E11,produit,0),SMALL(IF(date="différence",COLUMN(date)-1,""),COUNTIF($G$1:M$1,"&lt;&gt;"))),"")</f>
        <v/>
      </c>
      <c r="N11" s="30" t="str" cm="1">
        <f t="array" aca="1" ref="N11" ca="1">IFERROR(INDEX(bdd,MATCH($E11,produit,0),SMALL(IF(date="différence",COLUMN(date)-1,""),COUNTIF($G$1:N$1,"&lt;&gt;"))),"")</f>
        <v/>
      </c>
      <c r="O11" s="30" t="str" cm="1">
        <f t="array" aca="1" ref="O11" ca="1">IFERROR(INDEX(bdd,MATCH($E11,produit,0),SMALL(IF(date="différence",COLUMN(date)-1,""),COUNTIF($G$1:O$1,"&lt;&gt;"))),"")</f>
        <v/>
      </c>
      <c r="P11" s="30" t="str" cm="1">
        <f t="array" aca="1" ref="P11" ca="1">IFERROR(INDEX(bdd,MATCH($E11,produit,0),SMALL(IF(date="différence",COLUMN(date)-1,""),COUNTIF($G$1:P$1,"&lt;&gt;"))),"")</f>
        <v/>
      </c>
    </row>
    <row r="12" spans="1:16" x14ac:dyDescent="0.3">
      <c r="A12" s="28" t="str" cm="1">
        <f t="array" aca="1" ref="A12" ca="1">INDEX(produit,MATCH(SMALL(COUNTIF(produit,"&lt;"&amp;produit),ROW(A11)),COUNTIF(produit,"&lt;"&amp;produit),0))</f>
        <v>creme fraiche</v>
      </c>
      <c r="E12" s="29"/>
      <c r="G12" s="30" t="str" cm="1">
        <f t="array" aca="1" ref="G12" ca="1">IFERROR(INDEX(bdd,MATCH($E12,produit,0),SMALL(IF(date="différence",COLUMN(date)-1,""),COUNTIF($G$1:G$1,"&lt;&gt;"))),"")</f>
        <v/>
      </c>
      <c r="H12" s="30" t="str" cm="1">
        <f t="array" aca="1" ref="H12" ca="1">IFERROR(INDEX(bdd,MATCH($E12,produit,0),SMALL(IF(date="différence",COLUMN(date)-1,""),COUNTIF($G$1:H$1,"&lt;&gt;"))),"")</f>
        <v/>
      </c>
      <c r="I12" s="30" t="str" cm="1">
        <f t="array" aca="1" ref="I12" ca="1">IFERROR(INDEX(bdd,MATCH($E12,produit,0),SMALL(IF(date="différence",COLUMN(date)-1,""),COUNTIF($G$1:I$1,"&lt;&gt;"))),"")</f>
        <v/>
      </c>
      <c r="J12" s="30" t="str" cm="1">
        <f t="array" aca="1" ref="J12" ca="1">IFERROR(INDEX(bdd,MATCH($E12,produit,0),SMALL(IF(date="différence",COLUMN(date)-1,""),COUNTIF($G$1:J$1,"&lt;&gt;"))),"")</f>
        <v/>
      </c>
      <c r="K12" s="30" t="str" cm="1">
        <f t="array" aca="1" ref="K12" ca="1">IFERROR(INDEX(bdd,MATCH($E12,produit,0),SMALL(IF(date="différence",COLUMN(date)-1,""),COUNTIF($G$1:K$1,"&lt;&gt;"))),"")</f>
        <v/>
      </c>
      <c r="L12" s="30" t="str" cm="1">
        <f t="array" aca="1" ref="L12" ca="1">IFERROR(INDEX(bdd,MATCH($E12,produit,0),SMALL(IF(date="différence",COLUMN(date)-1,""),COUNTIF($G$1:L$1,"&lt;&gt;"))),"")</f>
        <v/>
      </c>
      <c r="M12" s="30" t="str" cm="1">
        <f t="array" aca="1" ref="M12" ca="1">IFERROR(INDEX(bdd,MATCH($E12,produit,0),SMALL(IF(date="différence",COLUMN(date)-1,""),COUNTIF($G$1:M$1,"&lt;&gt;"))),"")</f>
        <v/>
      </c>
      <c r="N12" s="30" t="str" cm="1">
        <f t="array" aca="1" ref="N12" ca="1">IFERROR(INDEX(bdd,MATCH($E12,produit,0),SMALL(IF(date="différence",COLUMN(date)-1,""),COUNTIF($G$1:N$1,"&lt;&gt;"))),"")</f>
        <v/>
      </c>
      <c r="O12" s="30" t="str" cm="1">
        <f t="array" aca="1" ref="O12" ca="1">IFERROR(INDEX(bdd,MATCH($E12,produit,0),SMALL(IF(date="différence",COLUMN(date)-1,""),COUNTIF($G$1:O$1,"&lt;&gt;"))),"")</f>
        <v/>
      </c>
      <c r="P12" s="30" t="str" cm="1">
        <f t="array" aca="1" ref="P12" ca="1">IFERROR(INDEX(bdd,MATCH($E12,produit,0),SMALL(IF(date="différence",COLUMN(date)-1,""),COUNTIF($G$1:P$1,"&lt;&gt;"))),"")</f>
        <v/>
      </c>
    </row>
    <row r="13" spans="1:16" x14ac:dyDescent="0.3">
      <c r="A13" s="28" t="str" cm="1">
        <f t="array" aca="1" ref="A13" ca="1">INDEX(produit,MATCH(SMALL(COUNTIF(produit,"&lt;"&amp;produit),ROW(A12)),COUNTIF(produit,"&lt;"&amp;produit),0))</f>
        <v>eaux</v>
      </c>
      <c r="E13" s="29"/>
      <c r="G13" s="30" t="str" cm="1">
        <f t="array" aca="1" ref="G13" ca="1">IFERROR(INDEX(bdd,MATCH($E13,produit,0),SMALL(IF(date="différence",COLUMN(date)-1,""),COUNTIF($G$1:G$1,"&lt;&gt;"))),"")</f>
        <v/>
      </c>
      <c r="H13" s="30" t="str" cm="1">
        <f t="array" aca="1" ref="H13" ca="1">IFERROR(INDEX(bdd,MATCH($E13,produit,0),SMALL(IF(date="différence",COLUMN(date)-1,""),COUNTIF($G$1:H$1,"&lt;&gt;"))),"")</f>
        <v/>
      </c>
      <c r="I13" s="30" t="str" cm="1">
        <f t="array" aca="1" ref="I13" ca="1">IFERROR(INDEX(bdd,MATCH($E13,produit,0),SMALL(IF(date="différence",COLUMN(date)-1,""),COUNTIF($G$1:I$1,"&lt;&gt;"))),"")</f>
        <v/>
      </c>
      <c r="J13" s="30" t="str" cm="1">
        <f t="array" aca="1" ref="J13" ca="1">IFERROR(INDEX(bdd,MATCH($E13,produit,0),SMALL(IF(date="différence",COLUMN(date)-1,""),COUNTIF($G$1:J$1,"&lt;&gt;"))),"")</f>
        <v/>
      </c>
      <c r="K13" s="30" t="str" cm="1">
        <f t="array" aca="1" ref="K13" ca="1">IFERROR(INDEX(bdd,MATCH($E13,produit,0),SMALL(IF(date="différence",COLUMN(date)-1,""),COUNTIF($G$1:K$1,"&lt;&gt;"))),"")</f>
        <v/>
      </c>
      <c r="L13" s="30" t="str" cm="1">
        <f t="array" aca="1" ref="L13" ca="1">IFERROR(INDEX(bdd,MATCH($E13,produit,0),SMALL(IF(date="différence",COLUMN(date)-1,""),COUNTIF($G$1:L$1,"&lt;&gt;"))),"")</f>
        <v/>
      </c>
      <c r="M13" s="30" t="str" cm="1">
        <f t="array" aca="1" ref="M13" ca="1">IFERROR(INDEX(bdd,MATCH($E13,produit,0),SMALL(IF(date="différence",COLUMN(date)-1,""),COUNTIF($G$1:M$1,"&lt;&gt;"))),"")</f>
        <v/>
      </c>
      <c r="N13" s="30" t="str" cm="1">
        <f t="array" aca="1" ref="N13" ca="1">IFERROR(INDEX(bdd,MATCH($E13,produit,0),SMALL(IF(date="différence",COLUMN(date)-1,""),COUNTIF($G$1:N$1,"&lt;&gt;"))),"")</f>
        <v/>
      </c>
      <c r="O13" s="30" t="str" cm="1">
        <f t="array" aca="1" ref="O13" ca="1">IFERROR(INDEX(bdd,MATCH($E13,produit,0),SMALL(IF(date="différence",COLUMN(date)-1,""),COUNTIF($G$1:O$1,"&lt;&gt;"))),"")</f>
        <v/>
      </c>
      <c r="P13" s="30" t="str" cm="1">
        <f t="array" aca="1" ref="P13" ca="1">IFERROR(INDEX(bdd,MATCH($E13,produit,0),SMALL(IF(date="différence",COLUMN(date)-1,""),COUNTIF($G$1:P$1,"&lt;&gt;"))),"")</f>
        <v/>
      </c>
    </row>
    <row r="14" spans="1:16" x14ac:dyDescent="0.3">
      <c r="A14" s="28" t="str" cm="1">
        <f t="array" aca="1" ref="A14" ca="1">INDEX(produit,MATCH(SMALL(COUNTIF(produit,"&lt;"&amp;produit),ROW(A13)),COUNTIF(produit,"&lt;"&amp;produit),0))</f>
        <v>fromage blanc</v>
      </c>
      <c r="E14" s="29"/>
      <c r="G14" s="30" t="str" cm="1">
        <f t="array" aca="1" ref="G14" ca="1">IFERROR(INDEX(bdd,MATCH($E14,produit,0),SMALL(IF(date="différence",COLUMN(date)-1,""),COUNTIF($G$1:G$1,"&lt;&gt;"))),"")</f>
        <v/>
      </c>
      <c r="H14" s="30" t="str" cm="1">
        <f t="array" aca="1" ref="H14" ca="1">IFERROR(INDEX(bdd,MATCH($E14,produit,0),SMALL(IF(date="différence",COLUMN(date)-1,""),COUNTIF($G$1:H$1,"&lt;&gt;"))),"")</f>
        <v/>
      </c>
      <c r="I14" s="30" t="str" cm="1">
        <f t="array" aca="1" ref="I14" ca="1">IFERROR(INDEX(bdd,MATCH($E14,produit,0),SMALL(IF(date="différence",COLUMN(date)-1,""),COUNTIF($G$1:I$1,"&lt;&gt;"))),"")</f>
        <v/>
      </c>
      <c r="J14" s="30" t="str" cm="1">
        <f t="array" aca="1" ref="J14" ca="1">IFERROR(INDEX(bdd,MATCH($E14,produit,0),SMALL(IF(date="différence",COLUMN(date)-1,""),COUNTIF($G$1:J$1,"&lt;&gt;"))),"")</f>
        <v/>
      </c>
      <c r="K14" s="30" t="str" cm="1">
        <f t="array" aca="1" ref="K14" ca="1">IFERROR(INDEX(bdd,MATCH($E14,produit,0),SMALL(IF(date="différence",COLUMN(date)-1,""),COUNTIF($G$1:K$1,"&lt;&gt;"))),"")</f>
        <v/>
      </c>
      <c r="L14" s="30" t="str" cm="1">
        <f t="array" aca="1" ref="L14" ca="1">IFERROR(INDEX(bdd,MATCH($E14,produit,0),SMALL(IF(date="différence",COLUMN(date)-1,""),COUNTIF($G$1:L$1,"&lt;&gt;"))),"")</f>
        <v/>
      </c>
      <c r="M14" s="30" t="str" cm="1">
        <f t="array" aca="1" ref="M14" ca="1">IFERROR(INDEX(bdd,MATCH($E14,produit,0),SMALL(IF(date="différence",COLUMN(date)-1,""),COUNTIF($G$1:M$1,"&lt;&gt;"))),"")</f>
        <v/>
      </c>
      <c r="N14" s="30" t="str" cm="1">
        <f t="array" aca="1" ref="N14" ca="1">IFERROR(INDEX(bdd,MATCH($E14,produit,0),SMALL(IF(date="différence",COLUMN(date)-1,""),COUNTIF($G$1:N$1,"&lt;&gt;"))),"")</f>
        <v/>
      </c>
      <c r="O14" s="30" t="str" cm="1">
        <f t="array" aca="1" ref="O14" ca="1">IFERROR(INDEX(bdd,MATCH($E14,produit,0),SMALL(IF(date="différence",COLUMN(date)-1,""),COUNTIF($G$1:O$1,"&lt;&gt;"))),"")</f>
        <v/>
      </c>
      <c r="P14" s="30" t="str" cm="1">
        <f t="array" aca="1" ref="P14" ca="1">IFERROR(INDEX(bdd,MATCH($E14,produit,0),SMALL(IF(date="différence",COLUMN(date)-1,""),COUNTIF($G$1:P$1,"&lt;&gt;"))),"")</f>
        <v/>
      </c>
    </row>
    <row r="15" spans="1:16" x14ac:dyDescent="0.3">
      <c r="A15" s="28" t="str" cm="1">
        <f t="array" aca="1" ref="A15" ca="1">INDEX(produit,MATCH(SMALL(COUNTIF(produit,"&lt;"&amp;produit),ROW(A14)),COUNTIF(produit,"&lt;"&amp;produit),0))</f>
        <v>gruyere rapé</v>
      </c>
      <c r="E15" s="29"/>
      <c r="G15" s="30" t="str" cm="1">
        <f t="array" aca="1" ref="G15" ca="1">IFERROR(INDEX(bdd,MATCH($E15,produit,0),SMALL(IF(date="différence",COLUMN(date)-1,""),COUNTIF($G$1:G$1,"&lt;&gt;"))),"")</f>
        <v/>
      </c>
      <c r="H15" s="30" t="str" cm="1">
        <f t="array" aca="1" ref="H15" ca="1">IFERROR(INDEX(bdd,MATCH($E15,produit,0),SMALL(IF(date="différence",COLUMN(date)-1,""),COUNTIF($G$1:H$1,"&lt;&gt;"))),"")</f>
        <v/>
      </c>
      <c r="I15" s="30" t="str" cm="1">
        <f t="array" aca="1" ref="I15" ca="1">IFERROR(INDEX(bdd,MATCH($E15,produit,0),SMALL(IF(date="différence",COLUMN(date)-1,""),COUNTIF($G$1:I$1,"&lt;&gt;"))),"")</f>
        <v/>
      </c>
      <c r="J15" s="30" t="str" cm="1">
        <f t="array" aca="1" ref="J15" ca="1">IFERROR(INDEX(bdd,MATCH($E15,produit,0),SMALL(IF(date="différence",COLUMN(date)-1,""),COUNTIF($G$1:J$1,"&lt;&gt;"))),"")</f>
        <v/>
      </c>
      <c r="K15" s="30" t="str" cm="1">
        <f t="array" aca="1" ref="K15" ca="1">IFERROR(INDEX(bdd,MATCH($E15,produit,0),SMALL(IF(date="différence",COLUMN(date)-1,""),COUNTIF($G$1:K$1,"&lt;&gt;"))),"")</f>
        <v/>
      </c>
      <c r="L15" s="30" t="str" cm="1">
        <f t="array" aca="1" ref="L15" ca="1">IFERROR(INDEX(bdd,MATCH($E15,produit,0),SMALL(IF(date="différence",COLUMN(date)-1,""),COUNTIF($G$1:L$1,"&lt;&gt;"))),"")</f>
        <v/>
      </c>
      <c r="M15" s="30" t="str" cm="1">
        <f t="array" aca="1" ref="M15" ca="1">IFERROR(INDEX(bdd,MATCH($E15,produit,0),SMALL(IF(date="différence",COLUMN(date)-1,""),COUNTIF($G$1:M$1,"&lt;&gt;"))),"")</f>
        <v/>
      </c>
      <c r="N15" s="30" t="str" cm="1">
        <f t="array" aca="1" ref="N15" ca="1">IFERROR(INDEX(bdd,MATCH($E15,produit,0),SMALL(IF(date="différence",COLUMN(date)-1,""),COUNTIF($G$1:N$1,"&lt;&gt;"))),"")</f>
        <v/>
      </c>
      <c r="O15" s="30" t="str" cm="1">
        <f t="array" aca="1" ref="O15" ca="1">IFERROR(INDEX(bdd,MATCH($E15,produit,0),SMALL(IF(date="différence",COLUMN(date)-1,""),COUNTIF($G$1:O$1,"&lt;&gt;"))),"")</f>
        <v/>
      </c>
      <c r="P15" s="30" t="str" cm="1">
        <f t="array" aca="1" ref="P15" ca="1">IFERROR(INDEX(bdd,MATCH($E15,produit,0),SMALL(IF(date="différence",COLUMN(date)-1,""),COUNTIF($G$1:P$1,"&lt;&gt;"))),"")</f>
        <v/>
      </c>
    </row>
    <row r="16" spans="1:16" x14ac:dyDescent="0.3">
      <c r="A16" s="28" t="str" cm="1">
        <f t="array" aca="1" ref="A16" ca="1">INDEX(produit,MATCH(SMALL(COUNTIF(produit,"&lt;"&amp;produit),ROW(A15)),COUNTIF(produit,"&lt;"&amp;produit),0))</f>
        <v>huile</v>
      </c>
      <c r="E16" s="29"/>
      <c r="G16" s="30" t="str" cm="1">
        <f t="array" aca="1" ref="G16" ca="1">IFERROR(INDEX(bdd,MATCH($E16,produit,0),SMALL(IF(date="différence",COLUMN(date)-1,""),COUNTIF($G$1:G$1,"&lt;&gt;"))),"")</f>
        <v/>
      </c>
      <c r="H16" s="30" t="str" cm="1">
        <f t="array" aca="1" ref="H16" ca="1">IFERROR(INDEX(bdd,MATCH($E16,produit,0),SMALL(IF(date="différence",COLUMN(date)-1,""),COUNTIF($G$1:H$1,"&lt;&gt;"))),"")</f>
        <v/>
      </c>
      <c r="I16" s="30" t="str" cm="1">
        <f t="array" aca="1" ref="I16" ca="1">IFERROR(INDEX(bdd,MATCH($E16,produit,0),SMALL(IF(date="différence",COLUMN(date)-1,""),COUNTIF($G$1:I$1,"&lt;&gt;"))),"")</f>
        <v/>
      </c>
      <c r="J16" s="30" t="str" cm="1">
        <f t="array" aca="1" ref="J16" ca="1">IFERROR(INDEX(bdd,MATCH($E16,produit,0),SMALL(IF(date="différence",COLUMN(date)-1,""),COUNTIF($G$1:J$1,"&lt;&gt;"))),"")</f>
        <v/>
      </c>
      <c r="K16" s="30" t="str" cm="1">
        <f t="array" aca="1" ref="K16" ca="1">IFERROR(INDEX(bdd,MATCH($E16,produit,0),SMALL(IF(date="différence",COLUMN(date)-1,""),COUNTIF($G$1:K$1,"&lt;&gt;"))),"")</f>
        <v/>
      </c>
      <c r="L16" s="30" t="str" cm="1">
        <f t="array" aca="1" ref="L16" ca="1">IFERROR(INDEX(bdd,MATCH($E16,produit,0),SMALL(IF(date="différence",COLUMN(date)-1,""),COUNTIF($G$1:L$1,"&lt;&gt;"))),"")</f>
        <v/>
      </c>
      <c r="M16" s="30" t="str" cm="1">
        <f t="array" aca="1" ref="M16" ca="1">IFERROR(INDEX(bdd,MATCH($E16,produit,0),SMALL(IF(date="différence",COLUMN(date)-1,""),COUNTIF($G$1:M$1,"&lt;&gt;"))),"")</f>
        <v/>
      </c>
      <c r="N16" s="30" t="str" cm="1">
        <f t="array" aca="1" ref="N16" ca="1">IFERROR(INDEX(bdd,MATCH($E16,produit,0),SMALL(IF(date="différence",COLUMN(date)-1,""),COUNTIF($G$1:N$1,"&lt;&gt;"))),"")</f>
        <v/>
      </c>
      <c r="O16" s="30" t="str" cm="1">
        <f t="array" aca="1" ref="O16" ca="1">IFERROR(INDEX(bdd,MATCH($E16,produit,0),SMALL(IF(date="différence",COLUMN(date)-1,""),COUNTIF($G$1:O$1,"&lt;&gt;"))),"")</f>
        <v/>
      </c>
      <c r="P16" s="30" t="str" cm="1">
        <f t="array" aca="1" ref="P16" ca="1">IFERROR(INDEX(bdd,MATCH($E16,produit,0),SMALL(IF(date="différence",COLUMN(date)-1,""),COUNTIF($G$1:P$1,"&lt;&gt;"))),"")</f>
        <v/>
      </c>
    </row>
    <row r="17" spans="1:16" x14ac:dyDescent="0.3">
      <c r="A17" s="28" t="str" cm="1">
        <f t="array" aca="1" ref="A17" ca="1">INDEX(produit,MATCH(SMALL(COUNTIF(produit,"&lt;"&amp;produit),ROW(A16)),COUNTIF(produit,"&lt;"&amp;produit),0))</f>
        <v>kiwi</v>
      </c>
      <c r="E17" s="29"/>
      <c r="G17" s="30" t="str" cm="1">
        <f t="array" aca="1" ref="G17" ca="1">IFERROR(INDEX(bdd,MATCH($E17,produit,0),SMALL(IF(date="différence",COLUMN(date)-1,""),COUNTIF($G$1:G$1,"&lt;&gt;"))),"")</f>
        <v/>
      </c>
      <c r="H17" s="30" t="str" cm="1">
        <f t="array" aca="1" ref="H17" ca="1">IFERROR(INDEX(bdd,MATCH($E17,produit,0),SMALL(IF(date="différence",COLUMN(date)-1,""),COUNTIF($G$1:H$1,"&lt;&gt;"))),"")</f>
        <v/>
      </c>
      <c r="I17" s="30" t="str" cm="1">
        <f t="array" aca="1" ref="I17" ca="1">IFERROR(INDEX(bdd,MATCH($E17,produit,0),SMALL(IF(date="différence",COLUMN(date)-1,""),COUNTIF($G$1:I$1,"&lt;&gt;"))),"")</f>
        <v/>
      </c>
      <c r="J17" s="30" t="str" cm="1">
        <f t="array" aca="1" ref="J17" ca="1">IFERROR(INDEX(bdd,MATCH($E17,produit,0),SMALL(IF(date="différence",COLUMN(date)-1,""),COUNTIF($G$1:J$1,"&lt;&gt;"))),"")</f>
        <v/>
      </c>
      <c r="K17" s="30" t="str" cm="1">
        <f t="array" aca="1" ref="K17" ca="1">IFERROR(INDEX(bdd,MATCH($E17,produit,0),SMALL(IF(date="différence",COLUMN(date)-1,""),COUNTIF($G$1:K$1,"&lt;&gt;"))),"")</f>
        <v/>
      </c>
      <c r="L17" s="30" t="str" cm="1">
        <f t="array" aca="1" ref="L17" ca="1">IFERROR(INDEX(bdd,MATCH($E17,produit,0),SMALL(IF(date="différence",COLUMN(date)-1,""),COUNTIF($G$1:L$1,"&lt;&gt;"))),"")</f>
        <v/>
      </c>
      <c r="M17" s="30" t="str" cm="1">
        <f t="array" aca="1" ref="M17" ca="1">IFERROR(INDEX(bdd,MATCH($E17,produit,0),SMALL(IF(date="différence",COLUMN(date)-1,""),COUNTIF($G$1:M$1,"&lt;&gt;"))),"")</f>
        <v/>
      </c>
      <c r="N17" s="30" t="str" cm="1">
        <f t="array" aca="1" ref="N17" ca="1">IFERROR(INDEX(bdd,MATCH($E17,produit,0),SMALL(IF(date="différence",COLUMN(date)-1,""),COUNTIF($G$1:N$1,"&lt;&gt;"))),"")</f>
        <v/>
      </c>
      <c r="O17" s="30" t="str" cm="1">
        <f t="array" aca="1" ref="O17" ca="1">IFERROR(INDEX(bdd,MATCH($E17,produit,0),SMALL(IF(date="différence",COLUMN(date)-1,""),COUNTIF($G$1:O$1,"&lt;&gt;"))),"")</f>
        <v/>
      </c>
      <c r="P17" s="30" t="str" cm="1">
        <f t="array" aca="1" ref="P17" ca="1">IFERROR(INDEX(bdd,MATCH($E17,produit,0),SMALL(IF(date="différence",COLUMN(date)-1,""),COUNTIF($G$1:P$1,"&lt;&gt;"))),"")</f>
        <v/>
      </c>
    </row>
    <row r="18" spans="1:16" x14ac:dyDescent="0.3">
      <c r="A18" s="28" t="str" cm="1">
        <f t="array" aca="1" ref="A18" ca="1">INDEX(produit,MATCH(SMALL(COUNTIF(produit,"&lt;"&amp;produit),ROW(A17)),COUNTIF(produit,"&lt;"&amp;produit),0))</f>
        <v>lait</v>
      </c>
      <c r="E18" s="29"/>
      <c r="G18" s="30" t="str" cm="1">
        <f t="array" aca="1" ref="G18" ca="1">IFERROR(INDEX(bdd,MATCH($E18,produit,0),SMALL(IF(date="différence",COLUMN(date)-1,""),COUNTIF($G$1:G$1,"&lt;&gt;"))),"")</f>
        <v/>
      </c>
      <c r="H18" s="30" t="str" cm="1">
        <f t="array" aca="1" ref="H18" ca="1">IFERROR(INDEX(bdd,MATCH($E18,produit,0),SMALL(IF(date="différence",COLUMN(date)-1,""),COUNTIF($G$1:H$1,"&lt;&gt;"))),"")</f>
        <v/>
      </c>
      <c r="I18" s="30" t="str" cm="1">
        <f t="array" aca="1" ref="I18" ca="1">IFERROR(INDEX(bdd,MATCH($E18,produit,0),SMALL(IF(date="différence",COLUMN(date)-1,""),COUNTIF($G$1:I$1,"&lt;&gt;"))),"")</f>
        <v/>
      </c>
      <c r="J18" s="30" t="str" cm="1">
        <f t="array" aca="1" ref="J18" ca="1">IFERROR(INDEX(bdd,MATCH($E18,produit,0),SMALL(IF(date="différence",COLUMN(date)-1,""),COUNTIF($G$1:J$1,"&lt;&gt;"))),"")</f>
        <v/>
      </c>
      <c r="K18" s="30" t="str" cm="1">
        <f t="array" aca="1" ref="K18" ca="1">IFERROR(INDEX(bdd,MATCH($E18,produit,0),SMALL(IF(date="différence",COLUMN(date)-1,""),COUNTIF($G$1:K$1,"&lt;&gt;"))),"")</f>
        <v/>
      </c>
      <c r="L18" s="30" t="str" cm="1">
        <f t="array" aca="1" ref="L18" ca="1">IFERROR(INDEX(bdd,MATCH($E18,produit,0),SMALL(IF(date="différence",COLUMN(date)-1,""),COUNTIF($G$1:L$1,"&lt;&gt;"))),"")</f>
        <v/>
      </c>
      <c r="M18" s="30" t="str" cm="1">
        <f t="array" aca="1" ref="M18" ca="1">IFERROR(INDEX(bdd,MATCH($E18,produit,0),SMALL(IF(date="différence",COLUMN(date)-1,""),COUNTIF($G$1:M$1,"&lt;&gt;"))),"")</f>
        <v/>
      </c>
      <c r="N18" s="30" t="str" cm="1">
        <f t="array" aca="1" ref="N18" ca="1">IFERROR(INDEX(bdd,MATCH($E18,produit,0),SMALL(IF(date="différence",COLUMN(date)-1,""),COUNTIF($G$1:N$1,"&lt;&gt;"))),"")</f>
        <v/>
      </c>
      <c r="O18" s="30" t="str" cm="1">
        <f t="array" aca="1" ref="O18" ca="1">IFERROR(INDEX(bdd,MATCH($E18,produit,0),SMALL(IF(date="différence",COLUMN(date)-1,""),COUNTIF($G$1:O$1,"&lt;&gt;"))),"")</f>
        <v/>
      </c>
      <c r="P18" s="30" t="str" cm="1">
        <f t="array" aca="1" ref="P18" ca="1">IFERROR(INDEX(bdd,MATCH($E18,produit,0),SMALL(IF(date="différence",COLUMN(date)-1,""),COUNTIF($G$1:P$1,"&lt;&gt;"))),"")</f>
        <v/>
      </c>
    </row>
    <row r="19" spans="1:16" x14ac:dyDescent="0.3">
      <c r="A19" s="28" t="str" cm="1">
        <f t="array" aca="1" ref="A19" ca="1">INDEX(produit,MATCH(SMALL(COUNTIF(produit,"&lt;"&amp;produit),ROW(A18)),COUNTIF(produit,"&lt;"&amp;produit),0))</f>
        <v>laitue</v>
      </c>
      <c r="E19" s="29"/>
      <c r="G19" s="30" t="str" cm="1">
        <f t="array" aca="1" ref="G19" ca="1">IFERROR(INDEX(bdd,MATCH($E19,produit,0),SMALL(IF(date="différence",COLUMN(date)-1,""),COUNTIF($G$1:G$1,"&lt;&gt;"))),"")</f>
        <v/>
      </c>
      <c r="H19" s="30" t="str" cm="1">
        <f t="array" aca="1" ref="H19" ca="1">IFERROR(INDEX(bdd,MATCH($E19,produit,0),SMALL(IF(date="différence",COLUMN(date)-1,""),COUNTIF($G$1:H$1,"&lt;&gt;"))),"")</f>
        <v/>
      </c>
      <c r="I19" s="30" t="str" cm="1">
        <f t="array" aca="1" ref="I19" ca="1">IFERROR(INDEX(bdd,MATCH($E19,produit,0),SMALL(IF(date="différence",COLUMN(date)-1,""),COUNTIF($G$1:I$1,"&lt;&gt;"))),"")</f>
        <v/>
      </c>
      <c r="J19" s="30" t="str" cm="1">
        <f t="array" aca="1" ref="J19" ca="1">IFERROR(INDEX(bdd,MATCH($E19,produit,0),SMALL(IF(date="différence",COLUMN(date)-1,""),COUNTIF($G$1:J$1,"&lt;&gt;"))),"")</f>
        <v/>
      </c>
      <c r="K19" s="30" t="str" cm="1">
        <f t="array" aca="1" ref="K19" ca="1">IFERROR(INDEX(bdd,MATCH($E19,produit,0),SMALL(IF(date="différence",COLUMN(date)-1,""),COUNTIF($G$1:K$1,"&lt;&gt;"))),"")</f>
        <v/>
      </c>
      <c r="L19" s="30" t="str" cm="1">
        <f t="array" aca="1" ref="L19" ca="1">IFERROR(INDEX(bdd,MATCH($E19,produit,0),SMALL(IF(date="différence",COLUMN(date)-1,""),COUNTIF($G$1:L$1,"&lt;&gt;"))),"")</f>
        <v/>
      </c>
      <c r="M19" s="30" t="str" cm="1">
        <f t="array" aca="1" ref="M19" ca="1">IFERROR(INDEX(bdd,MATCH($E19,produit,0),SMALL(IF(date="différence",COLUMN(date)-1,""),COUNTIF($G$1:M$1,"&lt;&gt;"))),"")</f>
        <v/>
      </c>
      <c r="N19" s="30" t="str" cm="1">
        <f t="array" aca="1" ref="N19" ca="1">IFERROR(INDEX(bdd,MATCH($E19,produit,0),SMALL(IF(date="différence",COLUMN(date)-1,""),COUNTIF($G$1:N$1,"&lt;&gt;"))),"")</f>
        <v/>
      </c>
      <c r="O19" s="30" t="str" cm="1">
        <f t="array" aca="1" ref="O19" ca="1">IFERROR(INDEX(bdd,MATCH($E19,produit,0),SMALL(IF(date="différence",COLUMN(date)-1,""),COUNTIF($G$1:O$1,"&lt;&gt;"))),"")</f>
        <v/>
      </c>
      <c r="P19" s="30" t="str" cm="1">
        <f t="array" aca="1" ref="P19" ca="1">IFERROR(INDEX(bdd,MATCH($E19,produit,0),SMALL(IF(date="différence",COLUMN(date)-1,""),COUNTIF($G$1:P$1,"&lt;&gt;"))),"")</f>
        <v/>
      </c>
    </row>
    <row r="20" spans="1:16" x14ac:dyDescent="0.3">
      <c r="A20" s="28" t="str" cm="1">
        <f t="array" aca="1" ref="A20" ca="1">INDEX(produit,MATCH(SMALL(COUNTIF(produit,"&lt;"&amp;produit),ROW(A19)),COUNTIF(produit,"&lt;"&amp;produit),0))</f>
        <v>lave vaisselle</v>
      </c>
      <c r="E20" s="29"/>
      <c r="G20" s="30" t="str" cm="1">
        <f t="array" aca="1" ref="G20" ca="1">IFERROR(INDEX(bdd,MATCH($E20,produit,0),SMALL(IF(date="différence",COLUMN(date)-1,""),COUNTIF($G$1:G$1,"&lt;&gt;"))),"")</f>
        <v/>
      </c>
      <c r="H20" s="30" t="str" cm="1">
        <f t="array" aca="1" ref="H20" ca="1">IFERROR(INDEX(bdd,MATCH($E20,produit,0),SMALL(IF(date="différence",COLUMN(date)-1,""),COUNTIF($G$1:H$1,"&lt;&gt;"))),"")</f>
        <v/>
      </c>
      <c r="I20" s="30" t="str" cm="1">
        <f t="array" aca="1" ref="I20" ca="1">IFERROR(INDEX(bdd,MATCH($E20,produit,0),SMALL(IF(date="différence",COLUMN(date)-1,""),COUNTIF($G$1:I$1,"&lt;&gt;"))),"")</f>
        <v/>
      </c>
      <c r="J20" s="30" t="str" cm="1">
        <f t="array" aca="1" ref="J20" ca="1">IFERROR(INDEX(bdd,MATCH($E20,produit,0),SMALL(IF(date="différence",COLUMN(date)-1,""),COUNTIF($G$1:J$1,"&lt;&gt;"))),"")</f>
        <v/>
      </c>
      <c r="K20" s="30" t="str" cm="1">
        <f t="array" aca="1" ref="K20" ca="1">IFERROR(INDEX(bdd,MATCH($E20,produit,0),SMALL(IF(date="différence",COLUMN(date)-1,""),COUNTIF($G$1:K$1,"&lt;&gt;"))),"")</f>
        <v/>
      </c>
      <c r="L20" s="30" t="str" cm="1">
        <f t="array" aca="1" ref="L20" ca="1">IFERROR(INDEX(bdd,MATCH($E20,produit,0),SMALL(IF(date="différence",COLUMN(date)-1,""),COUNTIF($G$1:L$1,"&lt;&gt;"))),"")</f>
        <v/>
      </c>
      <c r="M20" s="30" t="str" cm="1">
        <f t="array" aca="1" ref="M20" ca="1">IFERROR(INDEX(bdd,MATCH($E20,produit,0),SMALL(IF(date="différence",COLUMN(date)-1,""),COUNTIF($G$1:M$1,"&lt;&gt;"))),"")</f>
        <v/>
      </c>
      <c r="N20" s="30" t="str" cm="1">
        <f t="array" aca="1" ref="N20" ca="1">IFERROR(INDEX(bdd,MATCH($E20,produit,0),SMALL(IF(date="différence",COLUMN(date)-1,""),COUNTIF($G$1:N$1,"&lt;&gt;"))),"")</f>
        <v/>
      </c>
      <c r="O20" s="30" t="str" cm="1">
        <f t="array" aca="1" ref="O20" ca="1">IFERROR(INDEX(bdd,MATCH($E20,produit,0),SMALL(IF(date="différence",COLUMN(date)-1,""),COUNTIF($G$1:O$1,"&lt;&gt;"))),"")</f>
        <v/>
      </c>
      <c r="P20" s="30" t="str" cm="1">
        <f t="array" aca="1" ref="P20" ca="1">IFERROR(INDEX(bdd,MATCH($E20,produit,0),SMALL(IF(date="différence",COLUMN(date)-1,""),COUNTIF($G$1:P$1,"&lt;&gt;"))),"")</f>
        <v/>
      </c>
    </row>
    <row r="21" spans="1:16" x14ac:dyDescent="0.3">
      <c r="A21" s="28" t="str" cm="1">
        <f t="array" aca="1" ref="A21" ca="1">INDEX(produit,MATCH(SMALL(COUNTIF(produit,"&lt;"&amp;produit),ROW(A20)),COUNTIF(produit,"&lt;"&amp;produit),0))</f>
        <v>lotion puce</v>
      </c>
      <c r="E21" s="29"/>
      <c r="G21" s="30" t="str" cm="1">
        <f t="array" aca="1" ref="G21" ca="1">IFERROR(INDEX(bdd,MATCH($E21,produit,0),SMALL(IF(date="différence",COLUMN(date)-1,""),COUNTIF($G$1:G$1,"&lt;&gt;"))),"")</f>
        <v/>
      </c>
      <c r="H21" s="30" t="str" cm="1">
        <f t="array" aca="1" ref="H21" ca="1">IFERROR(INDEX(bdd,MATCH($E21,produit,0),SMALL(IF(date="différence",COLUMN(date)-1,""),COUNTIF($G$1:H$1,"&lt;&gt;"))),"")</f>
        <v/>
      </c>
      <c r="I21" s="30" t="str" cm="1">
        <f t="array" aca="1" ref="I21" ca="1">IFERROR(INDEX(bdd,MATCH($E21,produit,0),SMALL(IF(date="différence",COLUMN(date)-1,""),COUNTIF($G$1:I$1,"&lt;&gt;"))),"")</f>
        <v/>
      </c>
      <c r="J21" s="30" t="str" cm="1">
        <f t="array" aca="1" ref="J21" ca="1">IFERROR(INDEX(bdd,MATCH($E21,produit,0),SMALL(IF(date="différence",COLUMN(date)-1,""),COUNTIF($G$1:J$1,"&lt;&gt;"))),"")</f>
        <v/>
      </c>
      <c r="K21" s="30" t="str" cm="1">
        <f t="array" aca="1" ref="K21" ca="1">IFERROR(INDEX(bdd,MATCH($E21,produit,0),SMALL(IF(date="différence",COLUMN(date)-1,""),COUNTIF($G$1:K$1,"&lt;&gt;"))),"")</f>
        <v/>
      </c>
      <c r="L21" s="30" t="str" cm="1">
        <f t="array" aca="1" ref="L21" ca="1">IFERROR(INDEX(bdd,MATCH($E21,produit,0),SMALL(IF(date="différence",COLUMN(date)-1,""),COUNTIF($G$1:L$1,"&lt;&gt;"))),"")</f>
        <v/>
      </c>
      <c r="M21" s="30" t="str" cm="1">
        <f t="array" aca="1" ref="M21" ca="1">IFERROR(INDEX(bdd,MATCH($E21,produit,0),SMALL(IF(date="différence",COLUMN(date)-1,""),COUNTIF($G$1:M$1,"&lt;&gt;"))),"")</f>
        <v/>
      </c>
      <c r="N21" s="30" t="str" cm="1">
        <f t="array" aca="1" ref="N21" ca="1">IFERROR(INDEX(bdd,MATCH($E21,produit,0),SMALL(IF(date="différence",COLUMN(date)-1,""),COUNTIF($G$1:N$1,"&lt;&gt;"))),"")</f>
        <v/>
      </c>
      <c r="O21" s="30" t="str" cm="1">
        <f t="array" aca="1" ref="O21" ca="1">IFERROR(INDEX(bdd,MATCH($E21,produit,0),SMALL(IF(date="différence",COLUMN(date)-1,""),COUNTIF($G$1:O$1,"&lt;&gt;"))),"")</f>
        <v/>
      </c>
      <c r="P21" s="30" t="str" cm="1">
        <f t="array" aca="1" ref="P21" ca="1">IFERROR(INDEX(bdd,MATCH($E21,produit,0),SMALL(IF(date="différence",COLUMN(date)-1,""),COUNTIF($G$1:P$1,"&lt;&gt;"))),"")</f>
        <v/>
      </c>
    </row>
    <row r="22" spans="1:16" x14ac:dyDescent="0.3">
      <c r="A22" s="28" t="str" cm="1">
        <f t="array" aca="1" ref="A22" ca="1">INDEX(produit,MATCH(SMALL(COUNTIF(produit,"&lt;"&amp;produit),ROW(A21)),COUNTIF(produit,"&lt;"&amp;produit),0))</f>
        <v>mangue</v>
      </c>
    </row>
    <row r="23" spans="1:16" x14ac:dyDescent="0.3">
      <c r="A23" s="28" t="str" cm="1">
        <f t="array" aca="1" ref="A23" ca="1">INDEX(produit,MATCH(SMALL(COUNTIF(produit,"&lt;"&amp;produit),ROW(A22)),COUNTIF(produit,"&lt;"&amp;produit),0))</f>
        <v>mouchoir</v>
      </c>
    </row>
    <row r="24" spans="1:16" x14ac:dyDescent="0.3">
      <c r="A24" s="28" t="str" cm="1">
        <f t="array" aca="1" ref="A24" ca="1">INDEX(produit,MATCH(SMALL(COUNTIF(produit,"&lt;"&amp;produit),ROW(A23)),COUNTIF(produit,"&lt;"&amp;produit),0))</f>
        <v>moutarde</v>
      </c>
    </row>
    <row r="25" spans="1:16" x14ac:dyDescent="0.3">
      <c r="A25" s="28" t="str" cm="1">
        <f t="array" aca="1" ref="A25" ca="1">INDEX(produit,MATCH(SMALL(COUNTIF(produit,"&lt;"&amp;produit),ROW(A24)),COUNTIF(produit,"&lt;"&amp;produit),0))</f>
        <v>œufs X</v>
      </c>
    </row>
    <row r="26" spans="1:16" x14ac:dyDescent="0.3">
      <c r="A26" s="28" t="str" cm="1">
        <f t="array" aca="1" ref="A26" ca="1">INDEX(produit,MATCH(SMALL(COUNTIF(produit,"&lt;"&amp;produit),ROW(A25)),COUNTIF(produit,"&lt;"&amp;produit),0))</f>
        <v>orange</v>
      </c>
    </row>
    <row r="27" spans="1:16" x14ac:dyDescent="0.3">
      <c r="A27" s="28" t="str" cm="1">
        <f t="array" aca="1" ref="A27" ca="1">INDEX(produit,MATCH(SMALL(COUNTIF(produit,"&lt;"&amp;produit),ROW(A26)),COUNTIF(produit,"&lt;"&amp;produit),0))</f>
        <v>pamplemousse</v>
      </c>
    </row>
    <row r="28" spans="1:16" x14ac:dyDescent="0.3">
      <c r="A28" s="28" t="str" cm="1">
        <f t="array" aca="1" ref="A28" ca="1">INDEX(produit,MATCH(SMALL(COUNTIF(produit,"&lt;"&amp;produit),ROW(A27)),COUNTIF(produit,"&lt;"&amp;produit),0))</f>
        <v>papier alu</v>
      </c>
    </row>
    <row r="29" spans="1:16" x14ac:dyDescent="0.3">
      <c r="A29" s="28" t="str" cm="1">
        <f t="array" aca="1" ref="A29" ca="1">INDEX(produit,MATCH(SMALL(COUNTIF(produit,"&lt;"&amp;produit),ROW(A28)),COUNTIF(produit,"&lt;"&amp;produit),0))</f>
        <v>papier cuisson</v>
      </c>
    </row>
    <row r="30" spans="1:16" x14ac:dyDescent="0.3">
      <c r="A30" s="28" t="str" cm="1">
        <f t="array" aca="1" ref="A30" ca="1">INDEX(produit,MATCH(SMALL(COUNTIF(produit,"&lt;"&amp;produit),ROW(A29)),COUNTIF(produit,"&lt;"&amp;produit),0))</f>
        <v>poireaux</v>
      </c>
    </row>
    <row r="31" spans="1:16" x14ac:dyDescent="0.3">
      <c r="A31" s="28" t="str" cm="1">
        <f t="array" aca="1" ref="A31" ca="1">INDEX(produit,MATCH(SMALL(COUNTIF(produit,"&lt;"&amp;produit),ROW(A30)),COUNTIF(produit,"&lt;"&amp;produit),0))</f>
        <v>pomme</v>
      </c>
    </row>
    <row r="32" spans="1:16" x14ac:dyDescent="0.3">
      <c r="A32" s="28" t="str" cm="1">
        <f t="array" aca="1" ref="A32" ca="1">INDEX(produit,MATCH(SMALL(COUNTIF(produit,"&lt;"&amp;produit),ROW(A31)),COUNTIF(produit,"&lt;"&amp;produit),0))</f>
        <v>produit lessive</v>
      </c>
    </row>
    <row r="33" spans="1:1" x14ac:dyDescent="0.3">
      <c r="A33" s="28" t="str" cm="1">
        <f t="array" aca="1" ref="A33" ca="1">INDEX(produit,MATCH(SMALL(COUNTIF(produit,"&lt;"&amp;produit),ROW(A32)),COUNTIF(produit,"&lt;"&amp;produit),0))</f>
        <v>produit vaisselle</v>
      </c>
    </row>
    <row r="34" spans="1:1" x14ac:dyDescent="0.3">
      <c r="A34" s="28" t="str" cm="1">
        <f t="array" aca="1" ref="A34" ca="1">INDEX(produit,MATCH(SMALL(COUNTIF(produit,"&lt;"&amp;produit),ROW(A33)),COUNTIF(produit,"&lt;"&amp;produit),0))</f>
        <v>salade verte</v>
      </c>
    </row>
    <row r="35" spans="1:1" x14ac:dyDescent="0.3">
      <c r="A35" s="28" t="str" cm="1">
        <f t="array" aca="1" ref="A35" ca="1">INDEX(produit,MATCH(SMALL(COUNTIF(produit,"&lt;"&amp;produit),ROW(A34)),COUNTIF(produit,"&lt;"&amp;produit),0))</f>
        <v>serviette papier</v>
      </c>
    </row>
    <row r="36" spans="1:1" x14ac:dyDescent="0.3">
      <c r="A36" s="28" t="str" cm="1">
        <f t="array" aca="1" ref="A36" ca="1">INDEX(produit,MATCH(SMALL(COUNTIF(produit,"&lt;"&amp;produit),ROW(A35)),COUNTIF(produit,"&lt;"&amp;produit),0))</f>
        <v>sucre morceaux</v>
      </c>
    </row>
    <row r="37" spans="1:1" x14ac:dyDescent="0.3">
      <c r="A37" s="28" t="str" cm="1">
        <f t="array" aca="1" ref="A37" ca="1">INDEX(produit,MATCH(SMALL(COUNTIF(produit,"&lt;"&amp;produit),ROW(A36)),COUNTIF(produit,"&lt;"&amp;produit),0))</f>
        <v>sucre poudre</v>
      </c>
    </row>
    <row r="38" spans="1:1" x14ac:dyDescent="0.3">
      <c r="A38" s="28" t="str" cm="1">
        <f t="array" aca="1" ref="A38" ca="1">INDEX(produit,MATCH(SMALL(COUNTIF(produit,"&lt;"&amp;produit),ROW(A37)),COUNTIF(produit,"&lt;"&amp;produit),0))</f>
        <v>sucre roux</v>
      </c>
    </row>
    <row r="39" spans="1:1" x14ac:dyDescent="0.3">
      <c r="A39" s="28" t="str" cm="1">
        <f t="array" aca="1" ref="A39" ca="1">INDEX(produit,MATCH(SMALL(COUNTIF(produit,"&lt;"&amp;produit),ROW(A38)),COUNTIF(produit,"&lt;"&amp;produit),0))</f>
        <v>vin blanc</v>
      </c>
    </row>
    <row r="40" spans="1:1" x14ac:dyDescent="0.3">
      <c r="A40" s="28" t="str" cm="1">
        <f t="array" aca="1" ref="A40" ca="1">INDEX(produit,MATCH(SMALL(COUNTIF(produit,"&lt;"&amp;produit),ROW(A39)),COUNTIF(produit,"&lt;"&amp;produit),0))</f>
        <v>vin rouge</v>
      </c>
    </row>
    <row r="41" spans="1:1" x14ac:dyDescent="0.3">
      <c r="A41" s="28" t="str" cm="1">
        <f t="array" aca="1" ref="A41" ca="1">INDEX(produit,MATCH(SMALL(COUNTIF(produit,"&lt;"&amp;produit),ROW(A40)),COUNTIF(produit,"&lt;"&amp;produit),0))</f>
        <v>vinaigre</v>
      </c>
    </row>
    <row r="42" spans="1:1" x14ac:dyDescent="0.3">
      <c r="A42" s="28" t="str" cm="1">
        <f t="array" aca="1" ref="A42" ca="1">INDEX(produit,MATCH(SMALL(COUNTIF(produit,"&lt;"&amp;produit),ROW(A41)),COUNTIF(produit,"&lt;"&amp;produit),0))</f>
        <v>yaourt</v>
      </c>
    </row>
    <row r="43" spans="1:1" x14ac:dyDescent="0.3">
      <c r="A43" s="28" t="e" cm="1">
        <f t="array" aca="1" ref="A43" ca="1">INDEX(produit,MATCH(SMALL(COUNTIF(produit,"&lt;"&amp;produit),ROW(A42)),COUNTIF(produit,"&lt;"&amp;produit),0))</f>
        <v>#NUM!</v>
      </c>
    </row>
    <row r="44" spans="1:1" x14ac:dyDescent="0.3">
      <c r="A44" s="28" t="e" cm="1">
        <f t="array" aca="1" ref="A44" ca="1">INDEX(produit,MATCH(SMALL(COUNTIF(produit,"&lt;"&amp;produit),ROW(A43)),COUNTIF(produit,"&lt;"&amp;produit),0))</f>
        <v>#NUM!</v>
      </c>
    </row>
    <row r="45" spans="1:1" x14ac:dyDescent="0.3">
      <c r="A45" s="28" t="e" cm="1">
        <f t="array" aca="1" ref="A45" ca="1">INDEX(produit,MATCH(SMALL(COUNTIF(produit,"&lt;"&amp;produit),ROW(A44)),COUNTIF(produit,"&lt;"&amp;produit),0))</f>
        <v>#NUM!</v>
      </c>
    </row>
    <row r="46" spans="1:1" x14ac:dyDescent="0.3">
      <c r="A46" s="28" t="e" cm="1">
        <f t="array" aca="1" ref="A46" ca="1">INDEX(produit,MATCH(SMALL(COUNTIF(produit,"&lt;"&amp;produit),ROW(A45)),COUNTIF(produit,"&lt;"&amp;produit),0))</f>
        <v>#NUM!</v>
      </c>
    </row>
    <row r="47" spans="1:1" x14ac:dyDescent="0.3">
      <c r="A47" s="28" t="e" cm="1">
        <f t="array" aca="1" ref="A47" ca="1">INDEX(produit,MATCH(SMALL(COUNTIF(produit,"&lt;"&amp;produit),ROW(A46)),COUNTIF(produit,"&lt;"&amp;produit),0))</f>
        <v>#NUM!</v>
      </c>
    </row>
    <row r="48" spans="1:1" x14ac:dyDescent="0.3">
      <c r="A48" s="28" t="e" cm="1">
        <f t="array" aca="1" ref="A48" ca="1">INDEX(produit,MATCH(SMALL(COUNTIF(produit,"&lt;"&amp;produit),ROW(A47)),COUNTIF(produit,"&lt;"&amp;produit),0))</f>
        <v>#NUM!</v>
      </c>
    </row>
    <row r="49" spans="1:1" x14ac:dyDescent="0.3">
      <c r="A49" s="28" t="e" cm="1">
        <f t="array" aca="1" ref="A49" ca="1">INDEX(produit,MATCH(SMALL(COUNTIF(produit,"&lt;"&amp;produit),ROW(A48)),COUNTIF(produit,"&lt;"&amp;produit),0))</f>
        <v>#NUM!</v>
      </c>
    </row>
    <row r="50" spans="1:1" x14ac:dyDescent="0.3">
      <c r="A50" s="28" t="e" cm="1">
        <f t="array" aca="1" ref="A50" ca="1">INDEX(produit,MATCH(SMALL(COUNTIF(produit,"&lt;"&amp;produit),ROW(A49)),COUNTIF(produit,"&lt;"&amp;produit),0))</f>
        <v>#NUM!</v>
      </c>
    </row>
    <row r="51" spans="1:1" x14ac:dyDescent="0.3">
      <c r="A51" s="28" t="e" cm="1">
        <f t="array" aca="1" ref="A51" ca="1">INDEX(produit,MATCH(SMALL(COUNTIF(produit,"&lt;"&amp;produit),ROW(A50)),COUNTIF(produit,"&lt;"&amp;produit),0))</f>
        <v>#NUM!</v>
      </c>
    </row>
    <row r="52" spans="1:1" x14ac:dyDescent="0.3">
      <c r="A52" s="28" t="e" cm="1">
        <f t="array" aca="1" ref="A52" ca="1">INDEX(produit,MATCH(SMALL(COUNTIF(produit,"&lt;"&amp;produit),ROW(A51)),COUNTIF(produit,"&lt;"&amp;produit),0))</f>
        <v>#NUM!</v>
      </c>
    </row>
    <row r="53" spans="1:1" x14ac:dyDescent="0.3">
      <c r="A53" s="28" t="e" cm="1">
        <f t="array" aca="1" ref="A53" ca="1">INDEX(produit,MATCH(SMALL(COUNTIF(produit,"&lt;"&amp;produit),ROW(A52)),COUNTIF(produit,"&lt;"&amp;produit),0))</f>
        <v>#NUM!</v>
      </c>
    </row>
    <row r="54" spans="1:1" x14ac:dyDescent="0.3">
      <c r="A54" s="28" t="e" cm="1">
        <f t="array" aca="1" ref="A54" ca="1">INDEX(produit,MATCH(SMALL(COUNTIF(produit,"&lt;"&amp;produit),ROW(A53)),COUNTIF(produit,"&lt;"&amp;produit),0))</f>
        <v>#NUM!</v>
      </c>
    </row>
    <row r="55" spans="1:1" x14ac:dyDescent="0.3">
      <c r="A55" s="28" t="e" cm="1">
        <f t="array" aca="1" ref="A55" ca="1">INDEX(produit,MATCH(SMALL(COUNTIF(produit,"&lt;"&amp;produit),ROW(A54)),COUNTIF(produit,"&lt;"&amp;produit),0))</f>
        <v>#NUM!</v>
      </c>
    </row>
    <row r="56" spans="1:1" x14ac:dyDescent="0.3">
      <c r="A56" s="28" t="e" cm="1">
        <f t="array" aca="1" ref="A56" ca="1">INDEX(produit,MATCH(SMALL(COUNTIF(produit,"&lt;"&amp;produit),ROW(A55)),COUNTIF(produit,"&lt;"&amp;produit),0))</f>
        <v>#NUM!</v>
      </c>
    </row>
    <row r="57" spans="1:1" x14ac:dyDescent="0.3">
      <c r="A57" s="28" t="e" cm="1">
        <f t="array" aca="1" ref="A57" ca="1">INDEX(produit,MATCH(SMALL(COUNTIF(produit,"&lt;"&amp;produit),ROW(A56)),COUNTIF(produit,"&lt;"&amp;produit),0))</f>
        <v>#NUM!</v>
      </c>
    </row>
    <row r="58" spans="1:1" x14ac:dyDescent="0.3">
      <c r="A58" s="28" t="e" cm="1">
        <f t="array" aca="1" ref="A58" ca="1">INDEX(produit,MATCH(SMALL(COUNTIF(produit,"&lt;"&amp;produit),ROW(A57)),COUNTIF(produit,"&lt;"&amp;produit),0))</f>
        <v>#NUM!</v>
      </c>
    </row>
    <row r="59" spans="1:1" x14ac:dyDescent="0.3">
      <c r="A59" s="28" t="e" cm="1">
        <f t="array" aca="1" ref="A59" ca="1">INDEX(produit,MATCH(SMALL(COUNTIF(produit,"&lt;"&amp;produit),ROW(A58)),COUNTIF(produit,"&lt;"&amp;produit),0))</f>
        <v>#NUM!</v>
      </c>
    </row>
    <row r="60" spans="1:1" x14ac:dyDescent="0.3">
      <c r="A60" s="28" t="e" cm="1">
        <f t="array" aca="1" ref="A60" ca="1">INDEX(produit,MATCH(SMALL(COUNTIF(produit,"&lt;"&amp;produit),ROW(A59)),COUNTIF(produit,"&lt;"&amp;produit),0))</f>
        <v>#NUM!</v>
      </c>
    </row>
    <row r="61" spans="1:1" x14ac:dyDescent="0.3">
      <c r="A61" s="28" t="e" cm="1">
        <f t="array" aca="1" ref="A61" ca="1">INDEX(produit,MATCH(SMALL(COUNTIF(produit,"&lt;"&amp;produit),ROW(A60)),COUNTIF(produit,"&lt;"&amp;produit),0))</f>
        <v>#NUM!</v>
      </c>
    </row>
    <row r="62" spans="1:1" x14ac:dyDescent="0.3">
      <c r="A62" s="28" t="e" cm="1">
        <f t="array" aca="1" ref="A62" ca="1">INDEX(produit,MATCH(SMALL(COUNTIF(produit,"&lt;"&amp;produit),ROW(A61)),COUNTIF(produit,"&lt;"&amp;produit),0))</f>
        <v>#NUM!</v>
      </c>
    </row>
    <row r="63" spans="1:1" x14ac:dyDescent="0.3">
      <c r="A63" s="28" t="e" cm="1">
        <f t="array" aca="1" ref="A63" ca="1">INDEX(produit,MATCH(SMALL(COUNTIF(produit,"&lt;"&amp;produit),ROW(A62)),COUNTIF(produit,"&lt;"&amp;produit),0))</f>
        <v>#NUM!</v>
      </c>
    </row>
    <row r="64" spans="1:1" x14ac:dyDescent="0.3">
      <c r="A64" s="28" t="e" cm="1">
        <f t="array" aca="1" ref="A64" ca="1">INDEX(produit,MATCH(SMALL(COUNTIF(produit,"&lt;"&amp;produit),ROW(A63)),COUNTIF(produit,"&lt;"&amp;produit),0))</f>
        <v>#NUM!</v>
      </c>
    </row>
    <row r="65" spans="1:1" x14ac:dyDescent="0.3">
      <c r="A65" s="28" t="e" cm="1">
        <f t="array" aca="1" ref="A65" ca="1">INDEX(produit,MATCH(SMALL(COUNTIF(produit,"&lt;"&amp;produit),ROW(A64)),COUNTIF(produit,"&lt;"&amp;produit),0))</f>
        <v>#NUM!</v>
      </c>
    </row>
    <row r="66" spans="1:1" x14ac:dyDescent="0.3">
      <c r="A66" s="28" t="e" cm="1">
        <f t="array" aca="1" ref="A66" ca="1">INDEX(produit,MATCH(SMALL(COUNTIF(produit,"&lt;"&amp;produit),ROW(A65)),COUNTIF(produit,"&lt;"&amp;produit),0))</f>
        <v>#NUM!</v>
      </c>
    </row>
    <row r="67" spans="1:1" x14ac:dyDescent="0.3">
      <c r="A67" s="28" t="e" cm="1">
        <f t="array" aca="1" ref="A67" ca="1">INDEX(produit,MATCH(SMALL(COUNTIF(produit,"&lt;"&amp;produit),ROW(A66)),COUNTIF(produit,"&lt;"&amp;produit),0))</f>
        <v>#NUM!</v>
      </c>
    </row>
    <row r="68" spans="1:1" x14ac:dyDescent="0.3">
      <c r="A68" s="28" t="e" cm="1">
        <f t="array" aca="1" ref="A68" ca="1">INDEX(produit,MATCH(SMALL(COUNTIF(produit,"&lt;"&amp;produit),ROW(A67)),COUNTIF(produit,"&lt;"&amp;produit),0))</f>
        <v>#NUM!</v>
      </c>
    </row>
    <row r="69" spans="1:1" x14ac:dyDescent="0.3">
      <c r="A69" s="28" t="e" cm="1">
        <f t="array" aca="1" ref="A69" ca="1">INDEX(produit,MATCH(SMALL(COUNTIF(produit,"&lt;"&amp;produit),ROW(A68)),COUNTIF(produit,"&lt;"&amp;produit),0))</f>
        <v>#NUM!</v>
      </c>
    </row>
    <row r="70" spans="1:1" x14ac:dyDescent="0.3">
      <c r="A70" s="28" t="e" cm="1">
        <f t="array" aca="1" ref="A70" ca="1">INDEX(produit,MATCH(SMALL(COUNTIF(produit,"&lt;"&amp;produit),ROW(A69)),COUNTIF(produit,"&lt;"&amp;produit),0))</f>
        <v>#NUM!</v>
      </c>
    </row>
    <row r="71" spans="1:1" x14ac:dyDescent="0.3">
      <c r="A71" s="28" t="e" cm="1">
        <f t="array" aca="1" ref="A71" ca="1">INDEX(produit,MATCH(SMALL(COUNTIF(produit,"&lt;"&amp;produit),ROW(A70)),COUNTIF(produit,"&lt;"&amp;produit),0))</f>
        <v>#NUM!</v>
      </c>
    </row>
    <row r="72" spans="1:1" x14ac:dyDescent="0.3">
      <c r="A72" s="28" t="e" cm="1">
        <f t="array" aca="1" ref="A72" ca="1">INDEX(produit,MATCH(SMALL(COUNTIF(produit,"&lt;"&amp;produit),ROW(A71)),COUNTIF(produit,"&lt;"&amp;produit),0))</f>
        <v>#NUM!</v>
      </c>
    </row>
    <row r="73" spans="1:1" x14ac:dyDescent="0.3">
      <c r="A73" s="28" t="e" cm="1">
        <f t="array" aca="1" ref="A73" ca="1">INDEX(produit,MATCH(SMALL(COUNTIF(produit,"&lt;"&amp;produit),ROW(A72)),COUNTIF(produit,"&lt;"&amp;produit),0))</f>
        <v>#NUM!</v>
      </c>
    </row>
    <row r="74" spans="1:1" x14ac:dyDescent="0.3">
      <c r="A74" s="28" t="e" cm="1">
        <f t="array" aca="1" ref="A74" ca="1">INDEX(produit,MATCH(SMALL(COUNTIF(produit,"&lt;"&amp;produit),ROW(A73)),COUNTIF(produit,"&lt;"&amp;produit),0))</f>
        <v>#NUM!</v>
      </c>
    </row>
    <row r="75" spans="1:1" x14ac:dyDescent="0.3">
      <c r="A75" s="28" t="e" cm="1">
        <f t="array" aca="1" ref="A75" ca="1">INDEX(produit,MATCH(SMALL(COUNTIF(produit,"&lt;"&amp;produit),ROW(A74)),COUNTIF(produit,"&lt;"&amp;produit),0))</f>
        <v>#NUM!</v>
      </c>
    </row>
    <row r="76" spans="1:1" x14ac:dyDescent="0.3">
      <c r="A76" s="28" t="e" cm="1">
        <f t="array" aca="1" ref="A76" ca="1">INDEX(produit,MATCH(SMALL(COUNTIF(produit,"&lt;"&amp;produit),ROW(A75)),COUNTIF(produit,"&lt;"&amp;produit),0))</f>
        <v>#NUM!</v>
      </c>
    </row>
    <row r="77" spans="1:1" x14ac:dyDescent="0.3">
      <c r="A77" s="28" t="e" cm="1">
        <f t="array" aca="1" ref="A77" ca="1">INDEX(produit,MATCH(SMALL(COUNTIF(produit,"&lt;"&amp;produit),ROW(A76)),COUNTIF(produit,"&lt;"&amp;produit),0))</f>
        <v>#NUM!</v>
      </c>
    </row>
    <row r="78" spans="1:1" x14ac:dyDescent="0.3">
      <c r="A78" s="28" t="e" cm="1">
        <f t="array" aca="1" ref="A78" ca="1">INDEX(produit,MATCH(SMALL(COUNTIF(produit,"&lt;"&amp;produit),ROW(A77)),COUNTIF(produit,"&lt;"&amp;produit),0))</f>
        <v>#NUM!</v>
      </c>
    </row>
    <row r="79" spans="1:1" x14ac:dyDescent="0.3">
      <c r="A79" s="28" t="e" cm="1">
        <f t="array" aca="1" ref="A79" ca="1">INDEX(produit,MATCH(SMALL(COUNTIF(produit,"&lt;"&amp;produit),ROW(A78)),COUNTIF(produit,"&lt;"&amp;produit),0))</f>
        <v>#NUM!</v>
      </c>
    </row>
    <row r="80" spans="1:1" x14ac:dyDescent="0.3">
      <c r="A80" s="28" t="e" cm="1">
        <f t="array" aca="1" ref="A80" ca="1">INDEX(produit,MATCH(SMALL(COUNTIF(produit,"&lt;"&amp;produit),ROW(A79)),COUNTIF(produit,"&lt;"&amp;produit),0))</f>
        <v>#NUM!</v>
      </c>
    </row>
    <row r="81" spans="1:1" x14ac:dyDescent="0.3">
      <c r="A81" s="28" t="e" cm="1">
        <f t="array" aca="1" ref="A81" ca="1">INDEX(produit,MATCH(SMALL(COUNTIF(produit,"&lt;"&amp;produit),ROW(A80)),COUNTIF(produit,"&lt;"&amp;produit),0))</f>
        <v>#NUM!</v>
      </c>
    </row>
    <row r="82" spans="1:1" x14ac:dyDescent="0.3">
      <c r="A82" s="28" t="e" cm="1">
        <f t="array" aca="1" ref="A82" ca="1">INDEX(produit,MATCH(SMALL(COUNTIF(produit,"&lt;"&amp;produit),ROW(A81)),COUNTIF(produit,"&lt;"&amp;produit),0))</f>
        <v>#NUM!</v>
      </c>
    </row>
    <row r="83" spans="1:1" x14ac:dyDescent="0.3">
      <c r="A83" s="28" t="e" cm="1">
        <f t="array" aca="1" ref="A83" ca="1">INDEX(produit,MATCH(SMALL(COUNTIF(produit,"&lt;"&amp;produit),ROW(A82)),COUNTIF(produit,"&lt;"&amp;produit),0))</f>
        <v>#NUM!</v>
      </c>
    </row>
    <row r="84" spans="1:1" x14ac:dyDescent="0.3">
      <c r="A84" s="28" t="e" cm="1">
        <f t="array" aca="1" ref="A84" ca="1">INDEX(produit,MATCH(SMALL(COUNTIF(produit,"&lt;"&amp;produit),ROW(A83)),COUNTIF(produit,"&lt;"&amp;produit),0))</f>
        <v>#NUM!</v>
      </c>
    </row>
    <row r="85" spans="1:1" x14ac:dyDescent="0.3">
      <c r="A85" s="28" t="e" cm="1">
        <f t="array" aca="1" ref="A85" ca="1">INDEX(produit,MATCH(SMALL(COUNTIF(produit,"&lt;"&amp;produit),ROW(A84)),COUNTIF(produit,"&lt;"&amp;produit),0))</f>
        <v>#NUM!</v>
      </c>
    </row>
    <row r="86" spans="1:1" x14ac:dyDescent="0.3">
      <c r="A86" s="28" t="e" cm="1">
        <f t="array" aca="1" ref="A86" ca="1">INDEX(produit,MATCH(SMALL(COUNTIF(produit,"&lt;"&amp;produit),ROW(A85)),COUNTIF(produit,"&lt;"&amp;produit),0))</f>
        <v>#NUM!</v>
      </c>
    </row>
    <row r="87" spans="1:1" x14ac:dyDescent="0.3">
      <c r="A87" s="28" t="e" cm="1">
        <f t="array" aca="1" ref="A87" ca="1">INDEX(produit,MATCH(SMALL(COUNTIF(produit,"&lt;"&amp;produit),ROW(A86)),COUNTIF(produit,"&lt;"&amp;produit),0))</f>
        <v>#NUM!</v>
      </c>
    </row>
    <row r="88" spans="1:1" x14ac:dyDescent="0.3">
      <c r="A88" s="28" t="e" cm="1">
        <f t="array" aca="1" ref="A88" ca="1">INDEX(produit,MATCH(SMALL(COUNTIF(produit,"&lt;"&amp;produit),ROW(A87)),COUNTIF(produit,"&lt;"&amp;produit),0))</f>
        <v>#NUM!</v>
      </c>
    </row>
    <row r="89" spans="1:1" x14ac:dyDescent="0.3">
      <c r="A89" s="28" t="e" cm="1">
        <f t="array" aca="1" ref="A89" ca="1">INDEX(produit,MATCH(SMALL(COUNTIF(produit,"&lt;"&amp;produit),ROW(A88)),COUNTIF(produit,"&lt;"&amp;produit),0))</f>
        <v>#NUM!</v>
      </c>
    </row>
  </sheetData>
  <dataValidations count="1">
    <dataValidation type="list" allowBlank="1" showInputMessage="1" sqref="E2:E20" xr:uid="{0FC72040-131C-4A9D-BA77-DCA666211FC1}">
      <formula1>OFFSET($A$1,MATCH($E2&amp;"*",liste,0),,COUNTIF(liste,$E2&amp;"*"))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Courses</vt:lpstr>
      <vt:lpstr>Feuil2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gilles</cp:lastModifiedBy>
  <dcterms:created xsi:type="dcterms:W3CDTF">2023-01-20T11:45:28Z</dcterms:created>
  <dcterms:modified xsi:type="dcterms:W3CDTF">2023-01-20T16:19:21Z</dcterms:modified>
</cp:coreProperties>
</file>