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532996F0-6BC3-4EC5-A118-3994461F964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ification 2022 (2)" sheetId="1" r:id="rId1"/>
  </sheets>
  <definedNames>
    <definedName name="_xlnm.Print_Titles" localSheetId="0">'Planification 2022 (2)'!$1:$3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BB5" i="1" a="1"/>
  <c r="AR5" i="1" a="1"/>
  <c r="AT5" i="1" a="1"/>
  <c r="AV5" i="1" a="1"/>
  <c r="AZ5" i="1" a="1"/>
  <c r="AU5" i="1" a="1"/>
  <c r="AW5" i="1" a="1"/>
  <c r="BA5" i="1" a="1"/>
  <c r="AS5" i="1" a="1"/>
  <c r="AY5" i="1" a="1"/>
  <c r="AX5" i="1" a="1"/>
  <c r="AO5" i="1" a="1"/>
  <c r="AQ5" i="1" a="1"/>
  <c r="AP5" i="1" a="1"/>
  <c r="AL5" i="1" a="1"/>
  <c r="AI5" i="1" a="1"/>
  <c r="AM5" i="1" a="1"/>
  <c r="AJ5" i="1" a="1"/>
  <c r="AN5" i="1" a="1"/>
  <c r="AK5" i="1" a="1"/>
  <c r="BB5" i="1" l="1"/>
  <c r="AX5" i="1"/>
  <c r="AY5" i="1"/>
  <c r="AS5" i="1"/>
  <c r="BA5" i="1"/>
  <c r="AW5" i="1"/>
  <c r="AU5" i="1"/>
  <c r="AZ5" i="1"/>
  <c r="AV5" i="1"/>
  <c r="AT5" i="1"/>
  <c r="AR5" i="1"/>
  <c r="AP5" i="1"/>
  <c r="AQ5" i="1"/>
  <c r="AO5" i="1"/>
  <c r="AK5" i="1"/>
  <c r="AN5" i="1"/>
  <c r="AJ5" i="1"/>
  <c r="AM5" i="1"/>
  <c r="AI5" i="1"/>
  <c r="AL5" i="1"/>
  <c r="C10" i="1"/>
  <c r="C9" i="1"/>
  <c r="C11" i="1" s="1"/>
  <c r="C3" i="1"/>
  <c r="D3" i="1"/>
  <c r="E3" i="1"/>
  <c r="F3" i="1"/>
  <c r="H3" i="1"/>
  <c r="I3" i="1"/>
  <c r="J3" i="1"/>
  <c r="L3" i="1"/>
  <c r="M3" i="1"/>
  <c r="N3" i="1"/>
  <c r="P3" i="1"/>
  <c r="Q3" i="1"/>
  <c r="R3" i="1"/>
  <c r="T3" i="1"/>
  <c r="U3" i="1"/>
  <c r="V3" i="1"/>
  <c r="W3" i="1"/>
  <c r="Y3" i="1"/>
  <c r="Z3" i="1"/>
  <c r="AA3" i="1"/>
  <c r="AD3" i="1"/>
  <c r="AE3" i="1"/>
  <c r="AF3" i="1"/>
  <c r="AI3" i="1"/>
  <c r="AJ3" i="1"/>
  <c r="AL3" i="1"/>
  <c r="AM3" i="1"/>
  <c r="AN3" i="1"/>
  <c r="AP3" i="1"/>
  <c r="AQ3" i="1"/>
  <c r="AR3" i="1"/>
  <c r="AS3" i="1"/>
  <c r="AU3" i="1"/>
  <c r="AV3" i="1"/>
  <c r="AW3" i="1"/>
  <c r="AY3" i="1"/>
  <c r="AZ3" i="1"/>
  <c r="BA3" i="1"/>
  <c r="BC3" i="1"/>
  <c r="C5" i="1" a="1"/>
  <c r="C5" i="1" l="1"/>
  <c r="D8" i="1"/>
  <c r="E8" i="1" l="1"/>
  <c r="E10" i="1" s="1"/>
  <c r="D10" i="1"/>
  <c r="D9" i="1"/>
  <c r="D11" i="1" s="1"/>
  <c r="F8" i="1"/>
  <c r="F10" i="1" s="1"/>
  <c r="E9" i="1"/>
  <c r="E11" i="1" s="1"/>
  <c r="E5" i="1" a="1"/>
  <c r="D5" i="1" a="1"/>
  <c r="D5" i="1" l="1"/>
  <c r="E5" i="1"/>
  <c r="G8" i="1"/>
  <c r="G10" i="1" s="1"/>
  <c r="F9" i="1"/>
  <c r="F11" i="1" s="1"/>
  <c r="F5" i="1" a="1"/>
  <c r="F5" i="1" l="1"/>
  <c r="H8" i="1"/>
  <c r="H10" i="1" s="1"/>
  <c r="G9" i="1"/>
  <c r="G11" i="1" s="1"/>
  <c r="G5" i="1" a="1"/>
  <c r="G5" i="1" l="1"/>
  <c r="I8" i="1"/>
  <c r="I10" i="1" s="1"/>
  <c r="H9" i="1"/>
  <c r="H11" i="1" s="1"/>
  <c r="H5" i="1" a="1"/>
  <c r="H5" i="1" l="1"/>
  <c r="J8" i="1"/>
  <c r="J10" i="1" s="1"/>
  <c r="I9" i="1"/>
  <c r="I11" i="1" s="1"/>
  <c r="I5" i="1" a="1"/>
  <c r="I5" i="1" l="1"/>
  <c r="K8" i="1"/>
  <c r="K10" i="1" s="1"/>
  <c r="J9" i="1"/>
  <c r="J11" i="1" s="1"/>
  <c r="J5" i="1" a="1"/>
  <c r="J5" i="1" l="1"/>
  <c r="L8" i="1"/>
  <c r="L10" i="1" s="1"/>
  <c r="K9" i="1"/>
  <c r="K11" i="1" s="1"/>
  <c r="K5" i="1" a="1"/>
  <c r="K5" i="1" l="1"/>
  <c r="L9" i="1"/>
  <c r="L11" i="1" s="1"/>
  <c r="M8" i="1"/>
  <c r="M10" i="1" s="1"/>
  <c r="L5" i="1" a="1"/>
  <c r="L5" i="1" l="1"/>
  <c r="N8" i="1"/>
  <c r="N10" i="1" s="1"/>
  <c r="M9" i="1"/>
  <c r="M11" i="1" s="1"/>
  <c r="M5" i="1" a="1"/>
  <c r="M5" i="1" l="1"/>
  <c r="N9" i="1"/>
  <c r="N11" i="1" s="1"/>
  <c r="O8" i="1"/>
  <c r="O10" i="1" s="1"/>
  <c r="N5" i="1" a="1"/>
  <c r="N5" i="1" l="1"/>
  <c r="O9" i="1"/>
  <c r="O11" i="1" s="1"/>
  <c r="P8" i="1"/>
  <c r="P10" i="1" s="1"/>
  <c r="O5" i="1" a="1"/>
  <c r="O5" i="1" l="1"/>
  <c r="P9" i="1"/>
  <c r="P11" i="1" s="1"/>
  <c r="Q8" i="1"/>
  <c r="Q10" i="1" s="1"/>
  <c r="P5" i="1" a="1"/>
  <c r="P5" i="1" l="1"/>
  <c r="R8" i="1"/>
  <c r="R10" i="1" s="1"/>
  <c r="Q9" i="1"/>
  <c r="Q11" i="1" s="1"/>
  <c r="Q5" i="1" a="1"/>
  <c r="Q5" i="1" l="1"/>
  <c r="S8" i="1"/>
  <c r="S10" i="1" s="1"/>
  <c r="R9" i="1"/>
  <c r="R11" i="1" s="1"/>
  <c r="R5" i="1" a="1"/>
  <c r="R5" i="1" l="1"/>
  <c r="T8" i="1"/>
  <c r="T10" i="1" s="1"/>
  <c r="S9" i="1"/>
  <c r="S11" i="1" s="1"/>
  <c r="S5" i="1" a="1"/>
  <c r="S5" i="1" l="1"/>
  <c r="T9" i="1"/>
  <c r="T11" i="1" s="1"/>
  <c r="U8" i="1"/>
  <c r="U10" i="1" s="1"/>
  <c r="T5" i="1" a="1"/>
  <c r="T5" i="1" l="1"/>
  <c r="V8" i="1"/>
  <c r="V10" i="1" s="1"/>
  <c r="U9" i="1"/>
  <c r="U11" i="1" s="1"/>
  <c r="U5" i="1" a="1"/>
  <c r="U5" i="1" l="1"/>
  <c r="W8" i="1"/>
  <c r="W10" i="1" s="1"/>
  <c r="V9" i="1"/>
  <c r="V11" i="1" s="1"/>
  <c r="V5" i="1" a="1"/>
  <c r="V5" i="1" l="1"/>
  <c r="W9" i="1"/>
  <c r="W11" i="1" s="1"/>
  <c r="X8" i="1"/>
  <c r="X10" i="1" s="1"/>
  <c r="W5" i="1" a="1"/>
  <c r="W5" i="1" l="1"/>
  <c r="X9" i="1"/>
  <c r="X11" i="1" s="1"/>
  <c r="Y8" i="1"/>
  <c r="Y10" i="1" s="1"/>
  <c r="X5" i="1" a="1"/>
  <c r="X5" i="1" l="1"/>
  <c r="Z8" i="1"/>
  <c r="Z10" i="1" s="1"/>
  <c r="Y9" i="1"/>
  <c r="Y11" i="1" s="1"/>
  <c r="Y5" i="1" a="1"/>
  <c r="Y5" i="1" l="1"/>
  <c r="AA8" i="1"/>
  <c r="AA10" i="1" s="1"/>
  <c r="Z9" i="1"/>
  <c r="Z11" i="1" s="1"/>
  <c r="Z5" i="1" a="1"/>
  <c r="Z5" i="1" l="1"/>
  <c r="AA9" i="1"/>
  <c r="AA11" i="1" s="1"/>
  <c r="AB8" i="1"/>
  <c r="AB10" i="1" s="1"/>
  <c r="AA5" i="1" a="1"/>
  <c r="AA5" i="1" l="1"/>
  <c r="AB9" i="1"/>
  <c r="AB11" i="1" s="1"/>
  <c r="AC8" i="1"/>
  <c r="AC10" i="1" s="1"/>
  <c r="AB5" i="1" a="1"/>
  <c r="AB5" i="1" l="1"/>
  <c r="AD8" i="1"/>
  <c r="AD10" i="1" s="1"/>
  <c r="AC9" i="1"/>
  <c r="AC11" i="1" s="1"/>
  <c r="AC5" i="1" a="1"/>
  <c r="AC5" i="1" l="1"/>
  <c r="AE8" i="1"/>
  <c r="AE10" i="1" s="1"/>
  <c r="AD9" i="1"/>
  <c r="AD11" i="1" s="1"/>
  <c r="AD5" i="1" a="1"/>
  <c r="AD5" i="1" l="1"/>
  <c r="AE9" i="1"/>
  <c r="AE11" i="1" s="1"/>
  <c r="AF8" i="1"/>
  <c r="AF10" i="1" s="1"/>
  <c r="AE5" i="1" a="1"/>
  <c r="AE5" i="1" l="1"/>
  <c r="AF9" i="1"/>
  <c r="AF11" i="1" s="1"/>
  <c r="AG8" i="1"/>
  <c r="AG10" i="1" s="1"/>
  <c r="AF5" i="1" a="1"/>
  <c r="AF5" i="1" l="1"/>
  <c r="AH8" i="1"/>
  <c r="AH10" i="1" s="1"/>
  <c r="AG9" i="1"/>
  <c r="AG11" i="1" s="1"/>
  <c r="AG5" i="1" a="1"/>
  <c r="AG5" i="1" l="1"/>
  <c r="AI8" i="1"/>
  <c r="AI10" i="1" s="1"/>
  <c r="AH9" i="1"/>
  <c r="AH11" i="1" s="1"/>
  <c r="AH5" i="1" a="1"/>
  <c r="AH5" i="1" l="1"/>
  <c r="AI9" i="1"/>
  <c r="AI11" i="1" s="1"/>
  <c r="AJ8" i="1"/>
  <c r="AJ10" i="1" s="1"/>
  <c r="AJ9" i="1" l="1"/>
  <c r="AJ11" i="1" s="1"/>
  <c r="AK8" i="1"/>
  <c r="AK10" i="1" s="1"/>
  <c r="AL8" i="1" l="1"/>
  <c r="AL10" i="1" s="1"/>
  <c r="AK9" i="1"/>
  <c r="AK11" i="1" s="1"/>
  <c r="AM8" i="1" l="1"/>
  <c r="AM10" i="1" s="1"/>
  <c r="AL9" i="1"/>
  <c r="AL11" i="1" s="1"/>
  <c r="AM9" i="1" l="1"/>
  <c r="AM11" i="1" s="1"/>
  <c r="AN8" i="1"/>
  <c r="AN10" i="1" s="1"/>
  <c r="AN9" i="1" l="1"/>
  <c r="AN11" i="1" s="1"/>
  <c r="AO8" i="1"/>
  <c r="AO10" i="1" s="1"/>
  <c r="AP8" i="1" l="1"/>
  <c r="AP10" i="1" s="1"/>
  <c r="AO9" i="1"/>
  <c r="AO11" i="1" s="1"/>
  <c r="AQ8" i="1" l="1"/>
  <c r="AQ10" i="1" s="1"/>
  <c r="AP9" i="1"/>
  <c r="AP11" i="1" s="1"/>
  <c r="AR8" i="1" l="1"/>
  <c r="AR10" i="1" s="1"/>
  <c r="AQ9" i="1"/>
  <c r="AQ11" i="1" s="1"/>
  <c r="AR9" i="1" l="1"/>
  <c r="AR11" i="1" s="1"/>
  <c r="AS8" i="1"/>
  <c r="AS10" i="1" s="1"/>
  <c r="AT8" i="1" l="1"/>
  <c r="AT10" i="1" s="1"/>
  <c r="AS9" i="1"/>
  <c r="AS11" i="1" s="1"/>
  <c r="AU8" i="1" l="1"/>
  <c r="AU10" i="1" s="1"/>
  <c r="AT9" i="1"/>
  <c r="AT11" i="1" s="1"/>
  <c r="AU9" i="1" l="1"/>
  <c r="AU11" i="1" s="1"/>
  <c r="AV8" i="1"/>
  <c r="AV10" i="1" s="1"/>
  <c r="AV9" i="1" l="1"/>
  <c r="AV11" i="1" s="1"/>
  <c r="AW8" i="1"/>
  <c r="AW10" i="1" s="1"/>
  <c r="AX8" i="1" l="1"/>
  <c r="AX10" i="1" s="1"/>
  <c r="AW9" i="1"/>
  <c r="AW11" i="1" s="1"/>
  <c r="AY8" i="1" l="1"/>
  <c r="AY10" i="1" s="1"/>
  <c r="AX9" i="1"/>
  <c r="AX11" i="1" s="1"/>
  <c r="AZ8" i="1" l="1"/>
  <c r="AZ10" i="1" s="1"/>
  <c r="AY9" i="1"/>
  <c r="AY11" i="1" s="1"/>
  <c r="AZ9" i="1" l="1"/>
  <c r="AZ11" i="1" s="1"/>
  <c r="BA8" i="1"/>
  <c r="BA10" i="1" s="1"/>
  <c r="BB8" i="1" l="1"/>
  <c r="BB10" i="1" s="1"/>
  <c r="BA9" i="1"/>
  <c r="BA11" i="1" s="1"/>
  <c r="BC8" i="1" l="1"/>
  <c r="BB9" i="1"/>
  <c r="BB11" i="1" s="1"/>
  <c r="BC9" i="1" l="1"/>
  <c r="BC11" i="1" s="1"/>
  <c r="BC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<sst xmlns="http://schemas.openxmlformats.org/spreadsheetml/2006/main" count="11" uniqueCount="11">
  <si>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Nbre de jour ouvré ?</t>
  </si>
  <si>
    <t>au</t>
  </si>
  <si>
    <t>du</t>
  </si>
  <si>
    <t>semaine</t>
  </si>
  <si>
    <t>(ENT((C$1*(52+5/28)*7)*(($A$2-1900)+0,004))+1)</t>
  </si>
  <si>
    <t>les semaines</t>
  </si>
  <si>
    <t>tes dates converties</t>
  </si>
  <si>
    <t xml:space="preserve">le2 est déjà en mai </t>
  </si>
  <si>
    <t>le1 est déjà en sem 18</t>
  </si>
  <si>
    <t>formule pour recupérer la date</t>
  </si>
  <si>
    <t xml:space="preserve">de la 1ere 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</si>
</sst>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9">
    <font>
      <sz val="11"/>
      <color theme="1"/>
      <name val="Calibri"/>
      <family val="2"/>
      <scheme val="minor"/>
    </font>
    <font>
      <sz val="12"/>
      <name val="Avant Garde"/>
    </font>
    <font>
      <sz val="20"/>
      <name val="Calibri"/>
      <family val="2"/>
    </font>
    <font>
      <b/>
      <sz val="20"/>
      <name val="Calibri"/>
      <family val="2"/>
    </font>
    <font>
      <b/>
      <i/>
      <sz val="20"/>
      <name val="Calibri"/>
      <family val="2"/>
    </font>
    <font>
      <sz val="1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2" fillId="0" borderId="0" xfId="1" applyFont="1"/>
    <xf numFmtId="0" fontId="2" fillId="2" borderId="0" xfId="1" applyFont="1" applyFill="1"/>
    <xf numFmtId="0" fontId="3" fillId="0" borderId="0" xfId="1" applyFont="1" applyAlignment="1">
      <alignment horizontal="center" vertical="center"/>
    </xf>
    <xf numFmtId="0" fontId="3" fillId="0" borderId="0" xfId="1" applyFont="1"/>
    <xf numFmtId="0" fontId="2" fillId="3" borderId="1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3" fillId="0" borderId="7" xfId="1" applyFont="1" applyBorder="1"/>
    <xf numFmtId="0" fontId="2" fillId="3" borderId="8" xfId="1" applyFont="1" applyFill="1" applyBorder="1" applyAlignment="1">
      <alignment horizontal="center" vertical="center" wrapText="1"/>
    </xf>
    <xf numFmtId="0" fontId="2" fillId="4" borderId="9" xfId="1" applyFont="1" applyFill="1" applyBorder="1" applyAlignment="1">
      <alignment horizontal="center" vertical="center" wrapText="1"/>
    </xf>
    <xf numFmtId="0" fontId="2" fillId="4" borderId="10" xfId="1" applyFont="1" applyFill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4" borderId="11" xfId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3" fillId="0" borderId="0" xfId="1" applyFont="1" applyAlignment="1">
      <alignment horizontal="right"/>
    </xf>
    <xf numFmtId="0" fontId="3" fillId="5" borderId="8" xfId="1" applyFont="1" applyFill="1" applyBorder="1" applyAlignment="1">
      <alignment horizontal="center" vertical="center"/>
    </xf>
    <xf numFmtId="0" fontId="3" fillId="5" borderId="9" xfId="1" applyFont="1" applyFill="1" applyBorder="1" applyAlignment="1">
      <alignment horizontal="center" vertical="center"/>
    </xf>
    <xf numFmtId="0" fontId="3" fillId="5" borderId="10" xfId="1" applyFont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12" xfId="1" applyFont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 wrapText="1"/>
    </xf>
    <xf numFmtId="0" fontId="3" fillId="5" borderId="9" xfId="1" applyFont="1" applyFill="1" applyBorder="1" applyAlignment="1">
      <alignment horizontal="center" vertical="center" wrapText="1"/>
    </xf>
    <xf numFmtId="0" fontId="3" fillId="5" borderId="10" xfId="1" applyFont="1" applyFill="1" applyBorder="1" applyAlignment="1">
      <alignment horizontal="center" vertical="center" wrapText="1"/>
    </xf>
    <xf numFmtId="0" fontId="3" fillId="5" borderId="14" xfId="1" applyFont="1" applyFill="1" applyBorder="1" applyAlignment="1">
      <alignment horizontal="center" vertical="center"/>
    </xf>
    <xf numFmtId="0" fontId="3" fillId="5" borderId="15" xfId="1" applyFont="1" applyFill="1" applyBorder="1" applyAlignment="1">
      <alignment horizontal="center" vertical="center"/>
    </xf>
    <xf numFmtId="0" fontId="3" fillId="5" borderId="16" xfId="1" applyFont="1" applyFill="1" applyBorder="1" applyAlignment="1">
      <alignment horizontal="center" vertical="center"/>
    </xf>
    <xf numFmtId="0" fontId="3" fillId="5" borderId="17" xfId="1" applyFont="1" applyFill="1" applyBorder="1" applyAlignment="1">
      <alignment horizontal="center" vertical="center"/>
    </xf>
    <xf numFmtId="0" fontId="3" fillId="5" borderId="18" xfId="1" applyFont="1" applyFill="1" applyBorder="1" applyAlignment="1">
      <alignment horizontal="center" vertical="center"/>
    </xf>
    <xf numFmtId="0" fontId="3" fillId="5" borderId="19" xfId="1" applyFont="1" applyFill="1" applyBorder="1" applyAlignment="1">
      <alignment horizontal="center" vertical="center"/>
    </xf>
    <xf numFmtId="0" fontId="3" fillId="5" borderId="20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3" fillId="0" borderId="0" xfId="1" applyNumberFormat="1" applyFont="1"/>
    <xf numFmtId="165" fontId="2" fillId="0" borderId="0" xfId="1" applyNumberFormat="1" applyFont="1"/>
    <xf numFmtId="0" fontId="2" fillId="0" borderId="0" xfId="1" applyNumberFormat="1" applyFont="1"/>
    <xf numFmtId="165" fontId="5" fillId="0" borderId="0" xfId="1" applyNumberFormat="1" applyFont="1"/>
    <xf numFmtId="0" fontId="6" fillId="5" borderId="11" xfId="1" applyFont="1" applyFill="1" applyBorder="1" applyAlignment="1">
      <alignment horizontal="center" vertical="center"/>
    </xf>
    <xf numFmtId="0" fontId="6" fillId="5" borderId="10" xfId="1" applyFont="1" applyFill="1" applyBorder="1" applyAlignment="1">
      <alignment horizontal="center" vertical="center"/>
    </xf>
    <xf numFmtId="0" fontId="6" fillId="5" borderId="9" xfId="1" applyFont="1" applyFill="1" applyBorder="1" applyAlignment="1">
      <alignment horizontal="center" vertical="center"/>
    </xf>
    <xf numFmtId="0" fontId="6" fillId="5" borderId="13" xfId="1" applyFont="1" applyFill="1" applyBorder="1" applyAlignment="1">
      <alignment horizontal="center" vertical="center"/>
    </xf>
    <xf numFmtId="0" fontId="6" fillId="5" borderId="12" xfId="1" applyFont="1" applyFill="1" applyBorder="1" applyAlignment="1">
      <alignment horizontal="center" vertical="center"/>
    </xf>
    <xf numFmtId="0" fontId="7" fillId="4" borderId="11" xfId="1" applyFont="1" applyFill="1" applyBorder="1" applyAlignment="1">
      <alignment horizontal="center" vertical="center" wrapText="1"/>
    </xf>
    <xf numFmtId="0" fontId="7" fillId="4" borderId="10" xfId="1" applyFont="1" applyFill="1" applyBorder="1" applyAlignment="1">
      <alignment horizontal="center" vertical="center" wrapText="1"/>
    </xf>
    <xf numFmtId="0" fontId="7" fillId="4" borderId="9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4" borderId="6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0" xfId="1" applyNumberFormat="1" applyFont="1"/>
    <xf numFmtId="0" fontId="7" fillId="0" borderId="0" xfId="1" applyFont="1"/>
    <xf numFmtId="165" fontId="7" fillId="0" borderId="0" xfId="1" applyNumberFormat="1" applyFont="1"/>
    <xf numFmtId="0" fontId="3" fillId="0" borderId="0" xfId="1" applyFont="1" applyAlignment="1">
      <alignment horizontal="center" vertical="center"/>
    </xf>
    <xf numFmtId="0" fontId="2" fillId="6" borderId="0" xfId="1" applyFont="1" applyFill="1"/>
    <xf numFmtId="0" fontId="8" fillId="0" borderId="0" xfId="1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3257550</xdr:colOff>
      <xdr:row>8</xdr:row>
      <xdr:rowOff>19050</xdr:rowOff>
    </xdr:from>
    <xdr:to>
      <xdr:col>3</xdr:col>
      <xdr:colOff>495300</xdr:colOff>
      <xdr:row>16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9ABCC58-D50A-B10C-1049-74985172BC4B}"/>
            </a:ext>
          </a:extLst>
        </xdr:cNvPr>
        <xdr:cNvCxnSpPr/>
      </xdr:nvCxnSpPr>
      <xdr:spPr>
        <a:xfrm flipH="1" flipV="1">
          <a:off x="6076950" y="3067050"/>
          <a:ext cx="666750" cy="3067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18"/>
  <sheetViews>
    <sheetView tabSelected="1" zoomScale="40" zoomScaleNormal="40" zoomScaleSheetLayoutView="40" workbookViewId="0">
      <pane xSplit="2" ySplit="3" topLeftCell="C4" activePane="bottomRight" state="frozen"/>
      <selection pane="topRight" activeCell="D1" sqref="D1"/>
      <selection pane="bottomLeft" activeCell="A5" sqref="A5"/>
      <selection pane="bottomRight" activeCell="G21" sqref="G21"/>
    </sheetView>
  </sheetViews>
  <sheetFormatPr baseColWidth="10" defaultColWidth="14.6640625" defaultRowHeight="30" customHeight="1"/>
  <cols>
    <col min="1" max="1" width="4" style="4" customWidth="1"/>
    <col min="2" max="2" width="37.33203125" style="3" bestFit="1" customWidth="1"/>
    <col min="3" max="3" width="50.109375" style="1" customWidth="1"/>
    <col min="4" max="4" width="50.88671875" style="1" customWidth="1"/>
    <col min="5" max="8" width="75.21875" style="1" customWidth="1"/>
    <col min="9" max="9" width="41.33203125" style="2" customWidth="1"/>
    <col min="10" max="12" width="75.21875" style="1" customWidth="1"/>
    <col min="13" max="13" width="45.88671875" style="1" customWidth="1"/>
    <col min="14" max="14" width="46.5546875" style="1" customWidth="1"/>
    <col min="15" max="15" width="39.44140625" style="1" customWidth="1"/>
    <col min="16" max="16" width="43.5546875" style="1" customWidth="1"/>
    <col min="17" max="18" width="43.21875" style="1" customWidth="1"/>
    <col min="19" max="19" width="48" style="1" customWidth="1"/>
    <col min="20" max="20" width="46.88671875" style="1" customWidth="1"/>
    <col min="21" max="21" width="41.33203125" style="1" customWidth="1"/>
    <col min="22" max="22" width="48.6640625" style="1" customWidth="1"/>
    <col min="23" max="23" width="50.5546875" style="1" customWidth="1"/>
    <col min="24" max="24" width="40.5546875" style="1" customWidth="1"/>
    <col min="25" max="25" width="43.21875" style="1" customWidth="1"/>
    <col min="26" max="26" width="42.109375" style="1" customWidth="1"/>
    <col min="27" max="27" width="40.5546875" style="1" customWidth="1"/>
    <col min="28" max="28" width="42.109375" style="1" customWidth="1"/>
    <col min="29" max="29" width="46.44140625" style="1" customWidth="1"/>
    <col min="30" max="30" width="48" style="1" customWidth="1"/>
    <col min="31" max="31" width="45.33203125" style="1" customWidth="1"/>
    <col min="32" max="32" width="41" style="1" customWidth="1"/>
    <col min="33" max="54" width="50.77734375" style="80" customWidth="1"/>
    <col min="55" max="55" width="35.77734375" style="1" customWidth="1"/>
    <col min="56" max="16384" width="14.6640625" style="1"/>
  </cols>
  <sheetData>
    <row r="1" spans="1:55" ht="30" customHeight="1">
      <c r="B1" s="47" t="s">
        <v>3</v>
      </c>
      <c r="C1" s="35">
        <v>1</v>
      </c>
      <c r="D1" s="34">
        <v>2</v>
      </c>
      <c r="E1" s="34">
        <v>3</v>
      </c>
      <c r="F1" s="33">
        <v>4</v>
      </c>
      <c r="G1" s="46">
        <v>5</v>
      </c>
      <c r="H1" s="45">
        <v>6</v>
      </c>
      <c r="I1" s="45">
        <v>7</v>
      </c>
      <c r="J1" s="44">
        <v>8</v>
      </c>
      <c r="K1" s="43">
        <v>9</v>
      </c>
      <c r="L1" s="42">
        <v>10</v>
      </c>
      <c r="M1" s="41">
        <v>11</v>
      </c>
      <c r="N1" s="41">
        <v>12</v>
      </c>
      <c r="O1" s="40">
        <v>13</v>
      </c>
      <c r="P1" s="35">
        <v>14</v>
      </c>
      <c r="Q1" s="39">
        <v>15</v>
      </c>
      <c r="R1" s="39">
        <v>16</v>
      </c>
      <c r="S1" s="38">
        <v>17</v>
      </c>
      <c r="T1" s="37">
        <v>18</v>
      </c>
      <c r="U1" s="34">
        <v>19</v>
      </c>
      <c r="V1" s="34">
        <v>20</v>
      </c>
      <c r="W1" s="33">
        <v>21</v>
      </c>
      <c r="X1" s="35">
        <v>22</v>
      </c>
      <c r="Y1" s="34">
        <v>23</v>
      </c>
      <c r="Z1" s="34">
        <v>24</v>
      </c>
      <c r="AA1" s="36">
        <v>25</v>
      </c>
      <c r="AB1" s="35">
        <v>26</v>
      </c>
      <c r="AC1" s="34">
        <v>27</v>
      </c>
      <c r="AD1" s="34">
        <v>28</v>
      </c>
      <c r="AE1" s="34">
        <v>29</v>
      </c>
      <c r="AF1" s="33">
        <v>30</v>
      </c>
      <c r="AG1" s="52">
        <v>31</v>
      </c>
      <c r="AH1" s="53">
        <v>32</v>
      </c>
      <c r="AI1" s="53">
        <v>33</v>
      </c>
      <c r="AJ1" s="53">
        <v>34</v>
      </c>
      <c r="AK1" s="54">
        <v>35</v>
      </c>
      <c r="AL1" s="55">
        <v>36</v>
      </c>
      <c r="AM1" s="53">
        <v>37</v>
      </c>
      <c r="AN1" s="53">
        <v>38</v>
      </c>
      <c r="AO1" s="54">
        <v>39</v>
      </c>
      <c r="AP1" s="52">
        <v>40</v>
      </c>
      <c r="AQ1" s="53">
        <v>41</v>
      </c>
      <c r="AR1" s="53">
        <v>42</v>
      </c>
      <c r="AS1" s="54">
        <v>43</v>
      </c>
      <c r="AT1" s="55">
        <v>44</v>
      </c>
      <c r="AU1" s="53">
        <v>45</v>
      </c>
      <c r="AV1" s="53">
        <v>46</v>
      </c>
      <c r="AW1" s="56">
        <v>47</v>
      </c>
      <c r="AX1" s="52">
        <v>48</v>
      </c>
      <c r="AY1" s="53">
        <v>49</v>
      </c>
      <c r="AZ1" s="53">
        <v>50</v>
      </c>
      <c r="BA1" s="53">
        <v>51</v>
      </c>
      <c r="BB1" s="54">
        <v>52</v>
      </c>
      <c r="BC1" s="32">
        <v>1</v>
      </c>
    </row>
    <row r="2" spans="1:55" s="4" customFormat="1" ht="30" customHeight="1">
      <c r="A2" s="31">
        <v>2022</v>
      </c>
      <c r="B2" s="17" t="s">
        <v>2</v>
      </c>
      <c r="C2" s="29">
        <v>3</v>
      </c>
      <c r="D2" s="22">
        <v>10</v>
      </c>
      <c r="E2" s="22">
        <v>17</v>
      </c>
      <c r="F2" s="26">
        <v>24</v>
      </c>
      <c r="G2" s="23">
        <v>31</v>
      </c>
      <c r="H2" s="30">
        <v>7</v>
      </c>
      <c r="I2" s="30">
        <v>14</v>
      </c>
      <c r="J2" s="20">
        <v>21</v>
      </c>
      <c r="K2" s="28">
        <v>28</v>
      </c>
      <c r="L2" s="27">
        <v>7</v>
      </c>
      <c r="M2" s="22">
        <v>14</v>
      </c>
      <c r="N2" s="22">
        <v>21</v>
      </c>
      <c r="O2" s="26">
        <v>28</v>
      </c>
      <c r="P2" s="29">
        <v>4</v>
      </c>
      <c r="Q2" s="25">
        <v>11</v>
      </c>
      <c r="R2" s="22">
        <v>18</v>
      </c>
      <c r="S2" s="20">
        <v>25</v>
      </c>
      <c r="T2" s="28">
        <v>2</v>
      </c>
      <c r="U2" s="22">
        <v>9</v>
      </c>
      <c r="V2" s="22">
        <v>16</v>
      </c>
      <c r="W2" s="26">
        <v>23</v>
      </c>
      <c r="X2" s="23">
        <v>30</v>
      </c>
      <c r="Y2" s="22">
        <v>6</v>
      </c>
      <c r="Z2" s="22">
        <v>13</v>
      </c>
      <c r="AA2" s="24">
        <v>20</v>
      </c>
      <c r="AB2" s="23">
        <v>27</v>
      </c>
      <c r="AC2" s="21">
        <v>4</v>
      </c>
      <c r="AD2" s="21">
        <v>11</v>
      </c>
      <c r="AE2" s="21">
        <v>18</v>
      </c>
      <c r="AF2" s="20">
        <v>25</v>
      </c>
      <c r="AG2" s="57">
        <v>1</v>
      </c>
      <c r="AH2" s="58">
        <v>8</v>
      </c>
      <c r="AI2" s="58">
        <v>15</v>
      </c>
      <c r="AJ2" s="58">
        <v>22</v>
      </c>
      <c r="AK2" s="59">
        <v>29</v>
      </c>
      <c r="AL2" s="60">
        <v>5</v>
      </c>
      <c r="AM2" s="61">
        <v>12</v>
      </c>
      <c r="AN2" s="61">
        <v>19</v>
      </c>
      <c r="AO2" s="62">
        <v>26</v>
      </c>
      <c r="AP2" s="63">
        <v>3</v>
      </c>
      <c r="AQ2" s="61">
        <v>10</v>
      </c>
      <c r="AR2" s="64">
        <v>17</v>
      </c>
      <c r="AS2" s="59">
        <v>24</v>
      </c>
      <c r="AT2" s="65">
        <v>31</v>
      </c>
      <c r="AU2" s="66">
        <v>7</v>
      </c>
      <c r="AV2" s="61">
        <v>14</v>
      </c>
      <c r="AW2" s="67">
        <v>21</v>
      </c>
      <c r="AX2" s="63">
        <v>28</v>
      </c>
      <c r="AY2" s="61">
        <v>5</v>
      </c>
      <c r="AZ2" s="61">
        <v>12</v>
      </c>
      <c r="BA2" s="58">
        <v>19</v>
      </c>
      <c r="BB2" s="59">
        <v>26</v>
      </c>
      <c r="BC2" s="19">
        <v>2</v>
      </c>
    </row>
    <row r="3" spans="1:55" s="4" customFormat="1" ht="30" customHeight="1" thickBot="1">
      <c r="A3" s="18"/>
      <c r="B3" s="17" t="s">
        <v>1</v>
      </c>
      <c r="C3" s="15">
        <f>C2+6</f>
        <v>9</v>
      </c>
      <c r="D3" s="8">
        <f>D2+6</f>
        <v>16</v>
      </c>
      <c r="E3" s="8">
        <f>E2+6</f>
        <v>23</v>
      </c>
      <c r="F3" s="12">
        <f>F2+6</f>
        <v>30</v>
      </c>
      <c r="G3" s="9">
        <v>6</v>
      </c>
      <c r="H3" s="16">
        <f>H2+6</f>
        <v>13</v>
      </c>
      <c r="I3" s="16">
        <f>I2+6</f>
        <v>20</v>
      </c>
      <c r="J3" s="6">
        <f>J2+6</f>
        <v>27</v>
      </c>
      <c r="K3" s="14">
        <v>6</v>
      </c>
      <c r="L3" s="13">
        <f>L2+6</f>
        <v>13</v>
      </c>
      <c r="M3" s="8">
        <f>M2+6</f>
        <v>20</v>
      </c>
      <c r="N3" s="8">
        <f>N2+6</f>
        <v>27</v>
      </c>
      <c r="O3" s="12">
        <v>3</v>
      </c>
      <c r="P3" s="15">
        <f>P2+6</f>
        <v>10</v>
      </c>
      <c r="Q3" s="11">
        <f>Q2+6</f>
        <v>17</v>
      </c>
      <c r="R3" s="8">
        <f>R2+6</f>
        <v>24</v>
      </c>
      <c r="S3" s="6">
        <v>1</v>
      </c>
      <c r="T3" s="14">
        <f>T2+6</f>
        <v>8</v>
      </c>
      <c r="U3" s="8">
        <f>U2+6</f>
        <v>15</v>
      </c>
      <c r="V3" s="8">
        <f>V2+6</f>
        <v>22</v>
      </c>
      <c r="W3" s="12">
        <f>W2+6</f>
        <v>29</v>
      </c>
      <c r="X3" s="9">
        <v>5</v>
      </c>
      <c r="Y3" s="8">
        <f>Y2+6</f>
        <v>12</v>
      </c>
      <c r="Z3" s="8">
        <f>Z2+6</f>
        <v>19</v>
      </c>
      <c r="AA3" s="10">
        <f>AA2+6</f>
        <v>26</v>
      </c>
      <c r="AB3" s="9">
        <v>3</v>
      </c>
      <c r="AC3" s="7">
        <v>10</v>
      </c>
      <c r="AD3" s="7">
        <f>AD2+6</f>
        <v>17</v>
      </c>
      <c r="AE3" s="7">
        <f>AE2+6</f>
        <v>24</v>
      </c>
      <c r="AF3" s="6">
        <f>AF2+6</f>
        <v>31</v>
      </c>
      <c r="AG3" s="68">
        <v>7</v>
      </c>
      <c r="AH3" s="69">
        <v>14</v>
      </c>
      <c r="AI3" s="69">
        <f>AI2+6</f>
        <v>21</v>
      </c>
      <c r="AJ3" s="69">
        <f>AJ2+6</f>
        <v>28</v>
      </c>
      <c r="AK3" s="70">
        <v>4</v>
      </c>
      <c r="AL3" s="71">
        <f>AL2+6</f>
        <v>11</v>
      </c>
      <c r="AM3" s="72">
        <f>AM2+6</f>
        <v>18</v>
      </c>
      <c r="AN3" s="72">
        <f>AN2+6</f>
        <v>25</v>
      </c>
      <c r="AO3" s="73">
        <v>2</v>
      </c>
      <c r="AP3" s="74">
        <f>AP2+6</f>
        <v>9</v>
      </c>
      <c r="AQ3" s="72">
        <f>AQ2+6</f>
        <v>16</v>
      </c>
      <c r="AR3" s="75">
        <f>AR2+6</f>
        <v>23</v>
      </c>
      <c r="AS3" s="70">
        <f>AS2+6</f>
        <v>30</v>
      </c>
      <c r="AT3" s="76">
        <v>6</v>
      </c>
      <c r="AU3" s="77">
        <f>AU2+6</f>
        <v>13</v>
      </c>
      <c r="AV3" s="72">
        <f>AV2+6</f>
        <v>20</v>
      </c>
      <c r="AW3" s="78">
        <f>AW2+6</f>
        <v>27</v>
      </c>
      <c r="AX3" s="74">
        <v>4</v>
      </c>
      <c r="AY3" s="72">
        <f>AY2+6</f>
        <v>11</v>
      </c>
      <c r="AZ3" s="72">
        <f>AZ2+6</f>
        <v>18</v>
      </c>
      <c r="BA3" s="69">
        <f>BA2+6</f>
        <v>25</v>
      </c>
      <c r="BB3" s="70">
        <v>1</v>
      </c>
      <c r="BC3" s="5">
        <f>BC2+6</f>
        <v>8</v>
      </c>
    </row>
    <row r="5" spans="1:55" ht="30" customHeight="1">
      <c r="B5" s="3" t="s">
        <v>0</v>
      </c>
      <c r="C5" s="50" cm="1">
        <f t="array" aca="1" ref="C5" ca="1">SUMPRODUCT(--(WEEKDAY(ROW(INDIRECT(C10&amp;":"&amp;C11)),2)&lt;6))</f>
        <v>5</v>
      </c>
      <c r="D5" s="50" cm="1">
        <f t="array" aca="1" ref="D5" ca="1">SUMPRODUCT(--(WEEKDAY(ROW(INDIRECT(D10&amp;":"&amp;D11)),2)&lt;6))</f>
        <v>5</v>
      </c>
      <c r="E5" s="50" cm="1">
        <f t="array" aca="1" ref="E5" ca="1">SUMPRODUCT(--(WEEKDAY(ROW(INDIRECT(E10&amp;":"&amp;E11)),2)&lt;6))</f>
        <v>5</v>
      </c>
      <c r="F5" s="50" cm="1">
        <f t="array" aca="1" ref="F5" ca="1">SUMPRODUCT(--(WEEKDAY(ROW(INDIRECT(F10&amp;":"&amp;F11)),2)&lt;6))</f>
        <v>5</v>
      </c>
      <c r="G5" s="50" cm="1">
        <f t="array" aca="1" ref="G5" ca="1">SUMPRODUCT(--(WEEKDAY(ROW(INDIRECT(G10&amp;":"&amp;G11)),2)&lt;6))</f>
        <v>5</v>
      </c>
      <c r="H5" s="50" cm="1">
        <f t="array" aca="1" ref="H5" ca="1">SUMPRODUCT(--(WEEKDAY(ROW(INDIRECT(H10&amp;":"&amp;H11)),2)&lt;6))</f>
        <v>5</v>
      </c>
      <c r="I5" s="50" cm="1">
        <f t="array" aca="1" ref="I5" ca="1">SUMPRODUCT(--(WEEKDAY(ROW(INDIRECT(I10&amp;":"&amp;I11)),2)&lt;6))</f>
        <v>5</v>
      </c>
      <c r="J5" s="50" cm="1">
        <f t="array" aca="1" ref="J5" ca="1">SUMPRODUCT(--(WEEKDAY(ROW(INDIRECT(J10&amp;":"&amp;J11)),2)&lt;6))</f>
        <v>5</v>
      </c>
      <c r="K5" s="50" cm="1">
        <f t="array" aca="1" ref="K5" ca="1">SUMPRODUCT(--(WEEKDAY(ROW(INDIRECT(K10&amp;":"&amp;K11)),2)&lt;6))</f>
        <v>5</v>
      </c>
      <c r="L5" s="50" cm="1">
        <f t="array" aca="1" ref="L5" ca="1">SUMPRODUCT(--(WEEKDAY(ROW(INDIRECT(L10&amp;":"&amp;L11)),2)&lt;6))</f>
        <v>5</v>
      </c>
      <c r="M5" s="50" cm="1">
        <f t="array" aca="1" ref="M5" ca="1">SUMPRODUCT(--(WEEKDAY(ROW(INDIRECT(M10&amp;":"&amp;M11)),2)&lt;6))</f>
        <v>5</v>
      </c>
      <c r="N5" s="50" cm="1">
        <f t="array" aca="1" ref="N5" ca="1">SUMPRODUCT(--(WEEKDAY(ROW(INDIRECT(N10&amp;":"&amp;N11)),2)&lt;6))</f>
        <v>5</v>
      </c>
      <c r="O5" s="50" cm="1">
        <f t="array" aca="1" ref="O5" ca="1">SUMPRODUCT(--(WEEKDAY(ROW(INDIRECT(O10&amp;":"&amp;O11)),2)&lt;6))</f>
        <v>5</v>
      </c>
      <c r="P5" s="50" cm="1">
        <f t="array" aca="1" ref="P5" ca="1">SUMPRODUCT(--(WEEKDAY(ROW(INDIRECT(P10&amp;":"&amp;P11)),2)&lt;6))</f>
        <v>5</v>
      </c>
      <c r="Q5" s="50" cm="1">
        <f t="array" aca="1" ref="Q5" ca="1">SUMPRODUCT(--(WEEKDAY(ROW(INDIRECT(Q10&amp;":"&amp;Q11)),2)&lt;6))</f>
        <v>5</v>
      </c>
      <c r="R5" s="50" cm="1">
        <f t="array" aca="1" ref="R5" ca="1">SUMPRODUCT(--(WEEKDAY(ROW(INDIRECT(R10&amp;":"&amp;R11)),2)&lt;6))</f>
        <v>5</v>
      </c>
      <c r="S5" s="50" cm="1">
        <f t="array" aca="1" ref="S5" ca="1">SUMPRODUCT(--(WEEKDAY(ROW(INDIRECT(S10&amp;":"&amp;S11)),2)&lt;6))</f>
        <v>17</v>
      </c>
      <c r="T5" s="50" cm="1">
        <f t="array" aca="1" ref="T5" ca="1">SUMPRODUCT(--(WEEKDAY(ROW(INDIRECT(T10&amp;":"&amp;T11)),2)&lt;6))</f>
        <v>25</v>
      </c>
      <c r="U5" s="50" cm="1">
        <f t="array" aca="1" ref="U5" ca="1">SUMPRODUCT(--(WEEKDAY(ROW(INDIRECT(U10&amp;":"&amp;U11)),2)&lt;6))</f>
        <v>5</v>
      </c>
      <c r="V5" s="50" cm="1">
        <f t="array" aca="1" ref="V5" ca="1">SUMPRODUCT(--(WEEKDAY(ROW(INDIRECT(V10&amp;":"&amp;V11)),2)&lt;6))</f>
        <v>5</v>
      </c>
      <c r="W5" s="50" cm="1">
        <f t="array" aca="1" ref="W5" ca="1">SUMPRODUCT(--(WEEKDAY(ROW(INDIRECT(DATE($A$2,MONTH(W8),W2)&amp;":"&amp;DATE($A$2,MONTH(W9),W3))),2)&lt;6))</f>
        <v>5</v>
      </c>
      <c r="X5" s="50" cm="1">
        <f t="array" aca="1" ref="X5" ca="1">SUMPRODUCT(--(WEEKDAY(ROW(INDIRECT(DATE($A$2,MONTH(X8),X2)&amp;":"&amp;DATE($A$2,MONTH(X9),X3))),2)&lt;6))</f>
        <v>5</v>
      </c>
      <c r="Y5" s="50" cm="1">
        <f t="array" aca="1" ref="Y5" ca="1">SUMPRODUCT(--(WEEKDAY(ROW(INDIRECT(DATE($A$2,MONTH(Y8),Y2)&amp;":"&amp;DATE($A$2,MONTH(Y9),Y3))),2)&lt;6))</f>
        <v>5</v>
      </c>
      <c r="Z5" s="50" cm="1">
        <f t="array" aca="1" ref="Z5" ca="1">SUMPRODUCT(--(WEEKDAY(ROW(INDIRECT(DATE($A$2,MONTH(Z8),Z2)&amp;":"&amp;DATE($A$2,MONTH(Z9),Z3))),2)&lt;6))</f>
        <v>5</v>
      </c>
      <c r="AA5" s="50" cm="1">
        <f t="array" aca="1" ref="AA5" ca="1">SUMPRODUCT(--(WEEKDAY(ROW(INDIRECT(DATE($A$2,MONTH(AA8),AA2)&amp;":"&amp;DATE($A$2,MONTH(AA9),AA3))),2)&lt;6))</f>
        <v>5</v>
      </c>
      <c r="AB5" s="50" cm="1">
        <f t="array" aca="1" ref="AB5" ca="1">SUMPRODUCT(--(WEEKDAY(ROW(INDIRECT(DATE($A$2,MONTH(AB8),AB2)&amp;":"&amp;DATE($A$2,MONTH(AB9),AB3))),2)&lt;6))</f>
        <v>5</v>
      </c>
      <c r="AC5" s="50" cm="1">
        <f t="array" aca="1" ref="AC5" ca="1">SUMPRODUCT(--(WEEKDAY(ROW(INDIRECT(DATE($A$2,MONTH(AC8),AC2)&amp;":"&amp;DATE($A$2,MONTH(AC9),AC3))),2)&lt;6))</f>
        <v>5</v>
      </c>
      <c r="AD5" s="50" cm="1">
        <f t="array" aca="1" ref="AD5" ca="1">SUMPRODUCT(--(WEEKDAY(ROW(INDIRECT(DATE($A$2,MONTH(AD8),AD2)&amp;":"&amp;DATE($A$2,MONTH(AD9),AD3))),2)&lt;6))</f>
        <v>5</v>
      </c>
      <c r="AE5" s="50" cm="1">
        <f t="array" aca="1" ref="AE5" ca="1">SUMPRODUCT(--(WEEKDAY(ROW(INDIRECT(DATE($A$2,MONTH(AE8),AE2)&amp;":"&amp;DATE($A$2,MONTH(AE9),AE3))),2)&lt;6))</f>
        <v>5</v>
      </c>
      <c r="AF5" s="50" cm="1">
        <f t="array" aca="1" ref="AF5" ca="1">SUMPRODUCT(--(WEEKDAY(ROW(INDIRECT(DATE($A$2,MONTH(AF8),AF2)&amp;":"&amp;DATE($A$2,MONTH(AF9),AF3))),2)&lt;6))</f>
        <v>5</v>
      </c>
      <c r="AG5" s="79" cm="1">
        <f t="array" aca="1" ref="AG5" ca="1">SUMPRODUCT(--(WEEKDAY(ROW(INDIRECT(DATE($A$2,MONTH(AG8),AG2)&amp;":"&amp;DATE($A$2,MONTH(AG9),AG3))),2)&lt;6))</f>
        <v>26</v>
      </c>
      <c r="AH5" s="79" cm="1">
        <f t="array" aca="1" ref="AH5" ca="1">SUMPRODUCT(--(WEEKDAY(ROW(INDIRECT(DATE($A$2,MONTH(AH8),AH2)&amp;":"&amp;DATE($A$2,MONTH(AH9),AH3))),2)&lt;6))</f>
        <v>5</v>
      </c>
      <c r="AI5" s="79" cm="1">
        <f t="array" aca="1" ref="AI5" ca="1">SUMPRODUCT(--(WEEKDAY(ROW(INDIRECT(DATE($A$2,MONTH(AI8),AI2)&amp;":"&amp;DATE($A$2,MONTH(AI9),AI3))),2)&lt;6))</f>
        <v>5</v>
      </c>
      <c r="AJ5" s="79" cm="1">
        <f t="array" aca="1" ref="AJ5" ca="1">SUMPRODUCT(--(WEEKDAY(ROW(INDIRECT(DATE($A$2,MONTH(AJ8),AJ2)&amp;":"&amp;DATE($A$2,MONTH(AJ9),AJ3))),2)&lt;6))</f>
        <v>5</v>
      </c>
      <c r="AK5" s="79" cm="1">
        <f t="array" aca="1" ref="AK5" ca="1">SUMPRODUCT(--(WEEKDAY(ROW(INDIRECT(DATE($A$2,MONTH(AK8),AK2)&amp;":"&amp;DATE($A$2,MONTH(AK9),AK3))),2)&lt;6))</f>
        <v>5</v>
      </c>
      <c r="AL5" s="79" cm="1">
        <f t="array" aca="1" ref="AL5" ca="1">SUMPRODUCT(--(WEEKDAY(ROW(INDIRECT(DATE($A$2,MONTH(AL8),AL2)&amp;":"&amp;DATE($A$2,MONTH(AL9),AL3))),2)&lt;6))</f>
        <v>5</v>
      </c>
      <c r="AM5" s="79" cm="1">
        <f t="array" aca="1" ref="AM5" ca="1">SUMPRODUCT(--(WEEKDAY(ROW(INDIRECT(DATE($A$2,MONTH(AM8),AM2)&amp;":"&amp;DATE($A$2,MONTH(AM9),AM3))),2)&lt;6))</f>
        <v>5</v>
      </c>
      <c r="AN5" s="79" cm="1">
        <f t="array" aca="1" ref="AN5" ca="1">SUMPRODUCT(--(WEEKDAY(ROW(INDIRECT(DATE($A$2,MONTH(AN8),AN2)&amp;":"&amp;DATE($A$2,MONTH(AN9),AN3))),2)&lt;6))</f>
        <v>5</v>
      </c>
      <c r="AO5" s="79" cm="1">
        <f t="array" aca="1" ref="AO5" ca="1">SUMPRODUCT(--(WEEKDAY(ROW(INDIRECT(DATE($A$2,MONTH(AO8),AO2)&amp;":"&amp;DATE($A$2,MONTH(AO9),AO3))),2)&lt;6))</f>
        <v>5</v>
      </c>
      <c r="AP5" s="79" cm="1">
        <f t="array" aca="1" ref="AP5" ca="1">SUMPRODUCT(--(WEEKDAY(ROW(INDIRECT(DATE($A$2,MONTH(AP8),AP2)&amp;":"&amp;DATE($A$2,MONTH(AP9),AP3))),2)&lt;6))</f>
        <v>5</v>
      </c>
      <c r="AQ5" s="79" cm="1">
        <f t="array" aca="1" ref="AQ5" ca="1">SUMPRODUCT(--(WEEKDAY(ROW(INDIRECT(DATE($A$2,MONTH(AQ8),AQ2)&amp;":"&amp;DATE($A$2,MONTH(AQ9),AQ3))),2)&lt;6))</f>
        <v>5</v>
      </c>
      <c r="AR5" s="79" cm="1">
        <f t="array" aca="1" ref="AR5" ca="1">SUMPRODUCT(--(WEEKDAY(ROW(INDIRECT(DATE($A$2,MONTH(AR8),AR2)&amp;":"&amp;DATE($A$2,MONTH(AR9),AR3))),2)&lt;6))</f>
        <v>5</v>
      </c>
      <c r="AS5" s="79" cm="1">
        <f t="array" aca="1" ref="AS5" ca="1">SUMPRODUCT(--(WEEKDAY(ROW(INDIRECT(DATE($A$2,MONTH(AS8),AS2)&amp;":"&amp;DATE($A$2,MONTH(AS9),AS3))),2)&lt;6))</f>
        <v>5</v>
      </c>
      <c r="AT5" s="79" cm="1">
        <f t="array" aca="1" ref="AT5" ca="1">SUMPRODUCT(--(WEEKDAY(ROW(INDIRECT(DATE($A$2,MONTH(AT8),AT2)&amp;":"&amp;DATE($A$2,MONTH(AT9),AT3))),2)&lt;6))</f>
        <v>5</v>
      </c>
      <c r="AU5" s="79" cm="1">
        <f t="array" aca="1" ref="AU5" ca="1">SUMPRODUCT(--(WEEKDAY(ROW(INDIRECT(DATE($A$2,MONTH(AU8),AU2)&amp;":"&amp;DATE($A$2,MONTH(AU9),AU3))),2)&lt;6))</f>
        <v>5</v>
      </c>
      <c r="AV5" s="79" cm="1">
        <f t="array" aca="1" ref="AV5" ca="1">SUMPRODUCT(--(WEEKDAY(ROW(INDIRECT(DATE($A$2,MONTH(AV8),AV2)&amp;":"&amp;DATE($A$2,MONTH(AV9),AV3))),2)&lt;6))</f>
        <v>5</v>
      </c>
      <c r="AW5" s="79" cm="1">
        <f t="array" aca="1" ref="AW5" ca="1">SUMPRODUCT(--(WEEKDAY(ROW(INDIRECT(DATE($A$2,MONTH(AW8),AW2)&amp;":"&amp;DATE($A$2,MONTH(AW9),AW3))),2)&lt;6))</f>
        <v>5</v>
      </c>
      <c r="AX5" s="79" cm="1">
        <f t="array" aca="1" ref="AX5" ca="1">SUMPRODUCT(--(WEEKDAY(ROW(INDIRECT(DATE($A$2,MONTH(AX8),AX2)&amp;":"&amp;DATE($A$2,MONTH(AX9),AX3))),2)&lt;6))</f>
        <v>5</v>
      </c>
      <c r="AY5" s="79" cm="1">
        <f t="array" aca="1" ref="AY5" ca="1">SUMPRODUCT(--(WEEKDAY(ROW(INDIRECT(DATE($A$2,MONTH(AY8),AY2)&amp;":"&amp;DATE($A$2,MONTH(AY9),AY3))),2)&lt;6))</f>
        <v>5</v>
      </c>
      <c r="AZ5" s="79" cm="1">
        <f t="array" aca="1" ref="AZ5" ca="1">SUMPRODUCT(--(WEEKDAY(ROW(INDIRECT(DATE($A$2,MONTH(AZ8),AZ2)&amp;":"&amp;DATE($A$2,MONTH(AZ9),AZ3))),2)&lt;6))</f>
        <v>5</v>
      </c>
      <c r="BA5" s="79" cm="1">
        <f t="array" aca="1" ref="BA5" ca="1">SUMPRODUCT(--(WEEKDAY(ROW(INDIRECT(DATE($A$2,MONTH(BA8),BA2)&amp;":"&amp;DATE($A$2,MONTH(BA9),BA3))),2)&lt;6))</f>
        <v>5</v>
      </c>
      <c r="BB5" s="79" cm="1">
        <f t="array" aca="1" ref="BB5" ca="1">SUMPRODUCT(--(WEEKDAY(ROW(INDIRECT(DATE($A$2,MONTH(BB8),BB2)&amp;":"&amp;DATE($A$2,MONTH(BB9),BB3))),2)&lt;6))</f>
        <v>18</v>
      </c>
      <c r="BC5" s="79"/>
    </row>
    <row r="7" spans="1:55" ht="30" customHeight="1">
      <c r="A7" s="48">
        <v>44562</v>
      </c>
    </row>
    <row r="8" spans="1:55" ht="30" customHeight="1">
      <c r="B8" s="82" t="s">
        <v>5</v>
      </c>
      <c r="C8" s="49">
        <f>(INT(((1*(52+5/28)*7)*(($A$2-1900)+0.004))+1))</f>
        <v>44562</v>
      </c>
      <c r="D8" s="49">
        <f>C8+7</f>
        <v>44569</v>
      </c>
      <c r="E8" s="49">
        <f t="shared" ref="E8:BC8" si="0">D8+7</f>
        <v>44576</v>
      </c>
      <c r="F8" s="49">
        <f t="shared" si="0"/>
        <v>44583</v>
      </c>
      <c r="G8" s="49">
        <f t="shared" si="0"/>
        <v>44590</v>
      </c>
      <c r="H8" s="49">
        <f t="shared" si="0"/>
        <v>44597</v>
      </c>
      <c r="I8" s="49">
        <f t="shared" si="0"/>
        <v>44604</v>
      </c>
      <c r="J8" s="49">
        <f t="shared" ref="J8:BC8" si="1">I8+7</f>
        <v>44611</v>
      </c>
      <c r="K8" s="49">
        <f t="shared" si="1"/>
        <v>44618</v>
      </c>
      <c r="L8" s="49">
        <f t="shared" si="1"/>
        <v>44625</v>
      </c>
      <c r="M8" s="49">
        <f t="shared" si="1"/>
        <v>44632</v>
      </c>
      <c r="N8" s="49">
        <f t="shared" si="1"/>
        <v>44639</v>
      </c>
      <c r="O8" s="49">
        <f t="shared" si="1"/>
        <v>44646</v>
      </c>
      <c r="P8" s="49">
        <f t="shared" si="1"/>
        <v>44653</v>
      </c>
      <c r="Q8" s="49">
        <f t="shared" si="1"/>
        <v>44660</v>
      </c>
      <c r="R8" s="49">
        <f t="shared" si="1"/>
        <v>44667</v>
      </c>
      <c r="S8" s="49">
        <f t="shared" si="1"/>
        <v>44674</v>
      </c>
      <c r="T8" s="49">
        <f t="shared" si="1"/>
        <v>44681</v>
      </c>
      <c r="U8" s="49">
        <f t="shared" si="1"/>
        <v>44688</v>
      </c>
      <c r="V8" s="49">
        <f t="shared" si="1"/>
        <v>44695</v>
      </c>
      <c r="W8" s="49">
        <f t="shared" si="1"/>
        <v>44702</v>
      </c>
      <c r="X8" s="49">
        <f t="shared" si="1"/>
        <v>44709</v>
      </c>
      <c r="Y8" s="49">
        <f t="shared" si="1"/>
        <v>44716</v>
      </c>
      <c r="Z8" s="49">
        <f t="shared" si="1"/>
        <v>44723</v>
      </c>
      <c r="AA8" s="49">
        <f t="shared" si="1"/>
        <v>44730</v>
      </c>
      <c r="AB8" s="49">
        <f t="shared" si="1"/>
        <v>44737</v>
      </c>
      <c r="AC8" s="49">
        <f t="shared" si="1"/>
        <v>44744</v>
      </c>
      <c r="AD8" s="49">
        <f t="shared" si="1"/>
        <v>44751</v>
      </c>
      <c r="AE8" s="49">
        <f t="shared" si="1"/>
        <v>44758</v>
      </c>
      <c r="AF8" s="49">
        <f t="shared" si="1"/>
        <v>44765</v>
      </c>
      <c r="AG8" s="81">
        <f t="shared" si="1"/>
        <v>44772</v>
      </c>
      <c r="AH8" s="81">
        <f t="shared" si="1"/>
        <v>44779</v>
      </c>
      <c r="AI8" s="81">
        <f t="shared" si="1"/>
        <v>44786</v>
      </c>
      <c r="AJ8" s="81">
        <f t="shared" si="1"/>
        <v>44793</v>
      </c>
      <c r="AK8" s="81">
        <f t="shared" si="1"/>
        <v>44800</v>
      </c>
      <c r="AL8" s="81">
        <f t="shared" si="1"/>
        <v>44807</v>
      </c>
      <c r="AM8" s="81">
        <f t="shared" si="1"/>
        <v>44814</v>
      </c>
      <c r="AN8" s="81">
        <f t="shared" si="1"/>
        <v>44821</v>
      </c>
      <c r="AO8" s="81">
        <f t="shared" si="1"/>
        <v>44828</v>
      </c>
      <c r="AP8" s="81">
        <f t="shared" si="1"/>
        <v>44835</v>
      </c>
      <c r="AQ8" s="81">
        <f t="shared" si="1"/>
        <v>44842</v>
      </c>
      <c r="AR8" s="81">
        <f t="shared" si="1"/>
        <v>44849</v>
      </c>
      <c r="AS8" s="81">
        <f t="shared" si="1"/>
        <v>44856</v>
      </c>
      <c r="AT8" s="81">
        <f t="shared" si="1"/>
        <v>44863</v>
      </c>
      <c r="AU8" s="81">
        <f t="shared" si="1"/>
        <v>44870</v>
      </c>
      <c r="AV8" s="81">
        <f t="shared" si="1"/>
        <v>44877</v>
      </c>
      <c r="AW8" s="81">
        <f t="shared" si="1"/>
        <v>44884</v>
      </c>
      <c r="AX8" s="81">
        <f t="shared" si="1"/>
        <v>44891</v>
      </c>
      <c r="AY8" s="81">
        <f t="shared" si="1"/>
        <v>44898</v>
      </c>
      <c r="AZ8" s="81">
        <f t="shared" si="1"/>
        <v>44905</v>
      </c>
      <c r="BA8" s="81">
        <f t="shared" si="1"/>
        <v>44912</v>
      </c>
      <c r="BB8" s="81">
        <f t="shared" si="1"/>
        <v>44919</v>
      </c>
      <c r="BC8" s="49">
        <f t="shared" si="1"/>
        <v>44926</v>
      </c>
    </row>
    <row r="9" spans="1:55" ht="30" customHeight="1">
      <c r="B9" s="82"/>
      <c r="C9" s="49">
        <f>C8+7</f>
        <v>44569</v>
      </c>
      <c r="D9" s="49">
        <f>D8+7</f>
        <v>44576</v>
      </c>
      <c r="E9" s="49">
        <f t="shared" ref="E9:I9" si="2">E8+7</f>
        <v>44583</v>
      </c>
      <c r="F9" s="49">
        <f t="shared" si="2"/>
        <v>44590</v>
      </c>
      <c r="G9" s="49">
        <f t="shared" si="2"/>
        <v>44597</v>
      </c>
      <c r="H9" s="49">
        <f t="shared" si="2"/>
        <v>44604</v>
      </c>
      <c r="I9" s="49">
        <f t="shared" si="2"/>
        <v>44611</v>
      </c>
      <c r="J9" s="49">
        <f t="shared" ref="J9" si="3">J8+7</f>
        <v>44618</v>
      </c>
      <c r="K9" s="49">
        <f t="shared" ref="K9" si="4">K8+7</f>
        <v>44625</v>
      </c>
      <c r="L9" s="49">
        <f t="shared" ref="L9" si="5">L8+7</f>
        <v>44632</v>
      </c>
      <c r="M9" s="49">
        <f t="shared" ref="M9" si="6">M8+7</f>
        <v>44639</v>
      </c>
      <c r="N9" s="49">
        <f t="shared" ref="N9" si="7">N8+7</f>
        <v>44646</v>
      </c>
      <c r="O9" s="49">
        <f t="shared" ref="O9" si="8">O8+7</f>
        <v>44653</v>
      </c>
      <c r="P9" s="49">
        <f t="shared" ref="P9" si="9">P8+7</f>
        <v>44660</v>
      </c>
      <c r="Q9" s="49">
        <f t="shared" ref="Q9" si="10">Q8+7</f>
        <v>44667</v>
      </c>
      <c r="R9" s="49">
        <f t="shared" ref="R9" si="11">R8+7</f>
        <v>44674</v>
      </c>
      <c r="S9" s="49">
        <f t="shared" ref="S9" si="12">S8+7</f>
        <v>44681</v>
      </c>
      <c r="T9" s="49">
        <f t="shared" ref="T9" si="13">T8+7</f>
        <v>44688</v>
      </c>
      <c r="U9" s="49">
        <f t="shared" ref="U9" si="14">U8+7</f>
        <v>44695</v>
      </c>
      <c r="V9" s="49">
        <f t="shared" ref="V9" si="15">V8+7</f>
        <v>44702</v>
      </c>
      <c r="W9" s="49">
        <f t="shared" ref="W9" si="16">W8+7</f>
        <v>44709</v>
      </c>
      <c r="X9" s="49">
        <f t="shared" ref="X9" si="17">X8+7</f>
        <v>44716</v>
      </c>
      <c r="Y9" s="49">
        <f t="shared" ref="Y9" si="18">Y8+7</f>
        <v>44723</v>
      </c>
      <c r="Z9" s="49">
        <f t="shared" ref="Z9" si="19">Z8+7</f>
        <v>44730</v>
      </c>
      <c r="AA9" s="49">
        <f t="shared" ref="AA9" si="20">AA8+7</f>
        <v>44737</v>
      </c>
      <c r="AB9" s="49">
        <f t="shared" ref="AB9" si="21">AB8+7</f>
        <v>44744</v>
      </c>
      <c r="AC9" s="49">
        <f t="shared" ref="AC9" si="22">AC8+7</f>
        <v>44751</v>
      </c>
      <c r="AD9" s="49">
        <f t="shared" ref="AD9" si="23">AD8+7</f>
        <v>44758</v>
      </c>
      <c r="AE9" s="49">
        <f t="shared" ref="AE9" si="24">AE8+7</f>
        <v>44765</v>
      </c>
      <c r="AF9" s="49">
        <f t="shared" ref="AF9" si="25">AF8+7</f>
        <v>44772</v>
      </c>
      <c r="AG9" s="81">
        <f t="shared" ref="AG9" si="26">AG8+7</f>
        <v>44779</v>
      </c>
      <c r="AH9" s="81">
        <f t="shared" ref="AH9" si="27">AH8+7</f>
        <v>44786</v>
      </c>
      <c r="AI9" s="81">
        <f t="shared" ref="AI9" si="28">AI8+7</f>
        <v>44793</v>
      </c>
      <c r="AJ9" s="81">
        <f t="shared" ref="AJ9" si="29">AJ8+7</f>
        <v>44800</v>
      </c>
      <c r="AK9" s="81">
        <f t="shared" ref="AK9" si="30">AK8+7</f>
        <v>44807</v>
      </c>
      <c r="AL9" s="81">
        <f t="shared" ref="AL9" si="31">AL8+7</f>
        <v>44814</v>
      </c>
      <c r="AM9" s="81">
        <f t="shared" ref="AM9" si="32">AM8+7</f>
        <v>44821</v>
      </c>
      <c r="AN9" s="81">
        <f t="shared" ref="AN9" si="33">AN8+7</f>
        <v>44828</v>
      </c>
      <c r="AO9" s="81">
        <f t="shared" ref="AO9" si="34">AO8+7</f>
        <v>44835</v>
      </c>
      <c r="AP9" s="81">
        <f t="shared" ref="AP9" si="35">AP8+7</f>
        <v>44842</v>
      </c>
      <c r="AQ9" s="81">
        <f t="shared" ref="AQ9" si="36">AQ8+7</f>
        <v>44849</v>
      </c>
      <c r="AR9" s="81">
        <f t="shared" ref="AR9" si="37">AR8+7</f>
        <v>44856</v>
      </c>
      <c r="AS9" s="81">
        <f t="shared" ref="AS9" si="38">AS8+7</f>
        <v>44863</v>
      </c>
      <c r="AT9" s="81">
        <f t="shared" ref="AT9" si="39">AT8+7</f>
        <v>44870</v>
      </c>
      <c r="AU9" s="81">
        <f t="shared" ref="AU9" si="40">AU8+7</f>
        <v>44877</v>
      </c>
      <c r="AV9" s="81">
        <f t="shared" ref="AV9" si="41">AV8+7</f>
        <v>44884</v>
      </c>
      <c r="AW9" s="81">
        <f t="shared" ref="AW9" si="42">AW8+7</f>
        <v>44891</v>
      </c>
      <c r="AX9" s="81">
        <f t="shared" ref="AX9" si="43">AX8+7</f>
        <v>44898</v>
      </c>
      <c r="AY9" s="81">
        <f t="shared" ref="AY9" si="44">AY8+7</f>
        <v>44905</v>
      </c>
      <c r="AZ9" s="81">
        <f t="shared" ref="AZ9" si="45">AZ8+7</f>
        <v>44912</v>
      </c>
      <c r="BA9" s="81">
        <f t="shared" ref="BA9" si="46">BA8+7</f>
        <v>44919</v>
      </c>
      <c r="BB9" s="81">
        <f t="shared" ref="BB9" si="47">BB8+7</f>
        <v>44926</v>
      </c>
      <c r="BC9" s="49">
        <f t="shared" ref="BC9" si="48">BC8+7</f>
        <v>44933</v>
      </c>
    </row>
    <row r="10" spans="1:55" ht="30" customHeight="1">
      <c r="B10" s="82" t="s">
        <v>6</v>
      </c>
      <c r="C10" s="49">
        <f>DATE($A$2,MONTH(C8),C2)</f>
        <v>44564</v>
      </c>
      <c r="D10" s="49">
        <f t="shared" ref="D10:BC10" si="49">DATE($A$2,MONTH(D8),D2)</f>
        <v>44571</v>
      </c>
      <c r="E10" s="49">
        <f t="shared" si="49"/>
        <v>44578</v>
      </c>
      <c r="F10" s="49">
        <f t="shared" si="49"/>
        <v>44585</v>
      </c>
      <c r="G10" s="49">
        <f t="shared" si="49"/>
        <v>44592</v>
      </c>
      <c r="H10" s="49">
        <f t="shared" si="49"/>
        <v>44599</v>
      </c>
      <c r="I10" s="49">
        <f t="shared" si="49"/>
        <v>44606</v>
      </c>
      <c r="J10" s="49">
        <f t="shared" si="49"/>
        <v>44613</v>
      </c>
      <c r="K10" s="49">
        <f t="shared" si="49"/>
        <v>44620</v>
      </c>
      <c r="L10" s="49">
        <f t="shared" si="49"/>
        <v>44627</v>
      </c>
      <c r="M10" s="49">
        <f t="shared" si="49"/>
        <v>44634</v>
      </c>
      <c r="N10" s="49">
        <f t="shared" si="49"/>
        <v>44641</v>
      </c>
      <c r="O10" s="49">
        <f t="shared" si="49"/>
        <v>44648</v>
      </c>
      <c r="P10" s="49">
        <f t="shared" si="49"/>
        <v>44655</v>
      </c>
      <c r="Q10" s="49">
        <f t="shared" si="49"/>
        <v>44662</v>
      </c>
      <c r="R10" s="49">
        <f t="shared" si="49"/>
        <v>44669</v>
      </c>
      <c r="S10" s="49">
        <f t="shared" si="49"/>
        <v>44676</v>
      </c>
      <c r="T10" s="49">
        <f t="shared" si="49"/>
        <v>44653</v>
      </c>
      <c r="U10" s="49">
        <f t="shared" si="49"/>
        <v>44690</v>
      </c>
      <c r="V10" s="49">
        <f t="shared" si="49"/>
        <v>44697</v>
      </c>
      <c r="W10" s="49">
        <f t="shared" si="49"/>
        <v>44704</v>
      </c>
      <c r="X10" s="49">
        <f t="shared" si="49"/>
        <v>44711</v>
      </c>
      <c r="Y10" s="49">
        <f t="shared" si="49"/>
        <v>44718</v>
      </c>
      <c r="Z10" s="49">
        <f t="shared" si="49"/>
        <v>44725</v>
      </c>
      <c r="AA10" s="49">
        <f t="shared" si="49"/>
        <v>44732</v>
      </c>
      <c r="AB10" s="49">
        <f t="shared" si="49"/>
        <v>44739</v>
      </c>
      <c r="AC10" s="49">
        <f t="shared" si="49"/>
        <v>44746</v>
      </c>
      <c r="AD10" s="49">
        <f t="shared" si="49"/>
        <v>44753</v>
      </c>
      <c r="AE10" s="49">
        <f t="shared" si="49"/>
        <v>44760</v>
      </c>
      <c r="AF10" s="49">
        <f t="shared" si="49"/>
        <v>44767</v>
      </c>
      <c r="AG10" s="81">
        <f t="shared" si="49"/>
        <v>44743</v>
      </c>
      <c r="AH10" s="81">
        <f t="shared" si="49"/>
        <v>44781</v>
      </c>
      <c r="AI10" s="81">
        <f t="shared" si="49"/>
        <v>44788</v>
      </c>
      <c r="AJ10" s="81">
        <f t="shared" si="49"/>
        <v>44795</v>
      </c>
      <c r="AK10" s="81">
        <f t="shared" si="49"/>
        <v>44802</v>
      </c>
      <c r="AL10" s="81">
        <f t="shared" si="49"/>
        <v>44809</v>
      </c>
      <c r="AM10" s="81">
        <f t="shared" si="49"/>
        <v>44816</v>
      </c>
      <c r="AN10" s="81">
        <f t="shared" si="49"/>
        <v>44823</v>
      </c>
      <c r="AO10" s="81">
        <f t="shared" si="49"/>
        <v>44830</v>
      </c>
      <c r="AP10" s="81">
        <f t="shared" si="49"/>
        <v>44837</v>
      </c>
      <c r="AQ10" s="81">
        <f t="shared" si="49"/>
        <v>44844</v>
      </c>
      <c r="AR10" s="81">
        <f t="shared" si="49"/>
        <v>44851</v>
      </c>
      <c r="AS10" s="81">
        <f t="shared" si="49"/>
        <v>44858</v>
      </c>
      <c r="AT10" s="81">
        <f t="shared" si="49"/>
        <v>44865</v>
      </c>
      <c r="AU10" s="81">
        <f t="shared" si="49"/>
        <v>44872</v>
      </c>
      <c r="AV10" s="81">
        <f t="shared" si="49"/>
        <v>44879</v>
      </c>
      <c r="AW10" s="81">
        <f t="shared" si="49"/>
        <v>44886</v>
      </c>
      <c r="AX10" s="81">
        <f t="shared" si="49"/>
        <v>44893</v>
      </c>
      <c r="AY10" s="81">
        <f t="shared" si="49"/>
        <v>44900</v>
      </c>
      <c r="AZ10" s="81">
        <f t="shared" si="49"/>
        <v>44907</v>
      </c>
      <c r="BA10" s="81">
        <f t="shared" si="49"/>
        <v>44914</v>
      </c>
      <c r="BB10" s="81">
        <f t="shared" si="49"/>
        <v>44921</v>
      </c>
      <c r="BC10" s="49">
        <f t="shared" si="49"/>
        <v>44897</v>
      </c>
    </row>
    <row r="11" spans="1:55" ht="30" customHeight="1">
      <c r="B11" s="82"/>
      <c r="C11" s="49">
        <f>DATE($A$2,MONTH(C9),C3)</f>
        <v>44570</v>
      </c>
      <c r="D11" s="49">
        <f t="shared" ref="D11:BC11" si="50">DATE($A$2,MONTH(D9),D3)</f>
        <v>44577</v>
      </c>
      <c r="E11" s="49">
        <f t="shared" si="50"/>
        <v>44584</v>
      </c>
      <c r="F11" s="49">
        <f t="shared" si="50"/>
        <v>44591</v>
      </c>
      <c r="G11" s="49">
        <f t="shared" si="50"/>
        <v>44598</v>
      </c>
      <c r="H11" s="49">
        <f t="shared" si="50"/>
        <v>44605</v>
      </c>
      <c r="I11" s="49">
        <f t="shared" si="50"/>
        <v>44612</v>
      </c>
      <c r="J11" s="49">
        <f t="shared" si="50"/>
        <v>44619</v>
      </c>
      <c r="K11" s="49">
        <f t="shared" si="50"/>
        <v>44626</v>
      </c>
      <c r="L11" s="49">
        <f t="shared" si="50"/>
        <v>44633</v>
      </c>
      <c r="M11" s="49">
        <f t="shared" si="50"/>
        <v>44640</v>
      </c>
      <c r="N11" s="49">
        <f t="shared" si="50"/>
        <v>44647</v>
      </c>
      <c r="O11" s="49">
        <f t="shared" si="50"/>
        <v>44654</v>
      </c>
      <c r="P11" s="49">
        <f t="shared" si="50"/>
        <v>44661</v>
      </c>
      <c r="Q11" s="49">
        <f t="shared" si="50"/>
        <v>44668</v>
      </c>
      <c r="R11" s="49">
        <f t="shared" si="50"/>
        <v>44675</v>
      </c>
      <c r="S11" s="49">
        <f t="shared" si="50"/>
        <v>44652</v>
      </c>
      <c r="T11" s="49">
        <f t="shared" si="50"/>
        <v>44689</v>
      </c>
      <c r="U11" s="49">
        <f t="shared" si="50"/>
        <v>44696</v>
      </c>
      <c r="V11" s="49">
        <f t="shared" si="50"/>
        <v>44703</v>
      </c>
      <c r="W11" s="49">
        <f t="shared" si="50"/>
        <v>44710</v>
      </c>
      <c r="X11" s="49">
        <f t="shared" si="50"/>
        <v>44717</v>
      </c>
      <c r="Y11" s="49">
        <f t="shared" si="50"/>
        <v>44724</v>
      </c>
      <c r="Z11" s="49">
        <f t="shared" si="50"/>
        <v>44731</v>
      </c>
      <c r="AA11" s="49">
        <f t="shared" si="50"/>
        <v>44738</v>
      </c>
      <c r="AB11" s="49">
        <f t="shared" si="50"/>
        <v>44745</v>
      </c>
      <c r="AC11" s="49">
        <f t="shared" si="50"/>
        <v>44752</v>
      </c>
      <c r="AD11" s="49">
        <f t="shared" si="50"/>
        <v>44759</v>
      </c>
      <c r="AE11" s="49">
        <f t="shared" si="50"/>
        <v>44766</v>
      </c>
      <c r="AF11" s="51">
        <f t="shared" si="50"/>
        <v>44773</v>
      </c>
      <c r="AG11" s="81">
        <f t="shared" si="50"/>
        <v>44780</v>
      </c>
      <c r="AH11" s="81">
        <f t="shared" si="50"/>
        <v>44787</v>
      </c>
      <c r="AI11" s="81">
        <f t="shared" si="50"/>
        <v>44794</v>
      </c>
      <c r="AJ11" s="81">
        <f t="shared" si="50"/>
        <v>44801</v>
      </c>
      <c r="AK11" s="81">
        <f t="shared" si="50"/>
        <v>44808</v>
      </c>
      <c r="AL11" s="81">
        <f t="shared" si="50"/>
        <v>44815</v>
      </c>
      <c r="AM11" s="81">
        <f t="shared" si="50"/>
        <v>44822</v>
      </c>
      <c r="AN11" s="81">
        <f t="shared" si="50"/>
        <v>44829</v>
      </c>
      <c r="AO11" s="81">
        <f t="shared" si="50"/>
        <v>44836</v>
      </c>
      <c r="AP11" s="81">
        <f t="shared" si="50"/>
        <v>44843</v>
      </c>
      <c r="AQ11" s="81">
        <f t="shared" si="50"/>
        <v>44850</v>
      </c>
      <c r="AR11" s="81">
        <f t="shared" si="50"/>
        <v>44857</v>
      </c>
      <c r="AS11" s="81">
        <f t="shared" si="50"/>
        <v>44864</v>
      </c>
      <c r="AT11" s="81">
        <f t="shared" si="50"/>
        <v>44871</v>
      </c>
      <c r="AU11" s="81">
        <f t="shared" si="50"/>
        <v>44878</v>
      </c>
      <c r="AV11" s="81">
        <f t="shared" si="50"/>
        <v>44885</v>
      </c>
      <c r="AW11" s="81">
        <f t="shared" si="50"/>
        <v>44892</v>
      </c>
      <c r="AX11" s="81">
        <f t="shared" si="50"/>
        <v>44899</v>
      </c>
      <c r="AY11" s="81">
        <f t="shared" si="50"/>
        <v>44906</v>
      </c>
      <c r="AZ11" s="81">
        <f t="shared" si="50"/>
        <v>44913</v>
      </c>
      <c r="BA11" s="81">
        <f t="shared" si="50"/>
        <v>44920</v>
      </c>
      <c r="BB11" s="81">
        <f t="shared" si="50"/>
        <v>44896</v>
      </c>
      <c r="BC11" s="49">
        <f t="shared" si="50"/>
        <v>44569</v>
      </c>
    </row>
    <row r="14" spans="1:55" ht="30" customHeight="1">
      <c r="S14" s="1" t="s">
        <v>8</v>
      </c>
      <c r="T14" s="83" t="s">
        <v>7</v>
      </c>
    </row>
    <row r="17" spans="3:5" ht="30" customHeight="1">
      <c r="C17" s="1" t="s">
        <v>9</v>
      </c>
      <c r="D17" s="84" t="s">
        <v>4</v>
      </c>
      <c r="E17" s="84"/>
    </row>
    <row r="18" spans="3:5" ht="30" customHeight="1">
      <c r="C18" s="1" t="s">
        <v>10</v>
      </c>
    </row>
  </sheetData>
  <mergeCells count="2">
    <mergeCell ref="B8:B9"/>
    <mergeCell ref="B10:B11"/>
  </mergeCells>
  <printOptions horizontalCentered="1" verticalCentered="1"/>
  <pageMargins left="0.23622047244094491" right="0.23622047244094491" top="0.19685039370078741" bottom="0.19685039370078741" header="0.31496062992125984" footer="0.31496062992125984"/>
  <pageSetup paperSize="8" scale="29" orientation="landscape" r:id="rId1"/>
  <headerFooter alignWithMargins="0">
    <oddHeader xml:space="preserve">&amp;C&amp;"Calibri,Gras"&amp;48FERMETURES DE LITS GHEF - 2022&amp;36 </oddHeader>
    <oddFooter>&amp;C&amp;24 2022&amp;R&amp;"-,Normal"&amp;24  GESTION DES SEJOURS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Planification 2022 (2)</vt:lpstr>
      <vt:lpstr>'Planification 2022 (2)'!Impression_des_titres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gilles</cp:lastModifiedBy>
  <dcterms:created xsi:type="dcterms:W3CDTF">2023-01-06T12:54:13Z</dcterms:created>
  <dcterms:modified xsi:type="dcterms:W3CDTF">2023-01-06T15:41:55Z</dcterms:modified>
</cp:coreProperties>
</file>