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D9020870-4D3B-404F-8075-1D15F9A13931}" xr6:coauthVersionLast="47" xr6:coauthVersionMax="47" xr10:uidLastSave="{00000000-0000-0000-0000-000000000000}"/>
  <bookViews>
    <workbookView xWindow="-108" yWindow="-108" windowWidth="23256" windowHeight="12576" xr2:uid="{1690058B-E351-4B2B-8835-EF2F04FEBA12}"/>
  </bookViews>
  <sheets>
    <sheet name="Listes" sheetId="2" r:id="rId1"/>
    <sheet name="BD" sheetId="1" r:id="rId2"/>
  </sheets>
  <definedNames>
    <definedName name="bddH">BD!$H$1:$H$50</definedName>
    <definedName name="dept">BD!$H$1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28" i="1" l="1" a="1"/>
  <c r="I28" i="1" s="1"/>
  <c r="J28" i="1" a="1"/>
  <c r="J28" i="1" s="1"/>
  <c r="K28" i="1" a="1"/>
  <c r="K28" i="1" s="1"/>
  <c r="L28" i="1" a="1"/>
  <c r="L28" i="1"/>
  <c r="M28" i="1" a="1"/>
  <c r="M28" i="1" s="1"/>
  <c r="N28" i="1" a="1"/>
  <c r="N28" i="1"/>
  <c r="O28" i="1" a="1"/>
  <c r="O28" i="1" s="1"/>
  <c r="P28" i="1" a="1"/>
  <c r="P28" i="1"/>
  <c r="Q28" i="1" a="1"/>
  <c r="Q28" i="1" s="1"/>
  <c r="I29" i="1" a="1"/>
  <c r="I29" i="1"/>
  <c r="J29" i="1" a="1"/>
  <c r="J29" i="1" s="1"/>
  <c r="K29" i="1" a="1"/>
  <c r="K29" i="1"/>
  <c r="L29" i="1" a="1"/>
  <c r="L29" i="1" s="1"/>
  <c r="M29" i="1" a="1"/>
  <c r="M29" i="1"/>
  <c r="N29" i="1" a="1"/>
  <c r="N29" i="1" s="1"/>
  <c r="O29" i="1" a="1"/>
  <c r="O29" i="1"/>
  <c r="P29" i="1" a="1"/>
  <c r="P29" i="1" s="1"/>
  <c r="Q29" i="1" a="1"/>
  <c r="Q29" i="1"/>
  <c r="I30" i="1" a="1"/>
  <c r="I30" i="1" s="1"/>
  <c r="J30" i="1" a="1"/>
  <c r="J30" i="1"/>
  <c r="K30" i="1" a="1"/>
  <c r="K30" i="1" s="1"/>
  <c r="L30" i="1" a="1"/>
  <c r="L30" i="1"/>
  <c r="M30" i="1" a="1"/>
  <c r="M30" i="1" s="1"/>
  <c r="N30" i="1" a="1"/>
  <c r="N30" i="1"/>
  <c r="O30" i="1" a="1"/>
  <c r="O30" i="1" s="1"/>
  <c r="P30" i="1" a="1"/>
  <c r="P30" i="1"/>
  <c r="Q30" i="1" a="1"/>
  <c r="Q30" i="1" s="1"/>
  <c r="I31" i="1" a="1"/>
  <c r="I31" i="1"/>
  <c r="J31" i="1" a="1"/>
  <c r="J31" i="1" s="1"/>
  <c r="K31" i="1" a="1"/>
  <c r="K31" i="1"/>
  <c r="L31" i="1" a="1"/>
  <c r="L31" i="1" s="1"/>
  <c r="M31" i="1" a="1"/>
  <c r="M31" i="1"/>
  <c r="N31" i="1" a="1"/>
  <c r="N31" i="1" s="1"/>
  <c r="O31" i="1" a="1"/>
  <c r="O31" i="1"/>
  <c r="P31" i="1" a="1"/>
  <c r="P31" i="1" s="1"/>
  <c r="Q31" i="1" a="1"/>
  <c r="Q31" i="1"/>
  <c r="I32" i="1" a="1"/>
  <c r="I32" i="1" s="1"/>
  <c r="J32" i="1" a="1"/>
  <c r="J32" i="1" s="1"/>
  <c r="K32" i="1" a="1"/>
  <c r="K32" i="1" s="1"/>
  <c r="L32" i="1" a="1"/>
  <c r="L32" i="1"/>
  <c r="M32" i="1" a="1"/>
  <c r="M32" i="1" s="1"/>
  <c r="N32" i="1" a="1"/>
  <c r="N32" i="1"/>
  <c r="O32" i="1" a="1"/>
  <c r="O32" i="1" s="1"/>
  <c r="P32" i="1" a="1"/>
  <c r="P32" i="1"/>
  <c r="Q32" i="1" a="1"/>
  <c r="Q32" i="1" s="1"/>
  <c r="I33" i="1" a="1"/>
  <c r="I33" i="1"/>
  <c r="J33" i="1" a="1"/>
  <c r="J33" i="1" s="1"/>
  <c r="K33" i="1" a="1"/>
  <c r="K33" i="1"/>
  <c r="L33" i="1" a="1"/>
  <c r="L33" i="1" s="1"/>
  <c r="M33" i="1" a="1"/>
  <c r="M33" i="1"/>
  <c r="N33" i="1" a="1"/>
  <c r="N33" i="1" s="1"/>
  <c r="O33" i="1" a="1"/>
  <c r="O33" i="1"/>
  <c r="P33" i="1" a="1"/>
  <c r="P33" i="1" s="1"/>
  <c r="Q33" i="1" a="1"/>
  <c r="Q33" i="1"/>
  <c r="I34" i="1" a="1"/>
  <c r="I34" i="1" s="1"/>
  <c r="J34" i="1" a="1"/>
  <c r="J34" i="1"/>
  <c r="K34" i="1" a="1"/>
  <c r="K34" i="1" s="1"/>
  <c r="L34" i="1" a="1"/>
  <c r="L34" i="1"/>
  <c r="M34" i="1" a="1"/>
  <c r="M34" i="1" s="1"/>
  <c r="N34" i="1" a="1"/>
  <c r="N34" i="1"/>
  <c r="O34" i="1" a="1"/>
  <c r="O34" i="1" s="1"/>
  <c r="P34" i="1" a="1"/>
  <c r="P34" i="1"/>
  <c r="Q34" i="1" a="1"/>
  <c r="Q34" i="1" s="1"/>
  <c r="J27" i="1" a="1"/>
  <c r="J27" i="1" s="1"/>
  <c r="K27" i="1" a="1"/>
  <c r="K27" i="1"/>
  <c r="L27" i="1" a="1"/>
  <c r="L27" i="1" s="1"/>
  <c r="M27" i="1" a="1"/>
  <c r="M27" i="1"/>
  <c r="N27" i="1" a="1"/>
  <c r="N27" i="1" s="1"/>
  <c r="O27" i="1" a="1"/>
  <c r="O27" i="1"/>
  <c r="P27" i="1" a="1"/>
  <c r="P27" i="1" s="1"/>
  <c r="Q27" i="1" a="1"/>
  <c r="Q27" i="1" s="1"/>
  <c r="I27" i="1" a="1"/>
  <c r="I27" i="1" s="1"/>
  <c r="I15" i="1" a="1"/>
  <c r="I15" i="1" s="1"/>
  <c r="H27" i="1" a="1"/>
  <c r="H27" i="1" s="1"/>
  <c r="H15" i="1" a="1"/>
  <c r="H15" i="1" s="1"/>
  <c r="I16" i="1" a="1"/>
  <c r="I16" i="1" s="1"/>
  <c r="J16" i="1" a="1"/>
  <c r="J16" i="1" s="1"/>
  <c r="K16" i="1" a="1"/>
  <c r="K16" i="1" s="1"/>
  <c r="L16" i="1" a="1"/>
  <c r="L16" i="1" s="1"/>
  <c r="M16" i="1" a="1"/>
  <c r="M16" i="1" s="1"/>
  <c r="N16" i="1" a="1"/>
  <c r="N16" i="1"/>
  <c r="O16" i="1" a="1"/>
  <c r="O16" i="1" s="1"/>
  <c r="P16" i="1" a="1"/>
  <c r="P16" i="1" s="1"/>
  <c r="Q16" i="1" a="1"/>
  <c r="Q16" i="1" s="1"/>
  <c r="I17" i="1" a="1"/>
  <c r="I17" i="1"/>
  <c r="J17" i="1" a="1"/>
  <c r="J17" i="1" s="1"/>
  <c r="K17" i="1" a="1"/>
  <c r="K17" i="1" s="1"/>
  <c r="L17" i="1" a="1"/>
  <c r="L17" i="1" s="1"/>
  <c r="M17" i="1" a="1"/>
  <c r="M17" i="1"/>
  <c r="N17" i="1" a="1"/>
  <c r="N17" i="1" s="1"/>
  <c r="O17" i="1" a="1"/>
  <c r="O17" i="1" s="1"/>
  <c r="P17" i="1" a="1"/>
  <c r="P17" i="1" s="1"/>
  <c r="Q17" i="1" a="1"/>
  <c r="Q17" i="1"/>
  <c r="I18" i="1" a="1"/>
  <c r="I18" i="1" s="1"/>
  <c r="J18" i="1" a="1"/>
  <c r="J18" i="1" s="1"/>
  <c r="K18" i="1" a="1"/>
  <c r="K18" i="1" s="1"/>
  <c r="L18" i="1" a="1"/>
  <c r="L18" i="1"/>
  <c r="M18" i="1" a="1"/>
  <c r="M18" i="1" s="1"/>
  <c r="N18" i="1" a="1"/>
  <c r="N18" i="1" s="1"/>
  <c r="O18" i="1" a="1"/>
  <c r="O18" i="1" s="1"/>
  <c r="P18" i="1" a="1"/>
  <c r="P18" i="1" s="1"/>
  <c r="Q18" i="1" a="1"/>
  <c r="Q18" i="1" s="1"/>
  <c r="I19" i="1" a="1"/>
  <c r="I19" i="1" s="1"/>
  <c r="J19" i="1" a="1"/>
  <c r="J19" i="1" s="1"/>
  <c r="K19" i="1" a="1"/>
  <c r="K19" i="1"/>
  <c r="L19" i="1" a="1"/>
  <c r="L19" i="1" s="1"/>
  <c r="M19" i="1" a="1"/>
  <c r="M19" i="1" s="1"/>
  <c r="N19" i="1" a="1"/>
  <c r="N19" i="1" s="1"/>
  <c r="O19" i="1" a="1"/>
  <c r="O19" i="1"/>
  <c r="P19" i="1" a="1"/>
  <c r="P19" i="1" s="1"/>
  <c r="Q19" i="1" a="1"/>
  <c r="Q19" i="1" s="1"/>
  <c r="I20" i="1" a="1"/>
  <c r="I20" i="1" s="1"/>
  <c r="J20" i="1" a="1"/>
  <c r="J20" i="1" s="1"/>
  <c r="K20" i="1" a="1"/>
  <c r="K20" i="1" s="1"/>
  <c r="L20" i="1" a="1"/>
  <c r="L20" i="1" s="1"/>
  <c r="M20" i="1" a="1"/>
  <c r="M20" i="1" s="1"/>
  <c r="N20" i="1" a="1"/>
  <c r="N20" i="1"/>
  <c r="O20" i="1" a="1"/>
  <c r="O20" i="1" s="1"/>
  <c r="P20" i="1" a="1"/>
  <c r="P20" i="1" s="1"/>
  <c r="Q20" i="1" a="1"/>
  <c r="Q20" i="1" s="1"/>
  <c r="I21" i="1" a="1"/>
  <c r="I21" i="1" s="1"/>
  <c r="J21" i="1" a="1"/>
  <c r="J21" i="1" s="1"/>
  <c r="K21" i="1" a="1"/>
  <c r="K21" i="1"/>
  <c r="L21" i="1" a="1"/>
  <c r="L21" i="1" s="1"/>
  <c r="M21" i="1" a="1"/>
  <c r="M21" i="1" s="1"/>
  <c r="N21" i="1" a="1"/>
  <c r="N21" i="1" s="1"/>
  <c r="O21" i="1" a="1"/>
  <c r="O21" i="1"/>
  <c r="P21" i="1" a="1"/>
  <c r="P21" i="1" s="1"/>
  <c r="Q21" i="1" a="1"/>
  <c r="Q21" i="1" s="1"/>
  <c r="I22" i="1" a="1"/>
  <c r="I22" i="1" s="1"/>
  <c r="J22" i="1" a="1"/>
  <c r="J22" i="1"/>
  <c r="K22" i="1" a="1"/>
  <c r="K22" i="1" s="1"/>
  <c r="L22" i="1" a="1"/>
  <c r="L22" i="1" s="1"/>
  <c r="M22" i="1" a="1"/>
  <c r="M22" i="1" s="1"/>
  <c r="N22" i="1" a="1"/>
  <c r="N22" i="1"/>
  <c r="O22" i="1" a="1"/>
  <c r="O22" i="1" s="1"/>
  <c r="P22" i="1" a="1"/>
  <c r="P22" i="1" s="1"/>
  <c r="Q22" i="1" a="1"/>
  <c r="Q22" i="1" s="1"/>
  <c r="H2" i="1" a="1"/>
  <c r="H2" i="1" s="1"/>
  <c r="O3" i="1" a="1"/>
  <c r="O3" i="1" s="1"/>
  <c r="P3" i="1" a="1"/>
  <c r="P3" i="1" s="1"/>
  <c r="Q3" i="1" a="1"/>
  <c r="Q3" i="1" s="1"/>
  <c r="O4" i="1" a="1"/>
  <c r="O4" i="1" s="1"/>
  <c r="P4" i="1" a="1"/>
  <c r="P4" i="1" s="1"/>
  <c r="Q4" i="1" a="1"/>
  <c r="Q4" i="1" s="1"/>
  <c r="O5" i="1" a="1"/>
  <c r="O5" i="1" s="1"/>
  <c r="P5" i="1" a="1"/>
  <c r="P5" i="1" s="1"/>
  <c r="Q5" i="1" a="1"/>
  <c r="Q5" i="1" s="1"/>
  <c r="O6" i="1" a="1"/>
  <c r="O6" i="1" s="1"/>
  <c r="P6" i="1" a="1"/>
  <c r="P6" i="1" s="1"/>
  <c r="Q6" i="1" a="1"/>
  <c r="Q6" i="1" s="1"/>
  <c r="O7" i="1" a="1"/>
  <c r="O7" i="1" s="1"/>
  <c r="P7" i="1" a="1"/>
  <c r="P7" i="1" s="1"/>
  <c r="Q7" i="1" a="1"/>
  <c r="Q7" i="1" s="1"/>
  <c r="O8" i="1" a="1"/>
  <c r="O8" i="1" s="1"/>
  <c r="P8" i="1" a="1"/>
  <c r="P8" i="1" s="1"/>
  <c r="Q8" i="1" a="1"/>
  <c r="Q8" i="1" s="1"/>
  <c r="O9" i="1" a="1"/>
  <c r="O9" i="1" s="1"/>
  <c r="P9" i="1" a="1"/>
  <c r="P9" i="1" s="1"/>
  <c r="Q9" i="1" a="1"/>
  <c r="Q9" i="1" s="1"/>
  <c r="N3" i="1" a="1"/>
  <c r="N3" i="1" s="1"/>
  <c r="N4" i="1" a="1"/>
  <c r="N4" i="1" s="1"/>
  <c r="N5" i="1" a="1"/>
  <c r="N5" i="1" s="1"/>
  <c r="N6" i="1" a="1"/>
  <c r="N6" i="1" s="1"/>
  <c r="N7" i="1" a="1"/>
  <c r="N7" i="1" s="1"/>
  <c r="N8" i="1" a="1"/>
  <c r="N8" i="1" s="1"/>
  <c r="N9" i="1" a="1"/>
  <c r="N9" i="1" s="1"/>
  <c r="M3" i="1" a="1"/>
  <c r="M3" i="1"/>
  <c r="M4" i="1" a="1"/>
  <c r="M4" i="1" s="1"/>
  <c r="M5" i="1" a="1"/>
  <c r="M5" i="1" s="1"/>
  <c r="M6" i="1" a="1"/>
  <c r="M6" i="1" s="1"/>
  <c r="M7" i="1" a="1"/>
  <c r="M7" i="1" s="1"/>
  <c r="M8" i="1" a="1"/>
  <c r="M8" i="1" s="1"/>
  <c r="M9" i="1" a="1"/>
  <c r="M9" i="1" s="1"/>
  <c r="I3" i="1" a="1"/>
  <c r="I3" i="1" s="1"/>
  <c r="J3" i="1" a="1"/>
  <c r="J3" i="1" s="1"/>
  <c r="K3" i="1" a="1"/>
  <c r="K3" i="1" s="1"/>
  <c r="L3" i="1" a="1"/>
  <c r="L3" i="1" s="1"/>
  <c r="I4" i="1" a="1"/>
  <c r="I4" i="1" s="1"/>
  <c r="J4" i="1" a="1"/>
  <c r="J4" i="1" s="1"/>
  <c r="K4" i="1" a="1"/>
  <c r="K4" i="1" s="1"/>
  <c r="L4" i="1" a="1"/>
  <c r="L4" i="1"/>
  <c r="I5" i="1" a="1"/>
  <c r="I5" i="1" s="1"/>
  <c r="J5" i="1" a="1"/>
  <c r="J5" i="1" s="1"/>
  <c r="K5" i="1" a="1"/>
  <c r="K5" i="1" s="1"/>
  <c r="L5" i="1" a="1"/>
  <c r="L5" i="1" s="1"/>
  <c r="I6" i="1" a="1"/>
  <c r="I6" i="1" s="1"/>
  <c r="J6" i="1" a="1"/>
  <c r="J6" i="1" s="1"/>
  <c r="K6" i="1" a="1"/>
  <c r="K6" i="1" s="1"/>
  <c r="L6" i="1" a="1"/>
  <c r="L6" i="1"/>
  <c r="I7" i="1" a="1"/>
  <c r="I7" i="1" s="1"/>
  <c r="J7" i="1" a="1"/>
  <c r="J7" i="1" s="1"/>
  <c r="K7" i="1" a="1"/>
  <c r="K7" i="1" s="1"/>
  <c r="L7" i="1" a="1"/>
  <c r="L7" i="1" s="1"/>
  <c r="I8" i="1" a="1"/>
  <c r="I8" i="1" s="1"/>
  <c r="J8" i="1" a="1"/>
  <c r="J8" i="1" s="1"/>
  <c r="K8" i="1" a="1"/>
  <c r="K8" i="1" s="1"/>
  <c r="L8" i="1" a="1"/>
  <c r="L8" i="1"/>
  <c r="I9" i="1" a="1"/>
  <c r="I9" i="1" s="1"/>
  <c r="J9" i="1" a="1"/>
  <c r="J9" i="1" s="1"/>
  <c r="K9" i="1" a="1"/>
  <c r="K9" i="1" s="1"/>
  <c r="L9" i="1" a="1"/>
  <c r="L9" i="1" s="1"/>
  <c r="N15" i="1" l="1" a="1"/>
  <c r="N15" i="1" s="1"/>
  <c r="L15" i="1" a="1"/>
  <c r="L15" i="1" s="1"/>
  <c r="O15" i="1" a="1"/>
  <c r="O15" i="1" s="1"/>
  <c r="J15" i="1" a="1"/>
  <c r="J15" i="1" s="1"/>
  <c r="M15" i="1" a="1"/>
  <c r="M15" i="1" s="1"/>
  <c r="K15" i="1" a="1"/>
  <c r="K15" i="1" s="1"/>
  <c r="P15" i="1" a="1"/>
  <c r="P15" i="1" s="1"/>
  <c r="Q15" i="1" a="1"/>
  <c r="Q15" i="1" s="1"/>
  <c r="Q2" i="1" a="1"/>
  <c r="Q2" i="1" s="1"/>
  <c r="M2" i="1" a="1"/>
  <c r="M2" i="1" s="1"/>
  <c r="I2" i="1" a="1"/>
  <c r="I2" i="1" s="1"/>
  <c r="O2" i="1" a="1"/>
  <c r="O2" i="1" s="1"/>
  <c r="N2" i="1" a="1"/>
  <c r="N2" i="1" s="1"/>
  <c r="J2" i="1" a="1"/>
  <c r="J2" i="1" s="1"/>
  <c r="K2" i="1" a="1"/>
  <c r="K2" i="1" s="1"/>
  <c r="P2" i="1" a="1"/>
  <c r="P2" i="1" s="1"/>
  <c r="L2" i="1" a="1"/>
  <c r="L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<sst xmlns="http://schemas.openxmlformats.org/spreadsheetml/2006/main" count="180" uniqueCount="77">
  <si>
    <t>Catégorie</t>
  </si>
  <si>
    <t>Catégories</t>
  </si>
  <si>
    <t>A</t>
  </si>
  <si>
    <t>B</t>
  </si>
  <si>
    <t>C</t>
  </si>
  <si>
    <t>Administrative</t>
  </si>
  <si>
    <t>Culturelle</t>
  </si>
  <si>
    <t>Sociale</t>
  </si>
  <si>
    <t>Medico-Sociale</t>
  </si>
  <si>
    <t>Sportive</t>
  </si>
  <si>
    <t>Incendie</t>
  </si>
  <si>
    <t>Séurité</t>
  </si>
  <si>
    <t>Technique</t>
  </si>
  <si>
    <t>Animation</t>
  </si>
  <si>
    <t>Sécurité</t>
  </si>
  <si>
    <t>Filière</t>
  </si>
  <si>
    <t>Cadre Emplois</t>
  </si>
  <si>
    <t>Attaché</t>
  </si>
  <si>
    <t>Attaché de conservation du patrimoine</t>
  </si>
  <si>
    <t>Assistant socio-éducatif</t>
  </si>
  <si>
    <t>Bibliothécaire</t>
  </si>
  <si>
    <t>Biologiste, vétérinaire, pharmacien</t>
  </si>
  <si>
    <t>Cadre de santé paramédical</t>
  </si>
  <si>
    <t>Conseiller des activités physiques et sportives</t>
  </si>
  <si>
    <t>Commandant des sapeurs-pompiers</t>
  </si>
  <si>
    <t>Conseiller socio-éducatif</t>
  </si>
  <si>
    <t>Directeur de police municipale</t>
  </si>
  <si>
    <t>Directeur d'établissement d'enseignement artistique de 1ere catégorie</t>
  </si>
  <si>
    <t>Directeur d'établissement d'enseignement artistique de 2eme catégorie</t>
  </si>
  <si>
    <t>Educateur de jeunes enfants</t>
  </si>
  <si>
    <t>Ingénieur</t>
  </si>
  <si>
    <t>Infirmiers en soins généraux</t>
  </si>
  <si>
    <t>Médecin de 2e classe</t>
  </si>
  <si>
    <t>Professeur d'Enseignement Artistique</t>
  </si>
  <si>
    <t>Psychologue de classe normale</t>
  </si>
  <si>
    <t>Puéricultrice</t>
  </si>
  <si>
    <t>Sage-Femme</t>
  </si>
  <si>
    <t>Animateur</t>
  </si>
  <si>
    <t>Animateur principal de 1ère classe</t>
  </si>
  <si>
    <t>Animateur principal de 2ème classe</t>
  </si>
  <si>
    <t xml:space="preserve">Assistant de conservation du patrimoine principal de 1er classe </t>
  </si>
  <si>
    <t xml:space="preserve">Assistant de conservation du patrimoine principal de 2ème classe </t>
  </si>
  <si>
    <t>Assistant de conservation du patrimoine et des bibliothèques</t>
  </si>
  <si>
    <t>Assistant d'enseignement artistique</t>
  </si>
  <si>
    <t>Assistant d'enseignement artistique principal de 2ème classe</t>
  </si>
  <si>
    <t>Chef de service de police municipale de 1er classe</t>
  </si>
  <si>
    <t>Chef de service de police municipale de 2ème classe</t>
  </si>
  <si>
    <t>Educateur des activités physiques et sportives</t>
  </si>
  <si>
    <t>Educateur des activités physiques et sportives principal de 2e classe</t>
  </si>
  <si>
    <t>Lieutenant de 1er classe des sapeurs-pompiers</t>
  </si>
  <si>
    <t>Moniteur éducateur et intervenant familial</t>
  </si>
  <si>
    <t>Rédacteur</t>
  </si>
  <si>
    <t>Rédacteur principal de 1e classe</t>
  </si>
  <si>
    <t>Rédacteur principal de 2e classe</t>
  </si>
  <si>
    <t>Technicien</t>
  </si>
  <si>
    <t>Technicien principal de 2e classe</t>
  </si>
  <si>
    <t>Adjoint administratif principal de 2e classe</t>
  </si>
  <si>
    <t>Adjoint d'animation principal de 2e classe</t>
  </si>
  <si>
    <t>Adjoint du patrimoine principal de 2e classe</t>
  </si>
  <si>
    <t>Adjoint technique principal de 2e classe</t>
  </si>
  <si>
    <t>Adjoint technique principal de 2e classe des établissements d'enseignement</t>
  </si>
  <si>
    <t>Agent de maitrise</t>
  </si>
  <si>
    <t>Agent social principal de 2e classe</t>
  </si>
  <si>
    <t>Agent territorial spécialisé des écoles maternelles principal de 2e classe</t>
  </si>
  <si>
    <t>Auxiliaire de puériculture principal de 2e classe</t>
  </si>
  <si>
    <t>Auxiliaire de soins principal de 2e classe</t>
  </si>
  <si>
    <t xml:space="preserve">Gardien brigadier de police municipale </t>
  </si>
  <si>
    <t>Garde champêtre</t>
  </si>
  <si>
    <t>Opérateur des activités physiques et sportives</t>
  </si>
  <si>
    <t>Choix Catégorie</t>
  </si>
  <si>
    <t>Choix filière</t>
  </si>
  <si>
    <t>Choix cadre emplois</t>
  </si>
  <si>
    <t>Liste déroulante 2 = B2</t>
  </si>
  <si>
    <t>Ce que j'aimerai avoir c'est une fois que les 2 premières listes déroulantes soient remplies la dernière en C2 ne contiennent que les valeurs correspondantes (cf. Tableau en feuille BD)</t>
  </si>
  <si>
    <t xml:space="preserve">Liste déroulante 1 = A2 </t>
  </si>
  <si>
    <t>ex : si A2=A et que B2=Administrative alors C2 propose uniquement Attaché</t>
  </si>
  <si>
    <t>ex: si A2=A et que B=sociale alors C2 propose : Assistant socio-éducatif,Conseiller socio-éducatif,Educateur de jeunes enfants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</si>
</sst>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theme="0" tint="-4.9989318521683403E-2"/>
      <name val="Calibri"/>
      <family val="2"/>
      <scheme val="minor"/>
    </font>
    <font>
      <sz val="11"/>
      <color theme="0" tint="-4.9989318521683403E-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3">
    <xf numFmtId="0" fontId="0" fillId="0" borderId="0" xfId="0"/>
    <xf numFmtId="0" fontId="2" fillId="0" borderId="0" xfId="0" applyFont="1"/>
    <xf numFmtId="0" fontId="0" fillId="2" borderId="0" xfId="0" applyFill="1" applyAlignment="1">
      <alignment horizontal="center" vertical="center"/>
    </xf>
    <xf numFmtId="0" fontId="0" fillId="0" borderId="1" xfId="0" applyBorder="1"/>
    <xf numFmtId="0" fontId="0" fillId="0" borderId="2" xfId="0" applyBorder="1"/>
    <xf numFmtId="0" fontId="0" fillId="0" borderId="3" xfId="0" applyBorder="1" applyAlignment="1">
      <alignment wrapText="1"/>
    </xf>
    <xf numFmtId="0" fontId="0" fillId="3" borderId="0" xfId="0" applyFill="1"/>
    <xf numFmtId="0" fontId="2" fillId="0" borderId="0" xfId="1" applyFont="1" applyFill="1"/>
    <xf numFmtId="0" fontId="2" fillId="0" borderId="4" xfId="1" applyFont="1" applyFill="1" applyBorder="1"/>
    <xf numFmtId="0" fontId="0" fillId="0" borderId="4" xfId="0" applyBorder="1"/>
    <xf numFmtId="0" fontId="4" fillId="0" borderId="0" xfId="0" applyFont="1"/>
    <xf numFmtId="0" fontId="4" fillId="0" borderId="0" xfId="1" applyFont="1"/>
    <xf numFmtId="0" fontId="5" fillId="0" borderId="0" xfId="0" applyFont="1"/>
  </cellXfs>
  <cellStyles count="2">
    <cellStyle name="Normal" xfId="0" builtinId="0"/>
    <cellStyle name="Normal 6" xfId="1" xr:uid="{E9F65B66-BBA5-41BB-8614-66FEDA59BFB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194930</xdr:colOff>
      <xdr:row>5</xdr:row>
      <xdr:rowOff>35442</xdr:rowOff>
    </xdr:from>
    <xdr:to>
      <xdr:col>5</xdr:col>
      <xdr:colOff>4049232</xdr:colOff>
      <xdr:row>9</xdr:row>
      <xdr:rowOff>124046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5BD0AA32-E663-91E1-44EB-3A3BBBE7FD86}"/>
            </a:ext>
          </a:extLst>
        </xdr:cNvPr>
        <xdr:cNvSpPr txBox="1"/>
      </xdr:nvSpPr>
      <xdr:spPr>
        <a:xfrm>
          <a:off x="4855535" y="965791"/>
          <a:ext cx="3854302" cy="83288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  tablo ci contre sont intégralement automatisés </a:t>
          </a:r>
        </a:p>
        <a:p>
          <a:r>
            <a:rPr lang="fr-FR" sz="1100"/>
            <a:t>ne rien saisir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474BC1-A772-43A4-B1F6-7CEF2AF572CA}">
  <dimension ref="A1:G22"/>
  <sheetViews>
    <sheetView tabSelected="1" workbookViewId="0">
      <selection activeCell="G15" sqref="G15"/>
    </sheetView>
  </sheetViews>
  <sheetFormatPr baseColWidth="10" defaultRowHeight="14.4" x14ac:dyDescent="0.3"/>
  <cols>
    <col min="1" max="1" width="17" customWidth="1"/>
    <col min="2" max="2" width="18.44140625" customWidth="1"/>
    <col min="3" max="3" width="41.33203125" customWidth="1"/>
    <col min="7" max="7" width="107.5546875" customWidth="1"/>
  </cols>
  <sheetData>
    <row r="1" spans="1:7" x14ac:dyDescent="0.3">
      <c r="A1" s="2" t="s">
        <v>69</v>
      </c>
      <c r="B1" s="2" t="s">
        <v>70</v>
      </c>
      <c r="C1" s="2" t="s">
        <v>71</v>
      </c>
    </row>
    <row r="2" spans="1:7" x14ac:dyDescent="0.3">
      <c r="A2" s="9" t="s">
        <v>2</v>
      </c>
      <c r="B2" t="s">
        <v>7</v>
      </c>
      <c r="C2" t="s">
        <v>18</v>
      </c>
    </row>
    <row r="3" spans="1:7" x14ac:dyDescent="0.3">
      <c r="A3" s="9"/>
      <c r="B3" s="9"/>
      <c r="C3" s="9"/>
    </row>
    <row r="4" spans="1:7" ht="15" thickBot="1" x14ac:dyDescent="0.35">
      <c r="A4" s="9"/>
      <c r="B4" s="9"/>
      <c r="C4" s="9"/>
    </row>
    <row r="5" spans="1:7" x14ac:dyDescent="0.3">
      <c r="A5" s="9"/>
      <c r="B5" s="9"/>
      <c r="C5" s="9"/>
      <c r="G5" s="3" t="s">
        <v>74</v>
      </c>
    </row>
    <row r="6" spans="1:7" x14ac:dyDescent="0.3">
      <c r="A6" s="9"/>
      <c r="B6" s="9"/>
      <c r="C6" s="9"/>
      <c r="G6" s="4" t="s">
        <v>72</v>
      </c>
    </row>
    <row r="7" spans="1:7" ht="29.4" thickBot="1" x14ac:dyDescent="0.35">
      <c r="A7" s="9"/>
      <c r="B7" s="9"/>
      <c r="C7" s="9"/>
      <c r="G7" s="5" t="s">
        <v>73</v>
      </c>
    </row>
    <row r="8" spans="1:7" x14ac:dyDescent="0.3">
      <c r="A8" s="9"/>
      <c r="B8" s="9"/>
      <c r="C8" s="9"/>
      <c r="G8" s="6" t="s">
        <v>75</v>
      </c>
    </row>
    <row r="9" spans="1:7" x14ac:dyDescent="0.3">
      <c r="A9" s="9"/>
      <c r="B9" s="9"/>
      <c r="C9" s="9"/>
      <c r="G9" s="6" t="s">
        <v>76</v>
      </c>
    </row>
    <row r="10" spans="1:7" x14ac:dyDescent="0.3">
      <c r="A10" s="9"/>
      <c r="B10" s="9"/>
      <c r="C10" s="9"/>
    </row>
    <row r="11" spans="1:7" x14ac:dyDescent="0.3">
      <c r="A11" s="9"/>
      <c r="B11" s="9"/>
      <c r="C11" s="9"/>
    </row>
    <row r="12" spans="1:7" x14ac:dyDescent="0.3">
      <c r="A12" s="9"/>
      <c r="B12" s="9"/>
      <c r="C12" s="9"/>
    </row>
    <row r="13" spans="1:7" x14ac:dyDescent="0.3">
      <c r="A13" s="9" t="s">
        <v>3</v>
      </c>
      <c r="B13" s="9" t="s">
        <v>9</v>
      </c>
      <c r="C13" s="9" t="s">
        <v>46</v>
      </c>
    </row>
    <row r="14" spans="1:7" x14ac:dyDescent="0.3">
      <c r="A14" s="9"/>
      <c r="B14" s="9"/>
      <c r="C14" s="9"/>
    </row>
    <row r="15" spans="1:7" x14ac:dyDescent="0.3">
      <c r="A15" s="9"/>
      <c r="B15" s="9"/>
      <c r="C15" s="9"/>
    </row>
    <row r="16" spans="1:7" x14ac:dyDescent="0.3">
      <c r="A16" s="9"/>
      <c r="B16" s="9"/>
      <c r="C16" s="9"/>
    </row>
    <row r="17" spans="1:3" x14ac:dyDescent="0.3">
      <c r="A17" s="9"/>
      <c r="B17" s="9"/>
      <c r="C17" s="9"/>
    </row>
    <row r="18" spans="1:3" x14ac:dyDescent="0.3">
      <c r="A18" s="9"/>
      <c r="B18" s="9"/>
      <c r="C18" s="9"/>
    </row>
    <row r="19" spans="1:3" x14ac:dyDescent="0.3">
      <c r="A19" s="9"/>
      <c r="B19" s="9"/>
      <c r="C19" s="9"/>
    </row>
    <row r="20" spans="1:3" x14ac:dyDescent="0.3">
      <c r="A20" s="9"/>
      <c r="B20" s="9"/>
      <c r="C20" s="9"/>
    </row>
    <row r="21" spans="1:3" x14ac:dyDescent="0.3">
      <c r="A21" s="9"/>
      <c r="B21" s="9"/>
      <c r="C21" s="9"/>
    </row>
    <row r="22" spans="1:3" x14ac:dyDescent="0.3">
      <c r="A22" s="9"/>
      <c r="B22" s="9"/>
      <c r="C22" s="9"/>
    </row>
  </sheetData>
  <phoneticPr fontId="3" type="noConversion"/>
  <dataValidations count="2">
    <dataValidation type="list" allowBlank="1" showInputMessage="1" showErrorMessage="1" sqref="B2:B22" xr:uid="{DDE41025-C690-46B7-8B17-EBD75C58EE2D}">
      <formula1>OFFSET(dept,MATCH($A2,bddH,0),,10,)</formula1>
    </dataValidation>
    <dataValidation type="list" allowBlank="1" showInputMessage="1" showErrorMessage="1" sqref="C2:C22" xr:uid="{8DE18C59-937A-4E60-A028-0BCC7623547D}">
      <formula1>OFFSET(dept,MATCH($B2,OFFSET(dept,MATCH($A2,bddH,0),,10,),0)+MATCH($A2,bddH,0)-1,1,,8)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19E1A09-FB47-4188-9AA1-E8041F0A0CF2}">
          <x14:formula1>
            <xm:f>BD!$A$2:$A$4</xm:f>
          </x14:formula1>
          <xm:sqref>A2:A22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D5FA09-3BFF-486E-BE74-EBA1E694B70C}">
  <dimension ref="A1:Q53"/>
  <sheetViews>
    <sheetView zoomScale="86" zoomScaleNormal="86" workbookViewId="0">
      <selection activeCell="F18" sqref="F18"/>
    </sheetView>
  </sheetViews>
  <sheetFormatPr baseColWidth="10" defaultRowHeight="14.4" x14ac:dyDescent="0.3"/>
  <cols>
    <col min="1" max="1" width="10.109375" bestFit="1" customWidth="1"/>
    <col min="2" max="2" width="12.77734375" bestFit="1" customWidth="1"/>
    <col min="3" max="3" width="23" bestFit="1" customWidth="1"/>
    <col min="4" max="4" width="9.33203125" style="12" bestFit="1" customWidth="1"/>
    <col min="5" max="5" width="12.77734375" style="12" bestFit="1" customWidth="1"/>
    <col min="6" max="6" width="60.5546875" style="12" bestFit="1" customWidth="1"/>
    <col min="8" max="8" width="17.5546875" customWidth="1"/>
    <col min="9" max="9" width="24.21875" customWidth="1"/>
    <col min="10" max="10" width="35.21875" customWidth="1"/>
    <col min="11" max="11" width="46.5546875" customWidth="1"/>
    <col min="12" max="12" width="45.21875" customWidth="1"/>
    <col min="13" max="13" width="23.5546875" customWidth="1"/>
  </cols>
  <sheetData>
    <row r="1" spans="1:17" x14ac:dyDescent="0.3">
      <c r="A1" s="1" t="s">
        <v>1</v>
      </c>
      <c r="B1" s="1"/>
      <c r="C1" s="1"/>
      <c r="D1" s="10" t="s">
        <v>0</v>
      </c>
      <c r="E1" s="10" t="s">
        <v>15</v>
      </c>
      <c r="F1" s="10" t="s">
        <v>16</v>
      </c>
      <c r="H1" s="1" t="s">
        <v>2</v>
      </c>
    </row>
    <row r="2" spans="1:17" x14ac:dyDescent="0.3">
      <c r="A2" s="1" t="s">
        <v>2</v>
      </c>
      <c r="B2" s="1"/>
      <c r="D2" s="10" t="s">
        <v>2</v>
      </c>
      <c r="E2" s="10" t="s">
        <v>5</v>
      </c>
      <c r="F2" s="11" t="s">
        <v>17</v>
      </c>
      <c r="H2" t="str" cm="1">
        <f t="array" ref="H2:H9">_xlfn.UNIQUE(_xlfn._xlws.FILTER(E2:E53,D2:D53=H1))</f>
        <v>Administrative</v>
      </c>
      <c r="I2" s="8" t="str" cm="1">
        <f t="array" ref="I2">IFERROR(INDEX($F$1:$F$53,SMALL(IF(($D$2:$D$53=$H$1)*($E$2:$E$53=$H2),ROW($F$2:$F$53)-1,""),COLUMN(A:A))),"")</f>
        <v>Cadre Emplois</v>
      </c>
      <c r="J2" s="8" t="str" cm="1">
        <f t="array" ref="J2">IFERROR(INDEX($F$1:$F$53,SMALL(IF(($D$2:$D$53=$H$1)*($E$2:$E$53=$H2),ROW($F$2:$F$53)-1,""),COLUMN(B:B))),"")</f>
        <v/>
      </c>
      <c r="K2" s="8" t="str" cm="1">
        <f t="array" ref="K2">IFERROR(INDEX($F$1:$F$53,SMALL(IF(($D$2:$D$53=$H$1)*($E$2:$E$53=$H2),ROW($F$2:$F$53)-1,""),COLUMN(C:C))),"")</f>
        <v/>
      </c>
      <c r="L2" s="8" t="str" cm="1">
        <f t="array" ref="L2">IFERROR(INDEX($F$1:$F$53,SMALL(IF(($D$2:$D$53=$H$1)*($E$2:$E$53=$H2),ROW($F$2:$F$53)-1,""),COLUMN(D:D))),"")</f>
        <v/>
      </c>
      <c r="M2" s="8" t="str" cm="1">
        <f t="array" ref="M2">IFERROR(INDEX($F$1:$F$53,SMALL(IF(($D$2:$D$53=$H$1)*($E$2:$E$53=$H2),ROW($F$2:$F$53)-1,""),COLUMN(E:E))),"")</f>
        <v/>
      </c>
      <c r="N2" s="8" t="str" cm="1">
        <f t="array" ref="N2">IFERROR(INDEX($F$1:$F$53,SMALL(IF(($D$2:$D$53=$H$1)*($E$2:$E$53=$H2),ROW($F$2:$F$53)-1,""),COLUMN(F:F))),"")</f>
        <v/>
      </c>
      <c r="O2" s="8" t="str" cm="1">
        <f t="array" ref="O2">IFERROR(INDEX($F$1:$F$53,SMALL(IF(($D$2:$D$53=$H$1)*($E$2:$E$53=$H2),ROW($F$2:$F$53)-1,""),COLUMN(G:G))),"")</f>
        <v/>
      </c>
      <c r="P2" s="8" t="str" cm="1">
        <f t="array" ref="P2">IFERROR(INDEX($F$1:$F$53,SMALL(IF(($D$2:$D$53=$H$1)*($E$2:$E$53=$H2),ROW($F$2:$F$53)-1,""),COLUMN(H:H))),"")</f>
        <v/>
      </c>
      <c r="Q2" s="8" t="str" cm="1">
        <f t="array" ref="Q2">IFERROR(INDEX($F$1:$F$53,SMALL(IF(($D$2:$D$53=$H$1)*($E$2:$E$53=$H2),ROW($F$2:$F$53)-1,""),COLUMN(I:I))),"")</f>
        <v/>
      </c>
    </row>
    <row r="3" spans="1:17" x14ac:dyDescent="0.3">
      <c r="A3" s="1" t="s">
        <v>3</v>
      </c>
      <c r="B3" s="1"/>
      <c r="D3" s="10" t="s">
        <v>2</v>
      </c>
      <c r="E3" s="10" t="s">
        <v>6</v>
      </c>
      <c r="F3" s="11" t="s">
        <v>18</v>
      </c>
      <c r="H3" t="str">
        <v>Culturelle</v>
      </c>
      <c r="I3" s="8" t="str" cm="1">
        <f t="array" ref="I3">IFERROR(INDEX($F$1:$F$53,SMALL(IF(($D$2:$D$53=$H$1)*($E$2:$E$53=$H3),ROW($F$2:$F$53)-1,""),COLUMN(A:A))),"")</f>
        <v>Attaché</v>
      </c>
      <c r="J3" s="8" t="str" cm="1">
        <f t="array" ref="J3">IFERROR(INDEX($F$1:$F$53,SMALL(IF(($D$2:$D$53=$H$1)*($E$2:$E$53=$H3),ROW($F$2:$F$53)-1,""),COLUMN(B:B))),"")</f>
        <v>Assistant socio-éducatif</v>
      </c>
      <c r="K3" s="8" t="str" cm="1">
        <f t="array" ref="K3">IFERROR(INDEX($F$1:$F$53,SMALL(IF(($D$2:$D$53=$H$1)*($E$2:$E$53=$H3),ROW($F$2:$F$53)-1,""),COLUMN(C:C))),"")</f>
        <v>Directeur de police municipale</v>
      </c>
      <c r="L3" s="8" t="str" cm="1">
        <f t="array" ref="L3">IFERROR(INDEX($F$1:$F$53,SMALL(IF(($D$2:$D$53=$H$1)*($E$2:$E$53=$H3),ROW($F$2:$F$53)-1,""),COLUMN(D:D))),"")</f>
        <v>Directeur d'établissement d'enseignement artistique de 1ere catégorie</v>
      </c>
      <c r="M3" s="8" t="str" cm="1">
        <f t="array" ref="M3">IFERROR(INDEX($F$1:$F$53,SMALL(IF(($D$2:$D$53=$H$1)*($E$2:$E$53=$H3),ROW($F$2:$F$53)-1,""),COLUMN(E:E))),"")</f>
        <v>Médecin de 2e classe</v>
      </c>
      <c r="N3" s="8" t="str" cm="1">
        <f t="array" ref="N3">IFERROR(INDEX($F$1:$F$53,SMALL(IF(($D$2:$D$53=$H$1)*($E$2:$E$53=$H3),ROW($F$2:$F$53)-1,""),COLUMN(F:F))),"")</f>
        <v/>
      </c>
      <c r="O3" s="8" t="str" cm="1">
        <f t="array" ref="O3">IFERROR(INDEX($F$1:$F$53,SMALL(IF(($D$2:$D$53=$H$1)*($E$2:$E$53=$H3),ROW($F$2:$F$53)-1,""),COLUMN(G:G))),"")</f>
        <v/>
      </c>
      <c r="P3" s="8" t="str" cm="1">
        <f t="array" ref="P3">IFERROR(INDEX($F$1:$F$53,SMALL(IF(($D$2:$D$53=$H$1)*($E$2:$E$53=$H3),ROW($F$2:$F$53)-1,""),COLUMN(H:H))),"")</f>
        <v/>
      </c>
      <c r="Q3" s="8" t="str" cm="1">
        <f t="array" ref="Q3">IFERROR(INDEX($F$1:$F$53,SMALL(IF(($D$2:$D$53=$H$1)*($E$2:$E$53=$H3),ROW($F$2:$F$53)-1,""),COLUMN(I:I))),"")</f>
        <v/>
      </c>
    </row>
    <row r="4" spans="1:17" x14ac:dyDescent="0.3">
      <c r="A4" s="1" t="s">
        <v>4</v>
      </c>
      <c r="B4" s="1"/>
      <c r="D4" s="10" t="s">
        <v>2</v>
      </c>
      <c r="E4" s="10" t="s">
        <v>7</v>
      </c>
      <c r="F4" s="11" t="s">
        <v>19</v>
      </c>
      <c r="H4" t="str">
        <v>Sociale</v>
      </c>
      <c r="I4" s="8" t="str" cm="1">
        <f t="array" ref="I4">IFERROR(INDEX($F$1:$F$53,SMALL(IF(($D$2:$D$53=$H$1)*($E$2:$E$53=$H4),ROW($F$2:$F$53)-1,""),COLUMN(A:A))),"")</f>
        <v>Attaché de conservation du patrimoine</v>
      </c>
      <c r="J4" s="8" t="str" cm="1">
        <f t="array" ref="J4">IFERROR(INDEX($F$1:$F$53,SMALL(IF(($D$2:$D$53=$H$1)*($E$2:$E$53=$H4),ROW($F$2:$F$53)-1,""),COLUMN(B:B))),"")</f>
        <v>Commandant des sapeurs-pompiers</v>
      </c>
      <c r="K4" s="8" t="str" cm="1">
        <f t="array" ref="K4">IFERROR(INDEX($F$1:$F$53,SMALL(IF(($D$2:$D$53=$H$1)*($E$2:$E$53=$H4),ROW($F$2:$F$53)-1,""),COLUMN(C:C))),"")</f>
        <v>Directeur d'établissement d'enseignement artistique de 2eme catégorie</v>
      </c>
      <c r="L4" s="8" t="str" cm="1">
        <f t="array" ref="L4">IFERROR(INDEX($F$1:$F$53,SMALL(IF(($D$2:$D$53=$H$1)*($E$2:$E$53=$H4),ROW($F$2:$F$53)-1,""),COLUMN(D:D))),"")</f>
        <v/>
      </c>
      <c r="M4" s="8" t="str" cm="1">
        <f t="array" ref="M4">IFERROR(INDEX($F$1:$F$53,SMALL(IF(($D$2:$D$53=$H$1)*($E$2:$E$53=$H4),ROW($F$2:$F$53)-1,""),COLUMN(E:E))),"")</f>
        <v/>
      </c>
      <c r="N4" s="8" t="str" cm="1">
        <f t="array" ref="N4">IFERROR(INDEX($F$1:$F$53,SMALL(IF(($D$2:$D$53=$H$1)*($E$2:$E$53=$H4),ROW($F$2:$F$53)-1,""),COLUMN(F:F))),"")</f>
        <v/>
      </c>
      <c r="O4" s="8" t="str" cm="1">
        <f t="array" ref="O4">IFERROR(INDEX($F$1:$F$53,SMALL(IF(($D$2:$D$53=$H$1)*($E$2:$E$53=$H4),ROW($F$2:$F$53)-1,""),COLUMN(G:G))),"")</f>
        <v/>
      </c>
      <c r="P4" s="8" t="str" cm="1">
        <f t="array" ref="P4">IFERROR(INDEX($F$1:$F$53,SMALL(IF(($D$2:$D$53=$H$1)*($E$2:$E$53=$H4),ROW($F$2:$F$53)-1,""),COLUMN(H:H))),"")</f>
        <v/>
      </c>
      <c r="Q4" s="8" t="str" cm="1">
        <f t="array" ref="Q4">IFERROR(INDEX($F$1:$F$53,SMALL(IF(($D$2:$D$53=$H$1)*($E$2:$E$53=$H4),ROW($F$2:$F$53)-1,""),COLUMN(I:I))),"")</f>
        <v/>
      </c>
    </row>
    <row r="5" spans="1:17" x14ac:dyDescent="0.3">
      <c r="B5" s="1"/>
      <c r="D5" s="10" t="s">
        <v>2</v>
      </c>
      <c r="E5" s="10" t="s">
        <v>6</v>
      </c>
      <c r="F5" s="11" t="s">
        <v>20</v>
      </c>
      <c r="H5" t="str">
        <v>Medico-Sociale</v>
      </c>
      <c r="I5" s="8" t="str" cm="1">
        <f t="array" ref="I5">IFERROR(INDEX($F$1:$F$53,SMALL(IF(($D$2:$D$53=$H$1)*($E$2:$E$53=$H5),ROW($F$2:$F$53)-1,""),COLUMN(A:A))),"")</f>
        <v>Bibliothécaire</v>
      </c>
      <c r="J5" s="8" t="str" cm="1">
        <f t="array" ref="J5">IFERROR(INDEX($F$1:$F$53,SMALL(IF(($D$2:$D$53=$H$1)*($E$2:$E$53=$H5),ROW($F$2:$F$53)-1,""),COLUMN(B:B))),"")</f>
        <v>Biologiste, vétérinaire, pharmacien</v>
      </c>
      <c r="K5" s="8" t="str" cm="1">
        <f t="array" ref="K5">IFERROR(INDEX($F$1:$F$53,SMALL(IF(($D$2:$D$53=$H$1)*($E$2:$E$53=$H5),ROW($F$2:$F$53)-1,""),COLUMN(C:C))),"")</f>
        <v>Ingénieur</v>
      </c>
      <c r="L5" s="8" t="str" cm="1">
        <f t="array" ref="L5">IFERROR(INDEX($F$1:$F$53,SMALL(IF(($D$2:$D$53=$H$1)*($E$2:$E$53=$H5),ROW($F$2:$F$53)-1,""),COLUMN(D:D))),"")</f>
        <v>Infirmiers en soins généraux</v>
      </c>
      <c r="M5" s="8" t="str" cm="1">
        <f t="array" ref="M5">IFERROR(INDEX($F$1:$F$53,SMALL(IF(($D$2:$D$53=$H$1)*($E$2:$E$53=$H5),ROW($F$2:$F$53)-1,""),COLUMN(E:E))),"")</f>
        <v>Professeur d'Enseignement Artistique</v>
      </c>
      <c r="N5" s="8" t="str" cm="1">
        <f t="array" ref="N5">IFERROR(INDEX($F$1:$F$53,SMALL(IF(($D$2:$D$53=$H$1)*($E$2:$E$53=$H5),ROW($F$2:$F$53)-1,""),COLUMN(F:F))),"")</f>
        <v>Psychologue de classe normale</v>
      </c>
      <c r="O5" s="8" t="str" cm="1">
        <f t="array" ref="O5">IFERROR(INDEX($F$1:$F$53,SMALL(IF(($D$2:$D$53=$H$1)*($E$2:$E$53=$H5),ROW($F$2:$F$53)-1,""),COLUMN(G:G))),"")</f>
        <v>Puéricultrice</v>
      </c>
      <c r="P5" s="8" t="str" cm="1">
        <f t="array" ref="P5">IFERROR(INDEX($F$1:$F$53,SMALL(IF(($D$2:$D$53=$H$1)*($E$2:$E$53=$H5),ROW($F$2:$F$53)-1,""),COLUMN(H:H))),"")</f>
        <v/>
      </c>
      <c r="Q5" s="8" t="str" cm="1">
        <f t="array" ref="Q5">IFERROR(INDEX($F$1:$F$53,SMALL(IF(($D$2:$D$53=$H$1)*($E$2:$E$53=$H5),ROW($F$2:$F$53)-1,""),COLUMN(I:I))),"")</f>
        <v/>
      </c>
    </row>
    <row r="6" spans="1:17" x14ac:dyDescent="0.3">
      <c r="B6" s="1"/>
      <c r="D6" s="10" t="s">
        <v>2</v>
      </c>
      <c r="E6" s="10" t="s">
        <v>8</v>
      </c>
      <c r="F6" s="11" t="s">
        <v>21</v>
      </c>
      <c r="H6" t="str">
        <v>Sportive</v>
      </c>
      <c r="I6" s="8" t="str" cm="1">
        <f t="array" ref="I6">IFERROR(INDEX($F$1:$F$53,SMALL(IF(($D$2:$D$53=$H$1)*($E$2:$E$53=$H6),ROW($F$2:$F$53)-1,""),COLUMN(A:A))),"")</f>
        <v>Cadre de santé paramédical</v>
      </c>
      <c r="J6" s="8" t="str" cm="1">
        <f t="array" ref="J6">IFERROR(INDEX($F$1:$F$53,SMALL(IF(($D$2:$D$53=$H$1)*($E$2:$E$53=$H6),ROW($F$2:$F$53)-1,""),COLUMN(B:B))),"")</f>
        <v/>
      </c>
      <c r="K6" s="8" t="str" cm="1">
        <f t="array" ref="K6">IFERROR(INDEX($F$1:$F$53,SMALL(IF(($D$2:$D$53=$H$1)*($E$2:$E$53=$H6),ROW($F$2:$F$53)-1,""),COLUMN(C:C))),"")</f>
        <v/>
      </c>
      <c r="L6" s="8" t="str" cm="1">
        <f t="array" ref="L6">IFERROR(INDEX($F$1:$F$53,SMALL(IF(($D$2:$D$53=$H$1)*($E$2:$E$53=$H6),ROW($F$2:$F$53)-1,""),COLUMN(D:D))),"")</f>
        <v/>
      </c>
      <c r="M6" s="8" t="str" cm="1">
        <f t="array" ref="M6">IFERROR(INDEX($F$1:$F$53,SMALL(IF(($D$2:$D$53=$H$1)*($E$2:$E$53=$H6),ROW($F$2:$F$53)-1,""),COLUMN(E:E))),"")</f>
        <v/>
      </c>
      <c r="N6" s="8" t="str" cm="1">
        <f t="array" ref="N6">IFERROR(INDEX($F$1:$F$53,SMALL(IF(($D$2:$D$53=$H$1)*($E$2:$E$53=$H6),ROW($F$2:$F$53)-1,""),COLUMN(F:F))),"")</f>
        <v/>
      </c>
      <c r="O6" s="8" t="str" cm="1">
        <f t="array" ref="O6">IFERROR(INDEX($F$1:$F$53,SMALL(IF(($D$2:$D$53=$H$1)*($E$2:$E$53=$H6),ROW($F$2:$F$53)-1,""),COLUMN(G:G))),"")</f>
        <v/>
      </c>
      <c r="P6" s="8" t="str" cm="1">
        <f t="array" ref="P6">IFERROR(INDEX($F$1:$F$53,SMALL(IF(($D$2:$D$53=$H$1)*($E$2:$E$53=$H6),ROW($F$2:$F$53)-1,""),COLUMN(H:H))),"")</f>
        <v/>
      </c>
      <c r="Q6" s="8" t="str" cm="1">
        <f t="array" ref="Q6">IFERROR(INDEX($F$1:$F$53,SMALL(IF(($D$2:$D$53=$H$1)*($E$2:$E$53=$H6),ROW($F$2:$F$53)-1,""),COLUMN(I:I))),"")</f>
        <v/>
      </c>
    </row>
    <row r="7" spans="1:17" x14ac:dyDescent="0.3">
      <c r="B7" s="1"/>
      <c r="D7" s="10" t="s">
        <v>2</v>
      </c>
      <c r="E7" s="10" t="s">
        <v>8</v>
      </c>
      <c r="F7" s="11" t="s">
        <v>22</v>
      </c>
      <c r="H7" t="str">
        <v>Incendie</v>
      </c>
      <c r="I7" s="8" t="str" cm="1">
        <f t="array" ref="I7">IFERROR(INDEX($F$1:$F$53,SMALL(IF(($D$2:$D$53=$H$1)*($E$2:$E$53=$H7),ROW($F$2:$F$53)-1,""),COLUMN(A:A))),"")</f>
        <v>Conseiller des activités physiques et sportives</v>
      </c>
      <c r="J7" s="8" t="str" cm="1">
        <f t="array" ref="J7">IFERROR(INDEX($F$1:$F$53,SMALL(IF(($D$2:$D$53=$H$1)*($E$2:$E$53=$H7),ROW($F$2:$F$53)-1,""),COLUMN(B:B))),"")</f>
        <v/>
      </c>
      <c r="K7" s="8" t="str" cm="1">
        <f t="array" ref="K7">IFERROR(INDEX($F$1:$F$53,SMALL(IF(($D$2:$D$53=$H$1)*($E$2:$E$53=$H7),ROW($F$2:$F$53)-1,""),COLUMN(C:C))),"")</f>
        <v/>
      </c>
      <c r="L7" s="8" t="str" cm="1">
        <f t="array" ref="L7">IFERROR(INDEX($F$1:$F$53,SMALL(IF(($D$2:$D$53=$H$1)*($E$2:$E$53=$H7),ROW($F$2:$F$53)-1,""),COLUMN(D:D))),"")</f>
        <v/>
      </c>
      <c r="M7" s="8" t="str" cm="1">
        <f t="array" ref="M7">IFERROR(INDEX($F$1:$F$53,SMALL(IF(($D$2:$D$53=$H$1)*($E$2:$E$53=$H7),ROW($F$2:$F$53)-1,""),COLUMN(E:E))),"")</f>
        <v/>
      </c>
      <c r="N7" s="8" t="str" cm="1">
        <f t="array" ref="N7">IFERROR(INDEX($F$1:$F$53,SMALL(IF(($D$2:$D$53=$H$1)*($E$2:$E$53=$H7),ROW($F$2:$F$53)-1,""),COLUMN(F:F))),"")</f>
        <v/>
      </c>
      <c r="O7" s="8" t="str" cm="1">
        <f t="array" ref="O7">IFERROR(INDEX($F$1:$F$53,SMALL(IF(($D$2:$D$53=$H$1)*($E$2:$E$53=$H7),ROW($F$2:$F$53)-1,""),COLUMN(G:G))),"")</f>
        <v/>
      </c>
      <c r="P7" s="8" t="str" cm="1">
        <f t="array" ref="P7">IFERROR(INDEX($F$1:$F$53,SMALL(IF(($D$2:$D$53=$H$1)*($E$2:$E$53=$H7),ROW($F$2:$F$53)-1,""),COLUMN(H:H))),"")</f>
        <v/>
      </c>
      <c r="Q7" s="8" t="str" cm="1">
        <f t="array" ref="Q7">IFERROR(INDEX($F$1:$F$53,SMALL(IF(($D$2:$D$53=$H$1)*($E$2:$E$53=$H7),ROW($F$2:$F$53)-1,""),COLUMN(I:I))),"")</f>
        <v/>
      </c>
    </row>
    <row r="8" spans="1:17" x14ac:dyDescent="0.3">
      <c r="B8" s="1"/>
      <c r="D8" s="10" t="s">
        <v>2</v>
      </c>
      <c r="E8" s="10" t="s">
        <v>9</v>
      </c>
      <c r="F8" s="11" t="s">
        <v>23</v>
      </c>
      <c r="H8" t="str">
        <v>Séurité</v>
      </c>
      <c r="I8" s="8" t="str" cm="1">
        <f t="array" ref="I8">IFERROR(INDEX($F$1:$F$53,SMALL(IF(($D$2:$D$53=$H$1)*($E$2:$E$53=$H8),ROW($F$2:$F$53)-1,""),COLUMN(A:A))),"")</f>
        <v>Conseiller socio-éducatif</v>
      </c>
      <c r="J8" s="8" t="str" cm="1">
        <f t="array" ref="J8">IFERROR(INDEX($F$1:$F$53,SMALL(IF(($D$2:$D$53=$H$1)*($E$2:$E$53=$H8),ROW($F$2:$F$53)-1,""),COLUMN(B:B))),"")</f>
        <v/>
      </c>
      <c r="K8" s="8" t="str" cm="1">
        <f t="array" ref="K8">IFERROR(INDEX($F$1:$F$53,SMALL(IF(($D$2:$D$53=$H$1)*($E$2:$E$53=$H8),ROW($F$2:$F$53)-1,""),COLUMN(C:C))),"")</f>
        <v/>
      </c>
      <c r="L8" s="8" t="str" cm="1">
        <f t="array" ref="L8">IFERROR(INDEX($F$1:$F$53,SMALL(IF(($D$2:$D$53=$H$1)*($E$2:$E$53=$H8),ROW($F$2:$F$53)-1,""),COLUMN(D:D))),"")</f>
        <v/>
      </c>
      <c r="M8" s="8" t="str" cm="1">
        <f t="array" ref="M8">IFERROR(INDEX($F$1:$F$53,SMALL(IF(($D$2:$D$53=$H$1)*($E$2:$E$53=$H8),ROW($F$2:$F$53)-1,""),COLUMN(E:E))),"")</f>
        <v/>
      </c>
      <c r="N8" s="8" t="str" cm="1">
        <f t="array" ref="N8">IFERROR(INDEX($F$1:$F$53,SMALL(IF(($D$2:$D$53=$H$1)*($E$2:$E$53=$H8),ROW($F$2:$F$53)-1,""),COLUMN(F:F))),"")</f>
        <v/>
      </c>
      <c r="O8" s="8" t="str" cm="1">
        <f t="array" ref="O8">IFERROR(INDEX($F$1:$F$53,SMALL(IF(($D$2:$D$53=$H$1)*($E$2:$E$53=$H8),ROW($F$2:$F$53)-1,""),COLUMN(G:G))),"")</f>
        <v/>
      </c>
      <c r="P8" s="8" t="str" cm="1">
        <f t="array" ref="P8">IFERROR(INDEX($F$1:$F$53,SMALL(IF(($D$2:$D$53=$H$1)*($E$2:$E$53=$H8),ROW($F$2:$F$53)-1,""),COLUMN(H:H))),"")</f>
        <v/>
      </c>
      <c r="Q8" s="8" t="str" cm="1">
        <f t="array" ref="Q8">IFERROR(INDEX($F$1:$F$53,SMALL(IF(($D$2:$D$53=$H$1)*($E$2:$E$53=$H8),ROW($F$2:$F$53)-1,""),COLUMN(I:I))),"")</f>
        <v/>
      </c>
    </row>
    <row r="9" spans="1:17" x14ac:dyDescent="0.3">
      <c r="B9" s="1"/>
      <c r="D9" s="10" t="s">
        <v>2</v>
      </c>
      <c r="E9" s="10" t="s">
        <v>10</v>
      </c>
      <c r="F9" s="11" t="s">
        <v>24</v>
      </c>
      <c r="H9" t="str">
        <v>Technique</v>
      </c>
      <c r="I9" s="8" t="str" cm="1">
        <f t="array" ref="I9">IFERROR(INDEX($F$1:$F$53,SMALL(IF(($D$2:$D$53=$H$1)*($E$2:$E$53=$H9),ROW($F$2:$F$53)-1,""),COLUMN(A:A))),"")</f>
        <v>Educateur de jeunes enfants</v>
      </c>
      <c r="J9" s="8" t="str" cm="1">
        <f t="array" ref="J9">IFERROR(INDEX($F$1:$F$53,SMALL(IF(($D$2:$D$53=$H$1)*($E$2:$E$53=$H9),ROW($F$2:$F$53)-1,""),COLUMN(B:B))),"")</f>
        <v/>
      </c>
      <c r="K9" s="8" t="str" cm="1">
        <f t="array" ref="K9">IFERROR(INDEX($F$1:$F$53,SMALL(IF(($D$2:$D$53=$H$1)*($E$2:$E$53=$H9),ROW($F$2:$F$53)-1,""),COLUMN(C:C))),"")</f>
        <v/>
      </c>
      <c r="L9" s="8" t="str" cm="1">
        <f t="array" ref="L9">IFERROR(INDEX($F$1:$F$53,SMALL(IF(($D$2:$D$53=$H$1)*($E$2:$E$53=$H9),ROW($F$2:$F$53)-1,""),COLUMN(D:D))),"")</f>
        <v/>
      </c>
      <c r="M9" s="8" t="str" cm="1">
        <f t="array" ref="M9">IFERROR(INDEX($F$1:$F$53,SMALL(IF(($D$2:$D$53=$H$1)*($E$2:$E$53=$H9),ROW($F$2:$F$53)-1,""),COLUMN(E:E))),"")</f>
        <v/>
      </c>
      <c r="N9" s="8" t="str" cm="1">
        <f t="array" ref="N9">IFERROR(INDEX($F$1:$F$53,SMALL(IF(($D$2:$D$53=$H$1)*($E$2:$E$53=$H9),ROW($F$2:$F$53)-1,""),COLUMN(F:F))),"")</f>
        <v/>
      </c>
      <c r="O9" s="8" t="str" cm="1">
        <f t="array" ref="O9">IFERROR(INDEX($F$1:$F$53,SMALL(IF(($D$2:$D$53=$H$1)*($E$2:$E$53=$H9),ROW($F$2:$F$53)-1,""),COLUMN(G:G))),"")</f>
        <v/>
      </c>
      <c r="P9" s="8" t="str" cm="1">
        <f t="array" ref="P9">IFERROR(INDEX($F$1:$F$53,SMALL(IF(($D$2:$D$53=$H$1)*($E$2:$E$53=$H9),ROW($F$2:$F$53)-1,""),COLUMN(H:H))),"")</f>
        <v/>
      </c>
      <c r="Q9" s="8" t="str" cm="1">
        <f t="array" ref="Q9">IFERROR(INDEX($F$1:$F$53,SMALL(IF(($D$2:$D$53=$H$1)*($E$2:$E$53=$H9),ROW($F$2:$F$53)-1,""),COLUMN(I:I))),"")</f>
        <v/>
      </c>
    </row>
    <row r="10" spans="1:17" x14ac:dyDescent="0.3">
      <c r="B10" s="1"/>
      <c r="D10" s="10" t="s">
        <v>2</v>
      </c>
      <c r="E10" s="10" t="s">
        <v>7</v>
      </c>
      <c r="F10" s="11" t="s">
        <v>25</v>
      </c>
    </row>
    <row r="11" spans="1:17" x14ac:dyDescent="0.3">
      <c r="B11" s="1"/>
      <c r="D11" s="10" t="s">
        <v>2</v>
      </c>
      <c r="E11" s="10" t="s">
        <v>11</v>
      </c>
      <c r="F11" s="11" t="s">
        <v>26</v>
      </c>
    </row>
    <row r="12" spans="1:17" x14ac:dyDescent="0.3">
      <c r="D12" s="10" t="s">
        <v>2</v>
      </c>
      <c r="E12" s="10" t="s">
        <v>6</v>
      </c>
      <c r="F12" s="11" t="s">
        <v>27</v>
      </c>
    </row>
    <row r="13" spans="1:17" x14ac:dyDescent="0.3">
      <c r="D13" s="10" t="s">
        <v>2</v>
      </c>
      <c r="E13" s="10" t="s">
        <v>6</v>
      </c>
      <c r="F13" s="11" t="s">
        <v>28</v>
      </c>
    </row>
    <row r="14" spans="1:17" x14ac:dyDescent="0.3">
      <c r="D14" s="10" t="s">
        <v>2</v>
      </c>
      <c r="E14" s="10" t="s">
        <v>7</v>
      </c>
      <c r="F14" s="11" t="s">
        <v>29</v>
      </c>
      <c r="H14" s="7" t="s">
        <v>3</v>
      </c>
    </row>
    <row r="15" spans="1:17" x14ac:dyDescent="0.3">
      <c r="D15" s="10" t="s">
        <v>2</v>
      </c>
      <c r="E15" s="10" t="s">
        <v>12</v>
      </c>
      <c r="F15" s="11" t="s">
        <v>30</v>
      </c>
      <c r="H15" t="str" cm="1">
        <f t="array" ref="H15:H22">_xlfn.UNIQUE(_xlfn._xlws.FILTER(E2:E53,D2:D53=H14))</f>
        <v>Animation</v>
      </c>
      <c r="I15" s="8" t="str" cm="1">
        <f t="array" ref="I15">IFERROR(INDEX($F$1:$F$53,SMALL(IF(($D$2:$D$53=$H$14)*($E$2:$E$53=$H15),ROW($F$2:$F$53)-1,""),COLUMN(A:A))),"")</f>
        <v>Sage-Femme</v>
      </c>
      <c r="J15" s="8" t="str" cm="1">
        <f t="array" ref="J15">IFERROR(INDEX($F$1:$F$53,SMALL(IF(($D$2:$D$53=$H$14)*($E$2:$E$53=$H15),ROW($F$2:$F$53)-1,""),COLUMN(B:B))),"")</f>
        <v>Animateur</v>
      </c>
      <c r="K15" s="8" t="str" cm="1">
        <f t="array" ref="K15">IFERROR(INDEX($F$1:$F$53,SMALL(IF(($D$2:$D$53=$H$14)*($E$2:$E$53=$H15),ROW($F$2:$F$53)-1,""),COLUMN(C:C))),"")</f>
        <v>Animateur principal de 1ère classe</v>
      </c>
      <c r="L15" s="8" t="str" cm="1">
        <f t="array" ref="L15">IFERROR(INDEX($F$1:$F$53,SMALL(IF(($D$2:$D$53=$H$14)*($E$2:$E$53=$H15),ROW($F$2:$F$53)-1,""),COLUMN(D:D))),"")</f>
        <v/>
      </c>
      <c r="M15" s="8" t="str" cm="1">
        <f t="array" ref="M15">IFERROR(INDEX($F$1:$F$53,SMALL(IF(($D$2:$D$53=$H$14)*($E$2:$E$53=$H15),ROW($F$2:$F$53)-1,""),COLUMN(E:E))),"")</f>
        <v/>
      </c>
      <c r="N15" s="8" t="str" cm="1">
        <f t="array" ref="N15">IFERROR(INDEX($F$1:$F$53,SMALL(IF(($D$2:$D$53=$H$14)*($E$2:$E$53=$H15),ROW($F$2:$F$53)-1,""),COLUMN(F:F))),"")</f>
        <v/>
      </c>
      <c r="O15" s="8" t="str" cm="1">
        <f t="array" ref="O15">IFERROR(INDEX($F$1:$F$53,SMALL(IF(($D$2:$D$53=$H$14)*($E$2:$E$53=$H15),ROW($F$2:$F$53)-1,""),COLUMN(G:G))),"")</f>
        <v/>
      </c>
      <c r="P15" s="8" t="str" cm="1">
        <f t="array" ref="P15">IFERROR(INDEX($F$1:$F$53,SMALL(IF(($D$2:$D$53=$H$14)*($E$2:$E$53=$H15),ROW($F$2:$F$53)-1,""),COLUMN(H:H))),"")</f>
        <v/>
      </c>
      <c r="Q15" s="8" t="str" cm="1">
        <f t="array" ref="Q15">IFERROR(INDEX($F$1:$F$53,SMALL(IF(($D$2:$D$53=$H$14)*($E$2:$E$53=$H15),ROW($F$2:$F$53)-1,""),COLUMN(I:I))),"")</f>
        <v/>
      </c>
    </row>
    <row r="16" spans="1:17" x14ac:dyDescent="0.3">
      <c r="D16" s="10" t="s">
        <v>2</v>
      </c>
      <c r="E16" s="10" t="s">
        <v>8</v>
      </c>
      <c r="F16" s="11" t="s">
        <v>31</v>
      </c>
      <c r="H16" t="str">
        <v>Culturelle</v>
      </c>
      <c r="I16" s="8" t="str" cm="1">
        <f t="array" ref="I16">IFERROR(INDEX($F$1:$F$53,SMALL(IF(($D$2:$D$53=$H$14)*($E$2:$E$53=$H16),ROW($F$2:$F$53)-1,""),COLUMN(A:A))),"")</f>
        <v>Animateur principal de 2ème classe</v>
      </c>
      <c r="J16" s="8" t="str" cm="1">
        <f t="array" ref="J16">IFERROR(INDEX($F$1:$F$53,SMALL(IF(($D$2:$D$53=$H$14)*($E$2:$E$53=$H16),ROW($F$2:$F$53)-1,""),COLUMN(B:B))),"")</f>
        <v xml:space="preserve">Assistant de conservation du patrimoine principal de 1er classe </v>
      </c>
      <c r="K16" s="8" t="str" cm="1">
        <f t="array" ref="K16">IFERROR(INDEX($F$1:$F$53,SMALL(IF(($D$2:$D$53=$H$14)*($E$2:$E$53=$H16),ROW($F$2:$F$53)-1,""),COLUMN(C:C))),"")</f>
        <v xml:space="preserve">Assistant de conservation du patrimoine principal de 2ème classe </v>
      </c>
      <c r="L16" s="8" t="str" cm="1">
        <f t="array" ref="L16">IFERROR(INDEX($F$1:$F$53,SMALL(IF(($D$2:$D$53=$H$14)*($E$2:$E$53=$H16),ROW($F$2:$F$53)-1,""),COLUMN(D:D))),"")</f>
        <v>Assistant de conservation du patrimoine et des bibliothèques</v>
      </c>
      <c r="M16" s="8" t="str" cm="1">
        <f t="array" ref="M16">IFERROR(INDEX($F$1:$F$53,SMALL(IF(($D$2:$D$53=$H$14)*($E$2:$E$53=$H16),ROW($F$2:$F$53)-1,""),COLUMN(E:E))),"")</f>
        <v>Assistant d'enseignement artistique</v>
      </c>
      <c r="N16" s="8" t="str" cm="1">
        <f t="array" ref="N16">IFERROR(INDEX($F$1:$F$53,SMALL(IF(($D$2:$D$53=$H$14)*($E$2:$E$53=$H16),ROW($F$2:$F$53)-1,""),COLUMN(F:F))),"")</f>
        <v/>
      </c>
      <c r="O16" s="8" t="str" cm="1">
        <f t="array" ref="O16">IFERROR(INDEX($F$1:$F$53,SMALL(IF(($D$2:$D$53=$H$14)*($E$2:$E$53=$H16),ROW($F$2:$F$53)-1,""),COLUMN(G:G))),"")</f>
        <v/>
      </c>
      <c r="P16" s="8" t="str" cm="1">
        <f t="array" ref="P16">IFERROR(INDEX($F$1:$F$53,SMALL(IF(($D$2:$D$53=$H$14)*($E$2:$E$53=$H16),ROW($F$2:$F$53)-1,""),COLUMN(H:H))),"")</f>
        <v/>
      </c>
      <c r="Q16" s="8" t="str" cm="1">
        <f t="array" ref="Q16">IFERROR(INDEX($F$1:$F$53,SMALL(IF(($D$2:$D$53=$H$14)*($E$2:$E$53=$H16),ROW($F$2:$F$53)-1,""),COLUMN(I:I))),"")</f>
        <v/>
      </c>
    </row>
    <row r="17" spans="4:17" x14ac:dyDescent="0.3">
      <c r="D17" s="10" t="s">
        <v>2</v>
      </c>
      <c r="E17" s="10" t="s">
        <v>8</v>
      </c>
      <c r="F17" s="11" t="s">
        <v>32</v>
      </c>
      <c r="H17" t="str">
        <v>Sécurité</v>
      </c>
      <c r="I17" s="8" t="str" cm="1">
        <f t="array" ref="I17">IFERROR(INDEX($F$1:$F$53,SMALL(IF(($D$2:$D$53=$H$14)*($E$2:$E$53=$H17),ROW($F$2:$F$53)-1,""),COLUMN(A:A))),"")</f>
        <v>Assistant d'enseignement artistique principal de 2ème classe</v>
      </c>
      <c r="J17" s="8" t="str" cm="1">
        <f t="array" ref="J17">IFERROR(INDEX($F$1:$F$53,SMALL(IF(($D$2:$D$53=$H$14)*($E$2:$E$53=$H17),ROW($F$2:$F$53)-1,""),COLUMN(B:B))),"")</f>
        <v>Chef de service de police municipale de 1er classe</v>
      </c>
      <c r="K17" s="8" t="str" cm="1">
        <f t="array" ref="K17">IFERROR(INDEX($F$1:$F$53,SMALL(IF(($D$2:$D$53=$H$14)*($E$2:$E$53=$H17),ROW($F$2:$F$53)-1,""),COLUMN(C:C))),"")</f>
        <v/>
      </c>
      <c r="L17" s="8" t="str" cm="1">
        <f t="array" ref="L17">IFERROR(INDEX($F$1:$F$53,SMALL(IF(($D$2:$D$53=$H$14)*($E$2:$E$53=$H17),ROW($F$2:$F$53)-1,""),COLUMN(D:D))),"")</f>
        <v/>
      </c>
      <c r="M17" s="8" t="str" cm="1">
        <f t="array" ref="M17">IFERROR(INDEX($F$1:$F$53,SMALL(IF(($D$2:$D$53=$H$14)*($E$2:$E$53=$H17),ROW($F$2:$F$53)-1,""),COLUMN(E:E))),"")</f>
        <v/>
      </c>
      <c r="N17" s="8" t="str" cm="1">
        <f t="array" ref="N17">IFERROR(INDEX($F$1:$F$53,SMALL(IF(($D$2:$D$53=$H$14)*($E$2:$E$53=$H17),ROW($F$2:$F$53)-1,""),COLUMN(F:F))),"")</f>
        <v/>
      </c>
      <c r="O17" s="8" t="str" cm="1">
        <f t="array" ref="O17">IFERROR(INDEX($F$1:$F$53,SMALL(IF(($D$2:$D$53=$H$14)*($E$2:$E$53=$H17),ROW($F$2:$F$53)-1,""),COLUMN(G:G))),"")</f>
        <v/>
      </c>
      <c r="P17" s="8" t="str" cm="1">
        <f t="array" ref="P17">IFERROR(INDEX($F$1:$F$53,SMALL(IF(($D$2:$D$53=$H$14)*($E$2:$E$53=$H17),ROW($F$2:$F$53)-1,""),COLUMN(H:H))),"")</f>
        <v/>
      </c>
      <c r="Q17" s="8" t="str" cm="1">
        <f t="array" ref="Q17">IFERROR(INDEX($F$1:$F$53,SMALL(IF(($D$2:$D$53=$H$14)*($E$2:$E$53=$H17),ROW($F$2:$F$53)-1,""),COLUMN(I:I))),"")</f>
        <v/>
      </c>
    </row>
    <row r="18" spans="4:17" x14ac:dyDescent="0.3">
      <c r="D18" s="10" t="s">
        <v>2</v>
      </c>
      <c r="E18" s="10" t="s">
        <v>6</v>
      </c>
      <c r="F18" s="11" t="s">
        <v>33</v>
      </c>
      <c r="H18" t="str">
        <v>Sportive</v>
      </c>
      <c r="I18" s="8" t="str" cm="1">
        <f t="array" ref="I18">IFERROR(INDEX($F$1:$F$53,SMALL(IF(($D$2:$D$53=$H$14)*($E$2:$E$53=$H18),ROW($F$2:$F$53)-1,""),COLUMN(A:A))),"")</f>
        <v>Chef de service de police municipale de 2ème classe</v>
      </c>
      <c r="J18" s="8" t="str" cm="1">
        <f t="array" ref="J18">IFERROR(INDEX($F$1:$F$53,SMALL(IF(($D$2:$D$53=$H$14)*($E$2:$E$53=$H18),ROW($F$2:$F$53)-1,""),COLUMN(B:B))),"")</f>
        <v>Educateur des activités physiques et sportives</v>
      </c>
      <c r="K18" s="8" t="str" cm="1">
        <f t="array" ref="K18">IFERROR(INDEX($F$1:$F$53,SMALL(IF(($D$2:$D$53=$H$14)*($E$2:$E$53=$H18),ROW($F$2:$F$53)-1,""),COLUMN(C:C))),"")</f>
        <v/>
      </c>
      <c r="L18" s="8" t="str" cm="1">
        <f t="array" ref="L18">IFERROR(INDEX($F$1:$F$53,SMALL(IF(($D$2:$D$53=$H$14)*($E$2:$E$53=$H18),ROW($F$2:$F$53)-1,""),COLUMN(D:D))),"")</f>
        <v/>
      </c>
      <c r="M18" s="8" t="str" cm="1">
        <f t="array" ref="M18">IFERROR(INDEX($F$1:$F$53,SMALL(IF(($D$2:$D$53=$H$14)*($E$2:$E$53=$H18),ROW($F$2:$F$53)-1,""),COLUMN(E:E))),"")</f>
        <v/>
      </c>
      <c r="N18" s="8" t="str" cm="1">
        <f t="array" ref="N18">IFERROR(INDEX($F$1:$F$53,SMALL(IF(($D$2:$D$53=$H$14)*($E$2:$E$53=$H18),ROW($F$2:$F$53)-1,""),COLUMN(F:F))),"")</f>
        <v/>
      </c>
      <c r="O18" s="8" t="str" cm="1">
        <f t="array" ref="O18">IFERROR(INDEX($F$1:$F$53,SMALL(IF(($D$2:$D$53=$H$14)*($E$2:$E$53=$H18),ROW($F$2:$F$53)-1,""),COLUMN(G:G))),"")</f>
        <v/>
      </c>
      <c r="P18" s="8" t="str" cm="1">
        <f t="array" ref="P18">IFERROR(INDEX($F$1:$F$53,SMALL(IF(($D$2:$D$53=$H$14)*($E$2:$E$53=$H18),ROW($F$2:$F$53)-1,""),COLUMN(H:H))),"")</f>
        <v/>
      </c>
      <c r="Q18" s="8" t="str" cm="1">
        <f t="array" ref="Q18">IFERROR(INDEX($F$1:$F$53,SMALL(IF(($D$2:$D$53=$H$14)*($E$2:$E$53=$H18),ROW($F$2:$F$53)-1,""),COLUMN(I:I))),"")</f>
        <v/>
      </c>
    </row>
    <row r="19" spans="4:17" x14ac:dyDescent="0.3">
      <c r="D19" s="10" t="s">
        <v>2</v>
      </c>
      <c r="E19" s="10" t="s">
        <v>8</v>
      </c>
      <c r="F19" s="11" t="s">
        <v>34</v>
      </c>
      <c r="H19" t="str">
        <v>Incendie</v>
      </c>
      <c r="I19" s="8" t="str" cm="1">
        <f t="array" ref="I19">IFERROR(INDEX($F$1:$F$53,SMALL(IF(($D$2:$D$53=$H$14)*($E$2:$E$53=$H19),ROW($F$2:$F$53)-1,""),COLUMN(A:A))),"")</f>
        <v>Educateur des activités physiques et sportives principal de 2e classe</v>
      </c>
      <c r="J19" s="8" t="str" cm="1">
        <f t="array" ref="J19">IFERROR(INDEX($F$1:$F$53,SMALL(IF(($D$2:$D$53=$H$14)*($E$2:$E$53=$H19),ROW($F$2:$F$53)-1,""),COLUMN(B:B))),"")</f>
        <v/>
      </c>
      <c r="K19" s="8" t="str" cm="1">
        <f t="array" ref="K19">IFERROR(INDEX($F$1:$F$53,SMALL(IF(($D$2:$D$53=$H$14)*($E$2:$E$53=$H19),ROW($F$2:$F$53)-1,""),COLUMN(C:C))),"")</f>
        <v/>
      </c>
      <c r="L19" s="8" t="str" cm="1">
        <f t="array" ref="L19">IFERROR(INDEX($F$1:$F$53,SMALL(IF(($D$2:$D$53=$H$14)*($E$2:$E$53=$H19),ROW($F$2:$F$53)-1,""),COLUMN(D:D))),"")</f>
        <v/>
      </c>
      <c r="M19" s="8" t="str" cm="1">
        <f t="array" ref="M19">IFERROR(INDEX($F$1:$F$53,SMALL(IF(($D$2:$D$53=$H$14)*($E$2:$E$53=$H19),ROW($F$2:$F$53)-1,""),COLUMN(E:E))),"")</f>
        <v/>
      </c>
      <c r="N19" s="8" t="str" cm="1">
        <f t="array" ref="N19">IFERROR(INDEX($F$1:$F$53,SMALL(IF(($D$2:$D$53=$H$14)*($E$2:$E$53=$H19),ROW($F$2:$F$53)-1,""),COLUMN(F:F))),"")</f>
        <v/>
      </c>
      <c r="O19" s="8" t="str" cm="1">
        <f t="array" ref="O19">IFERROR(INDEX($F$1:$F$53,SMALL(IF(($D$2:$D$53=$H$14)*($E$2:$E$53=$H19),ROW($F$2:$F$53)-1,""),COLUMN(G:G))),"")</f>
        <v/>
      </c>
      <c r="P19" s="8" t="str" cm="1">
        <f t="array" ref="P19">IFERROR(INDEX($F$1:$F$53,SMALL(IF(($D$2:$D$53=$H$14)*($E$2:$E$53=$H19),ROW($F$2:$F$53)-1,""),COLUMN(H:H))),"")</f>
        <v/>
      </c>
      <c r="Q19" s="8" t="str" cm="1">
        <f t="array" ref="Q19">IFERROR(INDEX($F$1:$F$53,SMALL(IF(($D$2:$D$53=$H$14)*($E$2:$E$53=$H19),ROW($F$2:$F$53)-1,""),COLUMN(I:I))),"")</f>
        <v/>
      </c>
    </row>
    <row r="20" spans="4:17" x14ac:dyDescent="0.3">
      <c r="D20" s="10" t="s">
        <v>2</v>
      </c>
      <c r="E20" s="10" t="s">
        <v>8</v>
      </c>
      <c r="F20" s="11" t="s">
        <v>35</v>
      </c>
      <c r="H20" t="str">
        <v>Sociale</v>
      </c>
      <c r="I20" s="8" t="str" cm="1">
        <f t="array" ref="I20">IFERROR(INDEX($F$1:$F$53,SMALL(IF(($D$2:$D$53=$H$14)*($E$2:$E$53=$H20),ROW($F$2:$F$53)-1,""),COLUMN(A:A))),"")</f>
        <v>Lieutenant de 1er classe des sapeurs-pompiers</v>
      </c>
      <c r="J20" s="8" t="str" cm="1">
        <f t="array" ref="J20">IFERROR(INDEX($F$1:$F$53,SMALL(IF(($D$2:$D$53=$H$14)*($E$2:$E$53=$H20),ROW($F$2:$F$53)-1,""),COLUMN(B:B))),"")</f>
        <v/>
      </c>
      <c r="K20" s="8" t="str" cm="1">
        <f t="array" ref="K20">IFERROR(INDEX($F$1:$F$53,SMALL(IF(($D$2:$D$53=$H$14)*($E$2:$E$53=$H20),ROW($F$2:$F$53)-1,""),COLUMN(C:C))),"")</f>
        <v/>
      </c>
      <c r="L20" s="8" t="str" cm="1">
        <f t="array" ref="L20">IFERROR(INDEX($F$1:$F$53,SMALL(IF(($D$2:$D$53=$H$14)*($E$2:$E$53=$H20),ROW($F$2:$F$53)-1,""),COLUMN(D:D))),"")</f>
        <v/>
      </c>
      <c r="M20" s="8" t="str" cm="1">
        <f t="array" ref="M20">IFERROR(INDEX($F$1:$F$53,SMALL(IF(($D$2:$D$53=$H$14)*($E$2:$E$53=$H20),ROW($F$2:$F$53)-1,""),COLUMN(E:E))),"")</f>
        <v/>
      </c>
      <c r="N20" s="8" t="str" cm="1">
        <f t="array" ref="N20">IFERROR(INDEX($F$1:$F$53,SMALL(IF(($D$2:$D$53=$H$14)*($E$2:$E$53=$H20),ROW($F$2:$F$53)-1,""),COLUMN(F:F))),"")</f>
        <v/>
      </c>
      <c r="O20" s="8" t="str" cm="1">
        <f t="array" ref="O20">IFERROR(INDEX($F$1:$F$53,SMALL(IF(($D$2:$D$53=$H$14)*($E$2:$E$53=$H20),ROW($F$2:$F$53)-1,""),COLUMN(G:G))),"")</f>
        <v/>
      </c>
      <c r="P20" s="8" t="str" cm="1">
        <f t="array" ref="P20">IFERROR(INDEX($F$1:$F$53,SMALL(IF(($D$2:$D$53=$H$14)*($E$2:$E$53=$H20),ROW($F$2:$F$53)-1,""),COLUMN(H:H))),"")</f>
        <v/>
      </c>
      <c r="Q20" s="8" t="str" cm="1">
        <f t="array" ref="Q20">IFERROR(INDEX($F$1:$F$53,SMALL(IF(($D$2:$D$53=$H$14)*($E$2:$E$53=$H20),ROW($F$2:$F$53)-1,""),COLUMN(I:I))),"")</f>
        <v/>
      </c>
    </row>
    <row r="21" spans="4:17" x14ac:dyDescent="0.3">
      <c r="D21" s="10" t="s">
        <v>2</v>
      </c>
      <c r="E21" s="10" t="s">
        <v>8</v>
      </c>
      <c r="F21" s="11" t="s">
        <v>36</v>
      </c>
      <c r="H21" t="str">
        <v>Administrative</v>
      </c>
      <c r="I21" s="8" t="str" cm="1">
        <f t="array" ref="I21">IFERROR(INDEX($F$1:$F$53,SMALL(IF(($D$2:$D$53=$H$14)*($E$2:$E$53=$H21),ROW($F$2:$F$53)-1,""),COLUMN(A:A))),"")</f>
        <v>Moniteur éducateur et intervenant familial</v>
      </c>
      <c r="J21" s="8" t="str" cm="1">
        <f t="array" ref="J21">IFERROR(INDEX($F$1:$F$53,SMALL(IF(($D$2:$D$53=$H$14)*($E$2:$E$53=$H21),ROW($F$2:$F$53)-1,""),COLUMN(B:B))),"")</f>
        <v>Rédacteur</v>
      </c>
      <c r="K21" s="8" t="str" cm="1">
        <f t="array" ref="K21">IFERROR(INDEX($F$1:$F$53,SMALL(IF(($D$2:$D$53=$H$14)*($E$2:$E$53=$H21),ROW($F$2:$F$53)-1,""),COLUMN(C:C))),"")</f>
        <v>Rédacteur principal de 1e classe</v>
      </c>
      <c r="L21" s="8" t="str" cm="1">
        <f t="array" ref="L21">IFERROR(INDEX($F$1:$F$53,SMALL(IF(($D$2:$D$53=$H$14)*($E$2:$E$53=$H21),ROW($F$2:$F$53)-1,""),COLUMN(D:D))),"")</f>
        <v/>
      </c>
      <c r="M21" s="8" t="str" cm="1">
        <f t="array" ref="M21">IFERROR(INDEX($F$1:$F$53,SMALL(IF(($D$2:$D$53=$H$14)*($E$2:$E$53=$H21),ROW($F$2:$F$53)-1,""),COLUMN(E:E))),"")</f>
        <v/>
      </c>
      <c r="N21" s="8" t="str" cm="1">
        <f t="array" ref="N21">IFERROR(INDEX($F$1:$F$53,SMALL(IF(($D$2:$D$53=$H$14)*($E$2:$E$53=$H21),ROW($F$2:$F$53)-1,""),COLUMN(F:F))),"")</f>
        <v/>
      </c>
      <c r="O21" s="8" t="str" cm="1">
        <f t="array" ref="O21">IFERROR(INDEX($F$1:$F$53,SMALL(IF(($D$2:$D$53=$H$14)*($E$2:$E$53=$H21),ROW($F$2:$F$53)-1,""),COLUMN(G:G))),"")</f>
        <v/>
      </c>
      <c r="P21" s="8" t="str" cm="1">
        <f t="array" ref="P21">IFERROR(INDEX($F$1:$F$53,SMALL(IF(($D$2:$D$53=$H$14)*($E$2:$E$53=$H21),ROW($F$2:$F$53)-1,""),COLUMN(H:H))),"")</f>
        <v/>
      </c>
      <c r="Q21" s="8" t="str" cm="1">
        <f t="array" ref="Q21">IFERROR(INDEX($F$1:$F$53,SMALL(IF(($D$2:$D$53=$H$14)*($E$2:$E$53=$H21),ROW($F$2:$F$53)-1,""),COLUMN(I:I))),"")</f>
        <v/>
      </c>
    </row>
    <row r="22" spans="4:17" x14ac:dyDescent="0.3">
      <c r="D22" s="10" t="s">
        <v>3</v>
      </c>
      <c r="E22" s="10" t="s">
        <v>13</v>
      </c>
      <c r="F22" s="11" t="s">
        <v>37</v>
      </c>
      <c r="H22" t="str">
        <v>Technique</v>
      </c>
      <c r="I22" s="8" t="str" cm="1">
        <f t="array" ref="I22">IFERROR(INDEX($F$1:$F$53,SMALL(IF(($D$2:$D$53=$H$14)*($E$2:$E$53=$H22),ROW($F$2:$F$53)-1,""),COLUMN(A:A))),"")</f>
        <v>Rédacteur principal de 2e classe</v>
      </c>
      <c r="J22" s="8" t="str" cm="1">
        <f t="array" ref="J22">IFERROR(INDEX($F$1:$F$53,SMALL(IF(($D$2:$D$53=$H$14)*($E$2:$E$53=$H22),ROW($F$2:$F$53)-1,""),COLUMN(B:B))),"")</f>
        <v>Technicien</v>
      </c>
      <c r="K22" s="8" t="str" cm="1">
        <f t="array" ref="K22">IFERROR(INDEX($F$1:$F$53,SMALL(IF(($D$2:$D$53=$H$14)*($E$2:$E$53=$H22),ROW($F$2:$F$53)-1,""),COLUMN(C:C))),"")</f>
        <v/>
      </c>
      <c r="L22" s="8" t="str" cm="1">
        <f t="array" ref="L22">IFERROR(INDEX($F$1:$F$53,SMALL(IF(($D$2:$D$53=$H$14)*($E$2:$E$53=$H22),ROW($F$2:$F$53)-1,""),COLUMN(D:D))),"")</f>
        <v/>
      </c>
      <c r="M22" s="8" t="str" cm="1">
        <f t="array" ref="M22">IFERROR(INDEX($F$1:$F$53,SMALL(IF(($D$2:$D$53=$H$14)*($E$2:$E$53=$H22),ROW($F$2:$F$53)-1,""),COLUMN(E:E))),"")</f>
        <v/>
      </c>
      <c r="N22" s="8" t="str" cm="1">
        <f t="array" ref="N22">IFERROR(INDEX($F$1:$F$53,SMALL(IF(($D$2:$D$53=$H$14)*($E$2:$E$53=$H22),ROW($F$2:$F$53)-1,""),COLUMN(F:F))),"")</f>
        <v/>
      </c>
      <c r="O22" s="8" t="str" cm="1">
        <f t="array" ref="O22">IFERROR(INDEX($F$1:$F$53,SMALL(IF(($D$2:$D$53=$H$14)*($E$2:$E$53=$H22),ROW($F$2:$F$53)-1,""),COLUMN(G:G))),"")</f>
        <v/>
      </c>
      <c r="P22" s="8" t="str" cm="1">
        <f t="array" ref="P22">IFERROR(INDEX($F$1:$F$53,SMALL(IF(($D$2:$D$53=$H$14)*($E$2:$E$53=$H22),ROW($F$2:$F$53)-1,""),COLUMN(H:H))),"")</f>
        <v/>
      </c>
      <c r="Q22" s="8" t="str" cm="1">
        <f t="array" ref="Q22">IFERROR(INDEX($F$1:$F$53,SMALL(IF(($D$2:$D$53=$H$14)*($E$2:$E$53=$H22),ROW($F$2:$F$53)-1,""),COLUMN(I:I))),"")</f>
        <v/>
      </c>
    </row>
    <row r="23" spans="4:17" x14ac:dyDescent="0.3">
      <c r="D23" s="10" t="s">
        <v>3</v>
      </c>
      <c r="E23" s="10" t="s">
        <v>13</v>
      </c>
      <c r="F23" s="11" t="s">
        <v>38</v>
      </c>
    </row>
    <row r="24" spans="4:17" x14ac:dyDescent="0.3">
      <c r="D24" s="10" t="s">
        <v>3</v>
      </c>
      <c r="E24" s="10" t="s">
        <v>13</v>
      </c>
      <c r="F24" s="11" t="s">
        <v>39</v>
      </c>
    </row>
    <row r="25" spans="4:17" x14ac:dyDescent="0.3">
      <c r="D25" s="10" t="s">
        <v>3</v>
      </c>
      <c r="E25" s="10" t="s">
        <v>6</v>
      </c>
      <c r="F25" s="11" t="s">
        <v>40</v>
      </c>
    </row>
    <row r="26" spans="4:17" x14ac:dyDescent="0.3">
      <c r="D26" s="10" t="s">
        <v>3</v>
      </c>
      <c r="E26" s="10" t="s">
        <v>6</v>
      </c>
      <c r="F26" s="11" t="s">
        <v>41</v>
      </c>
      <c r="H26" s="7" t="s">
        <v>4</v>
      </c>
    </row>
    <row r="27" spans="4:17" x14ac:dyDescent="0.3">
      <c r="D27" s="10" t="s">
        <v>3</v>
      </c>
      <c r="E27" s="10" t="s">
        <v>6</v>
      </c>
      <c r="F27" s="11" t="s">
        <v>42</v>
      </c>
      <c r="H27" t="str" cm="1">
        <f t="array" ref="H27:H34">_xlfn.UNIQUE(_xlfn._xlws.FILTER(E2:E53,D2:D53=H26))</f>
        <v>Administrative</v>
      </c>
      <c r="I27" t="str" cm="1">
        <f t="array" ref="I27">IFERROR(INDEX($F$1:$F$53,SMALL(IF(($D$2:$D$53=$H$26)*($E$2:$E$53=$H27),ROW($F$2:$F$53)-1,""),COLUMN(A:A))),"")</f>
        <v>Technicien principal de 2e classe</v>
      </c>
      <c r="J27" t="str" cm="1">
        <f t="array" ref="J27">IFERROR(INDEX($F$1:$F$53,SMALL(IF(($D$2:$D$53=$H$26)*($E$2:$E$53=$H27),ROW($F$2:$F$53)-1,""),COLUMN(B:B))),"")</f>
        <v/>
      </c>
      <c r="K27" t="str" cm="1">
        <f t="array" ref="K27">IFERROR(INDEX($F$1:$F$53,SMALL(IF(($D$2:$D$53=$H$26)*($E$2:$E$53=$H27),ROW($F$2:$F$53)-1,""),COLUMN(C:C))),"")</f>
        <v/>
      </c>
      <c r="L27" t="str" cm="1">
        <f t="array" ref="L27">IFERROR(INDEX($F$1:$F$53,SMALL(IF(($D$2:$D$53=$H$26)*($E$2:$E$53=$H27),ROW($F$2:$F$53)-1,""),COLUMN(D:D))),"")</f>
        <v/>
      </c>
      <c r="M27" t="str" cm="1">
        <f t="array" ref="M27">IFERROR(INDEX($F$1:$F$53,SMALL(IF(($D$2:$D$53=$H$26)*($E$2:$E$53=$H27),ROW($F$2:$F$53)-1,""),COLUMN(E:E))),"")</f>
        <v/>
      </c>
      <c r="N27" t="str" cm="1">
        <f t="array" ref="N27">IFERROR(INDEX($F$1:$F$53,SMALL(IF(($D$2:$D$53=$H$26)*($E$2:$E$53=$H27),ROW($F$2:$F$53)-1,""),COLUMN(F:F))),"")</f>
        <v/>
      </c>
      <c r="O27" t="str" cm="1">
        <f t="array" ref="O27">IFERROR(INDEX($F$1:$F$53,SMALL(IF(($D$2:$D$53=$H$26)*($E$2:$E$53=$H27),ROW($F$2:$F$53)-1,""),COLUMN(G:G))),"")</f>
        <v/>
      </c>
      <c r="P27" t="str" cm="1">
        <f t="array" ref="P27">IFERROR(INDEX($F$1:$F$53,SMALL(IF(($D$2:$D$53=$H$26)*($E$2:$E$53=$H27),ROW($F$2:$F$53)-1,""),COLUMN(H:H))),"")</f>
        <v/>
      </c>
      <c r="Q27" t="str" cm="1">
        <f t="array" ref="Q27">IFERROR(INDEX($F$1:$F$53,SMALL(IF(($D$2:$D$53=$H$26)*($E$2:$E$53=$H27),ROW($F$2:$F$53)-1,""),COLUMN(I:I))),"")</f>
        <v/>
      </c>
    </row>
    <row r="28" spans="4:17" x14ac:dyDescent="0.3">
      <c r="D28" s="10" t="s">
        <v>3</v>
      </c>
      <c r="E28" s="10" t="s">
        <v>6</v>
      </c>
      <c r="F28" s="11" t="s">
        <v>43</v>
      </c>
      <c r="H28" t="str">
        <v>Animation</v>
      </c>
      <c r="I28" t="str" cm="1">
        <f t="array" ref="I28">IFERROR(INDEX($F$1:$F$53,SMALL(IF(($D$2:$D$53=$H$26)*($E$2:$E$53=$H28),ROW($F$2:$F$53)-1,""),COLUMN(A:A))),"")</f>
        <v>Adjoint administratif principal de 2e classe</v>
      </c>
      <c r="J28" t="str" cm="1">
        <f t="array" ref="J28">IFERROR(INDEX($F$1:$F$53,SMALL(IF(($D$2:$D$53=$H$26)*($E$2:$E$53=$H28),ROW($F$2:$F$53)-1,""),COLUMN(B:B))),"")</f>
        <v/>
      </c>
      <c r="K28" t="str" cm="1">
        <f t="array" ref="K28">IFERROR(INDEX($F$1:$F$53,SMALL(IF(($D$2:$D$53=$H$26)*($E$2:$E$53=$H28),ROW($F$2:$F$53)-1,""),COLUMN(C:C))),"")</f>
        <v/>
      </c>
      <c r="L28" t="str" cm="1">
        <f t="array" ref="L28">IFERROR(INDEX($F$1:$F$53,SMALL(IF(($D$2:$D$53=$H$26)*($E$2:$E$53=$H28),ROW($F$2:$F$53)-1,""),COLUMN(D:D))),"")</f>
        <v/>
      </c>
      <c r="M28" t="str" cm="1">
        <f t="array" ref="M28">IFERROR(INDEX($F$1:$F$53,SMALL(IF(($D$2:$D$53=$H$26)*($E$2:$E$53=$H28),ROW($F$2:$F$53)-1,""),COLUMN(E:E))),"")</f>
        <v/>
      </c>
      <c r="N28" t="str" cm="1">
        <f t="array" ref="N28">IFERROR(INDEX($F$1:$F$53,SMALL(IF(($D$2:$D$53=$H$26)*($E$2:$E$53=$H28),ROW($F$2:$F$53)-1,""),COLUMN(F:F))),"")</f>
        <v/>
      </c>
      <c r="O28" t="str" cm="1">
        <f t="array" ref="O28">IFERROR(INDEX($F$1:$F$53,SMALL(IF(($D$2:$D$53=$H$26)*($E$2:$E$53=$H28),ROW($F$2:$F$53)-1,""),COLUMN(G:G))),"")</f>
        <v/>
      </c>
      <c r="P28" t="str" cm="1">
        <f t="array" ref="P28">IFERROR(INDEX($F$1:$F$53,SMALL(IF(($D$2:$D$53=$H$26)*($E$2:$E$53=$H28),ROW($F$2:$F$53)-1,""),COLUMN(H:H))),"")</f>
        <v/>
      </c>
      <c r="Q28" t="str" cm="1">
        <f t="array" ref="Q28">IFERROR(INDEX($F$1:$F$53,SMALL(IF(($D$2:$D$53=$H$26)*($E$2:$E$53=$H28),ROW($F$2:$F$53)-1,""),COLUMN(I:I))),"")</f>
        <v/>
      </c>
    </row>
    <row r="29" spans="4:17" x14ac:dyDescent="0.3">
      <c r="D29" s="10" t="s">
        <v>3</v>
      </c>
      <c r="E29" s="10" t="s">
        <v>6</v>
      </c>
      <c r="F29" s="11" t="s">
        <v>44</v>
      </c>
      <c r="H29" t="str">
        <v>Culturelle</v>
      </c>
      <c r="I29" t="str" cm="1">
        <f t="array" ref="I29">IFERROR(INDEX($F$1:$F$53,SMALL(IF(($D$2:$D$53=$H$26)*($E$2:$E$53=$H29),ROW($F$2:$F$53)-1,""),COLUMN(A:A))),"")</f>
        <v>Adjoint d'animation principal de 2e classe</v>
      </c>
      <c r="J29" t="str" cm="1">
        <f t="array" ref="J29">IFERROR(INDEX($F$1:$F$53,SMALL(IF(($D$2:$D$53=$H$26)*($E$2:$E$53=$H29),ROW($F$2:$F$53)-1,""),COLUMN(B:B))),"")</f>
        <v/>
      </c>
      <c r="K29" t="str" cm="1">
        <f t="array" ref="K29">IFERROR(INDEX($F$1:$F$53,SMALL(IF(($D$2:$D$53=$H$26)*($E$2:$E$53=$H29),ROW($F$2:$F$53)-1,""),COLUMN(C:C))),"")</f>
        <v/>
      </c>
      <c r="L29" t="str" cm="1">
        <f t="array" ref="L29">IFERROR(INDEX($F$1:$F$53,SMALL(IF(($D$2:$D$53=$H$26)*($E$2:$E$53=$H29),ROW($F$2:$F$53)-1,""),COLUMN(D:D))),"")</f>
        <v/>
      </c>
      <c r="M29" t="str" cm="1">
        <f t="array" ref="M29">IFERROR(INDEX($F$1:$F$53,SMALL(IF(($D$2:$D$53=$H$26)*($E$2:$E$53=$H29),ROW($F$2:$F$53)-1,""),COLUMN(E:E))),"")</f>
        <v/>
      </c>
      <c r="N29" t="str" cm="1">
        <f t="array" ref="N29">IFERROR(INDEX($F$1:$F$53,SMALL(IF(($D$2:$D$53=$H$26)*($E$2:$E$53=$H29),ROW($F$2:$F$53)-1,""),COLUMN(F:F))),"")</f>
        <v/>
      </c>
      <c r="O29" t="str" cm="1">
        <f t="array" ref="O29">IFERROR(INDEX($F$1:$F$53,SMALL(IF(($D$2:$D$53=$H$26)*($E$2:$E$53=$H29),ROW($F$2:$F$53)-1,""),COLUMN(G:G))),"")</f>
        <v/>
      </c>
      <c r="P29" t="str" cm="1">
        <f t="array" ref="P29">IFERROR(INDEX($F$1:$F$53,SMALL(IF(($D$2:$D$53=$H$26)*($E$2:$E$53=$H29),ROW($F$2:$F$53)-1,""),COLUMN(H:H))),"")</f>
        <v/>
      </c>
      <c r="Q29" t="str" cm="1">
        <f t="array" ref="Q29">IFERROR(INDEX($F$1:$F$53,SMALL(IF(($D$2:$D$53=$H$26)*($E$2:$E$53=$H29),ROW($F$2:$F$53)-1,""),COLUMN(I:I))),"")</f>
        <v/>
      </c>
    </row>
    <row r="30" spans="4:17" x14ac:dyDescent="0.3">
      <c r="D30" s="10" t="s">
        <v>3</v>
      </c>
      <c r="E30" s="10" t="s">
        <v>14</v>
      </c>
      <c r="F30" s="11" t="s">
        <v>45</v>
      </c>
      <c r="H30" t="str">
        <v>Technique</v>
      </c>
      <c r="I30" t="str" cm="1">
        <f t="array" ref="I30">IFERROR(INDEX($F$1:$F$53,SMALL(IF(($D$2:$D$53=$H$26)*($E$2:$E$53=$H30),ROW($F$2:$F$53)-1,""),COLUMN(A:A))),"")</f>
        <v>Adjoint du patrimoine principal de 2e classe</v>
      </c>
      <c r="J30" t="str" cm="1">
        <f t="array" ref="J30">IFERROR(INDEX($F$1:$F$53,SMALL(IF(($D$2:$D$53=$H$26)*($E$2:$E$53=$H30),ROW($F$2:$F$53)-1,""),COLUMN(B:B))),"")</f>
        <v>Adjoint technique principal de 2e classe</v>
      </c>
      <c r="K30" t="str" cm="1">
        <f t="array" ref="K30">IFERROR(INDEX($F$1:$F$53,SMALL(IF(($D$2:$D$53=$H$26)*($E$2:$E$53=$H30),ROW($F$2:$F$53)-1,""),COLUMN(C:C))),"")</f>
        <v>Adjoint technique principal de 2e classe des établissements d'enseignement</v>
      </c>
      <c r="L30" t="str" cm="1">
        <f t="array" ref="L30">IFERROR(INDEX($F$1:$F$53,SMALL(IF(($D$2:$D$53=$H$26)*($E$2:$E$53=$H30),ROW($F$2:$F$53)-1,""),COLUMN(D:D))),"")</f>
        <v/>
      </c>
      <c r="M30" t="str" cm="1">
        <f t="array" ref="M30">IFERROR(INDEX($F$1:$F$53,SMALL(IF(($D$2:$D$53=$H$26)*($E$2:$E$53=$H30),ROW($F$2:$F$53)-1,""),COLUMN(E:E))),"")</f>
        <v/>
      </c>
      <c r="N30" t="str" cm="1">
        <f t="array" ref="N30">IFERROR(INDEX($F$1:$F$53,SMALL(IF(($D$2:$D$53=$H$26)*($E$2:$E$53=$H30),ROW($F$2:$F$53)-1,""),COLUMN(F:F))),"")</f>
        <v/>
      </c>
      <c r="O30" t="str" cm="1">
        <f t="array" ref="O30">IFERROR(INDEX($F$1:$F$53,SMALL(IF(($D$2:$D$53=$H$26)*($E$2:$E$53=$H30),ROW($F$2:$F$53)-1,""),COLUMN(G:G))),"")</f>
        <v/>
      </c>
      <c r="P30" t="str" cm="1">
        <f t="array" ref="P30">IFERROR(INDEX($F$1:$F$53,SMALL(IF(($D$2:$D$53=$H$26)*($E$2:$E$53=$H30),ROW($F$2:$F$53)-1,""),COLUMN(H:H))),"")</f>
        <v/>
      </c>
      <c r="Q30" t="str" cm="1">
        <f t="array" ref="Q30">IFERROR(INDEX($F$1:$F$53,SMALL(IF(($D$2:$D$53=$H$26)*($E$2:$E$53=$H30),ROW($F$2:$F$53)-1,""),COLUMN(I:I))),"")</f>
        <v/>
      </c>
    </row>
    <row r="31" spans="4:17" x14ac:dyDescent="0.3">
      <c r="D31" s="10" t="s">
        <v>3</v>
      </c>
      <c r="E31" s="10" t="s">
        <v>14</v>
      </c>
      <c r="F31" s="11" t="s">
        <v>46</v>
      </c>
      <c r="H31" t="str">
        <v>Sociale</v>
      </c>
      <c r="I31" t="str" cm="1">
        <f t="array" ref="I31">IFERROR(INDEX($F$1:$F$53,SMALL(IF(($D$2:$D$53=$H$26)*($E$2:$E$53=$H31),ROW($F$2:$F$53)-1,""),COLUMN(A:A))),"")</f>
        <v>Agent de maitrise</v>
      </c>
      <c r="J31" t="str" cm="1">
        <f t="array" ref="J31">IFERROR(INDEX($F$1:$F$53,SMALL(IF(($D$2:$D$53=$H$26)*($E$2:$E$53=$H31),ROW($F$2:$F$53)-1,""),COLUMN(B:B))),"")</f>
        <v>Agent social principal de 2e classe</v>
      </c>
      <c r="K31" t="str" cm="1">
        <f t="array" ref="K31">IFERROR(INDEX($F$1:$F$53,SMALL(IF(($D$2:$D$53=$H$26)*($E$2:$E$53=$H31),ROW($F$2:$F$53)-1,""),COLUMN(C:C))),"")</f>
        <v/>
      </c>
      <c r="L31" t="str" cm="1">
        <f t="array" ref="L31">IFERROR(INDEX($F$1:$F$53,SMALL(IF(($D$2:$D$53=$H$26)*($E$2:$E$53=$H31),ROW($F$2:$F$53)-1,""),COLUMN(D:D))),"")</f>
        <v/>
      </c>
      <c r="M31" t="str" cm="1">
        <f t="array" ref="M31">IFERROR(INDEX($F$1:$F$53,SMALL(IF(($D$2:$D$53=$H$26)*($E$2:$E$53=$H31),ROW($F$2:$F$53)-1,""),COLUMN(E:E))),"")</f>
        <v/>
      </c>
      <c r="N31" t="str" cm="1">
        <f t="array" ref="N31">IFERROR(INDEX($F$1:$F$53,SMALL(IF(($D$2:$D$53=$H$26)*($E$2:$E$53=$H31),ROW($F$2:$F$53)-1,""),COLUMN(F:F))),"")</f>
        <v/>
      </c>
      <c r="O31" t="str" cm="1">
        <f t="array" ref="O31">IFERROR(INDEX($F$1:$F$53,SMALL(IF(($D$2:$D$53=$H$26)*($E$2:$E$53=$H31),ROW($F$2:$F$53)-1,""),COLUMN(G:G))),"")</f>
        <v/>
      </c>
      <c r="P31" t="str" cm="1">
        <f t="array" ref="P31">IFERROR(INDEX($F$1:$F$53,SMALL(IF(($D$2:$D$53=$H$26)*($E$2:$E$53=$H31),ROW($F$2:$F$53)-1,""),COLUMN(H:H))),"")</f>
        <v/>
      </c>
      <c r="Q31" t="str" cm="1">
        <f t="array" ref="Q31">IFERROR(INDEX($F$1:$F$53,SMALL(IF(($D$2:$D$53=$H$26)*($E$2:$E$53=$H31),ROW($F$2:$F$53)-1,""),COLUMN(I:I))),"")</f>
        <v/>
      </c>
    </row>
    <row r="32" spans="4:17" x14ac:dyDescent="0.3">
      <c r="D32" s="10" t="s">
        <v>3</v>
      </c>
      <c r="E32" s="10" t="s">
        <v>9</v>
      </c>
      <c r="F32" s="11" t="s">
        <v>47</v>
      </c>
      <c r="H32" t="str">
        <v>Medico-Sociale</v>
      </c>
      <c r="I32" t="str" cm="1">
        <f t="array" ref="I32">IFERROR(INDEX($F$1:$F$53,SMALL(IF(($D$2:$D$53=$H$26)*($E$2:$E$53=$H32),ROW($F$2:$F$53)-1,""),COLUMN(A:A))),"")</f>
        <v>Agent territorial spécialisé des écoles maternelles principal de 2e classe</v>
      </c>
      <c r="J32" t="str" cm="1">
        <f t="array" ref="J32">IFERROR(INDEX($F$1:$F$53,SMALL(IF(($D$2:$D$53=$H$26)*($E$2:$E$53=$H32),ROW($F$2:$F$53)-1,""),COLUMN(B:B))),"")</f>
        <v>Auxiliaire de puériculture principal de 2e classe</v>
      </c>
      <c r="K32" t="str" cm="1">
        <f t="array" ref="K32">IFERROR(INDEX($F$1:$F$53,SMALL(IF(($D$2:$D$53=$H$26)*($E$2:$E$53=$H32),ROW($F$2:$F$53)-1,""),COLUMN(C:C))),"")</f>
        <v/>
      </c>
      <c r="L32" t="str" cm="1">
        <f t="array" ref="L32">IFERROR(INDEX($F$1:$F$53,SMALL(IF(($D$2:$D$53=$H$26)*($E$2:$E$53=$H32),ROW($F$2:$F$53)-1,""),COLUMN(D:D))),"")</f>
        <v/>
      </c>
      <c r="M32" t="str" cm="1">
        <f t="array" ref="M32">IFERROR(INDEX($F$1:$F$53,SMALL(IF(($D$2:$D$53=$H$26)*($E$2:$E$53=$H32),ROW($F$2:$F$53)-1,""),COLUMN(E:E))),"")</f>
        <v/>
      </c>
      <c r="N32" t="str" cm="1">
        <f t="array" ref="N32">IFERROR(INDEX($F$1:$F$53,SMALL(IF(($D$2:$D$53=$H$26)*($E$2:$E$53=$H32),ROW($F$2:$F$53)-1,""),COLUMN(F:F))),"")</f>
        <v/>
      </c>
      <c r="O32" t="str" cm="1">
        <f t="array" ref="O32">IFERROR(INDEX($F$1:$F$53,SMALL(IF(($D$2:$D$53=$H$26)*($E$2:$E$53=$H32),ROW($F$2:$F$53)-1,""),COLUMN(G:G))),"")</f>
        <v/>
      </c>
      <c r="P32" t="str" cm="1">
        <f t="array" ref="P32">IFERROR(INDEX($F$1:$F$53,SMALL(IF(($D$2:$D$53=$H$26)*($E$2:$E$53=$H32),ROW($F$2:$F$53)-1,""),COLUMN(H:H))),"")</f>
        <v/>
      </c>
      <c r="Q32" t="str" cm="1">
        <f t="array" ref="Q32">IFERROR(INDEX($F$1:$F$53,SMALL(IF(($D$2:$D$53=$H$26)*($E$2:$E$53=$H32),ROW($F$2:$F$53)-1,""),COLUMN(I:I))),"")</f>
        <v/>
      </c>
    </row>
    <row r="33" spans="4:17" x14ac:dyDescent="0.3">
      <c r="D33" s="10" t="s">
        <v>3</v>
      </c>
      <c r="E33" s="10" t="s">
        <v>9</v>
      </c>
      <c r="F33" s="11" t="s">
        <v>48</v>
      </c>
      <c r="H33" t="str">
        <v>Sécurité</v>
      </c>
      <c r="I33" t="str" cm="1">
        <f t="array" ref="I33">IFERROR(INDEX($F$1:$F$53,SMALL(IF(($D$2:$D$53=$H$26)*($E$2:$E$53=$H33),ROW($F$2:$F$53)-1,""),COLUMN(A:A))),"")</f>
        <v>Auxiliaire de soins principal de 2e classe</v>
      </c>
      <c r="J33" t="str" cm="1">
        <f t="array" ref="J33">IFERROR(INDEX($F$1:$F$53,SMALL(IF(($D$2:$D$53=$H$26)*($E$2:$E$53=$H33),ROW($F$2:$F$53)-1,""),COLUMN(B:B))),"")</f>
        <v xml:space="preserve">Gardien brigadier de police municipale </v>
      </c>
      <c r="K33" t="str" cm="1">
        <f t="array" ref="K33">IFERROR(INDEX($F$1:$F$53,SMALL(IF(($D$2:$D$53=$H$26)*($E$2:$E$53=$H33),ROW($F$2:$F$53)-1,""),COLUMN(C:C))),"")</f>
        <v/>
      </c>
      <c r="L33" t="str" cm="1">
        <f t="array" ref="L33">IFERROR(INDEX($F$1:$F$53,SMALL(IF(($D$2:$D$53=$H$26)*($E$2:$E$53=$H33),ROW($F$2:$F$53)-1,""),COLUMN(D:D))),"")</f>
        <v/>
      </c>
      <c r="M33" t="str" cm="1">
        <f t="array" ref="M33">IFERROR(INDEX($F$1:$F$53,SMALL(IF(($D$2:$D$53=$H$26)*($E$2:$E$53=$H33),ROW($F$2:$F$53)-1,""),COLUMN(E:E))),"")</f>
        <v/>
      </c>
      <c r="N33" t="str" cm="1">
        <f t="array" ref="N33">IFERROR(INDEX($F$1:$F$53,SMALL(IF(($D$2:$D$53=$H$26)*($E$2:$E$53=$H33),ROW($F$2:$F$53)-1,""),COLUMN(F:F))),"")</f>
        <v/>
      </c>
      <c r="O33" t="str" cm="1">
        <f t="array" ref="O33">IFERROR(INDEX($F$1:$F$53,SMALL(IF(($D$2:$D$53=$H$26)*($E$2:$E$53=$H33),ROW($F$2:$F$53)-1,""),COLUMN(G:G))),"")</f>
        <v/>
      </c>
      <c r="P33" t="str" cm="1">
        <f t="array" ref="P33">IFERROR(INDEX($F$1:$F$53,SMALL(IF(($D$2:$D$53=$H$26)*($E$2:$E$53=$H33),ROW($F$2:$F$53)-1,""),COLUMN(H:H))),"")</f>
        <v/>
      </c>
      <c r="Q33" t="str" cm="1">
        <f t="array" ref="Q33">IFERROR(INDEX($F$1:$F$53,SMALL(IF(($D$2:$D$53=$H$26)*($E$2:$E$53=$H33),ROW($F$2:$F$53)-1,""),COLUMN(I:I))),"")</f>
        <v/>
      </c>
    </row>
    <row r="34" spans="4:17" x14ac:dyDescent="0.3">
      <c r="D34" s="10" t="s">
        <v>3</v>
      </c>
      <c r="E34" s="10" t="s">
        <v>10</v>
      </c>
      <c r="F34" s="11" t="s">
        <v>49</v>
      </c>
      <c r="H34" t="str">
        <v>Sportive</v>
      </c>
      <c r="I34" t="str" cm="1">
        <f t="array" ref="I34">IFERROR(INDEX($F$1:$F$53,SMALL(IF(($D$2:$D$53=$H$26)*($E$2:$E$53=$H34),ROW($F$2:$F$53)-1,""),COLUMN(A:A))),"")</f>
        <v>Garde champêtre</v>
      </c>
      <c r="J34" t="str" cm="1">
        <f t="array" ref="J34">IFERROR(INDEX($F$1:$F$53,SMALL(IF(($D$2:$D$53=$H$26)*($E$2:$E$53=$H34),ROW($F$2:$F$53)-1,""),COLUMN(B:B))),"")</f>
        <v/>
      </c>
      <c r="K34" t="str" cm="1">
        <f t="array" ref="K34">IFERROR(INDEX($F$1:$F$53,SMALL(IF(($D$2:$D$53=$H$26)*($E$2:$E$53=$H34),ROW($F$2:$F$53)-1,""),COLUMN(C:C))),"")</f>
        <v/>
      </c>
      <c r="L34" t="str" cm="1">
        <f t="array" ref="L34">IFERROR(INDEX($F$1:$F$53,SMALL(IF(($D$2:$D$53=$H$26)*($E$2:$E$53=$H34),ROW($F$2:$F$53)-1,""),COLUMN(D:D))),"")</f>
        <v/>
      </c>
      <c r="M34" t="str" cm="1">
        <f t="array" ref="M34">IFERROR(INDEX($F$1:$F$53,SMALL(IF(($D$2:$D$53=$H$26)*($E$2:$E$53=$H34),ROW($F$2:$F$53)-1,""),COLUMN(E:E))),"")</f>
        <v/>
      </c>
      <c r="N34" t="str" cm="1">
        <f t="array" ref="N34">IFERROR(INDEX($F$1:$F$53,SMALL(IF(($D$2:$D$53=$H$26)*($E$2:$E$53=$H34),ROW($F$2:$F$53)-1,""),COLUMN(F:F))),"")</f>
        <v/>
      </c>
      <c r="O34" t="str" cm="1">
        <f t="array" ref="O34">IFERROR(INDEX($F$1:$F$53,SMALL(IF(($D$2:$D$53=$H$26)*($E$2:$E$53=$H34),ROW($F$2:$F$53)-1,""),COLUMN(G:G))),"")</f>
        <v/>
      </c>
      <c r="P34" t="str" cm="1">
        <f t="array" ref="P34">IFERROR(INDEX($F$1:$F$53,SMALL(IF(($D$2:$D$53=$H$26)*($E$2:$E$53=$H34),ROW($F$2:$F$53)-1,""),COLUMN(H:H))),"")</f>
        <v/>
      </c>
      <c r="Q34" t="str" cm="1">
        <f t="array" ref="Q34">IFERROR(INDEX($F$1:$F$53,SMALL(IF(($D$2:$D$53=$H$26)*($E$2:$E$53=$H34),ROW($F$2:$F$53)-1,""),COLUMN(I:I))),"")</f>
        <v/>
      </c>
    </row>
    <row r="35" spans="4:17" x14ac:dyDescent="0.3">
      <c r="D35" s="10" t="s">
        <v>3</v>
      </c>
      <c r="E35" s="10" t="s">
        <v>7</v>
      </c>
      <c r="F35" s="11" t="s">
        <v>50</v>
      </c>
    </row>
    <row r="36" spans="4:17" x14ac:dyDescent="0.3">
      <c r="D36" s="10" t="s">
        <v>3</v>
      </c>
      <c r="E36" s="10" t="s">
        <v>5</v>
      </c>
      <c r="F36" s="11" t="s">
        <v>51</v>
      </c>
    </row>
    <row r="37" spans="4:17" x14ac:dyDescent="0.3">
      <c r="D37" s="10" t="s">
        <v>3</v>
      </c>
      <c r="E37" s="10" t="s">
        <v>5</v>
      </c>
      <c r="F37" s="11" t="s">
        <v>52</v>
      </c>
    </row>
    <row r="38" spans="4:17" x14ac:dyDescent="0.3">
      <c r="D38" s="10" t="s">
        <v>3</v>
      </c>
      <c r="E38" s="10" t="s">
        <v>5</v>
      </c>
      <c r="F38" s="11" t="s">
        <v>53</v>
      </c>
    </row>
    <row r="39" spans="4:17" x14ac:dyDescent="0.3">
      <c r="D39" s="10" t="s">
        <v>3</v>
      </c>
      <c r="E39" s="10" t="s">
        <v>12</v>
      </c>
      <c r="F39" s="11" t="s">
        <v>54</v>
      </c>
    </row>
    <row r="40" spans="4:17" x14ac:dyDescent="0.3">
      <c r="D40" s="10" t="s">
        <v>3</v>
      </c>
      <c r="E40" s="10" t="s">
        <v>12</v>
      </c>
      <c r="F40" s="11" t="s">
        <v>55</v>
      </c>
    </row>
    <row r="41" spans="4:17" x14ac:dyDescent="0.3">
      <c r="D41" s="10" t="s">
        <v>4</v>
      </c>
      <c r="E41" s="10" t="s">
        <v>5</v>
      </c>
      <c r="F41" s="10" t="s">
        <v>56</v>
      </c>
    </row>
    <row r="42" spans="4:17" x14ac:dyDescent="0.3">
      <c r="D42" s="10" t="s">
        <v>4</v>
      </c>
      <c r="E42" s="10" t="s">
        <v>13</v>
      </c>
      <c r="F42" s="10" t="s">
        <v>57</v>
      </c>
    </row>
    <row r="43" spans="4:17" x14ac:dyDescent="0.3">
      <c r="D43" s="10" t="s">
        <v>4</v>
      </c>
      <c r="E43" s="10" t="s">
        <v>6</v>
      </c>
      <c r="F43" s="10" t="s">
        <v>58</v>
      </c>
    </row>
    <row r="44" spans="4:17" x14ac:dyDescent="0.3">
      <c r="D44" s="10" t="s">
        <v>4</v>
      </c>
      <c r="E44" s="10" t="s">
        <v>12</v>
      </c>
      <c r="F44" s="10" t="s">
        <v>59</v>
      </c>
    </row>
    <row r="45" spans="4:17" x14ac:dyDescent="0.3">
      <c r="D45" s="10" t="s">
        <v>4</v>
      </c>
      <c r="E45" s="10" t="s">
        <v>12</v>
      </c>
      <c r="F45" s="10" t="s">
        <v>60</v>
      </c>
    </row>
    <row r="46" spans="4:17" x14ac:dyDescent="0.3">
      <c r="D46" s="10" t="s">
        <v>4</v>
      </c>
      <c r="E46" s="10" t="s">
        <v>12</v>
      </c>
      <c r="F46" s="10" t="s">
        <v>61</v>
      </c>
    </row>
    <row r="47" spans="4:17" x14ac:dyDescent="0.3">
      <c r="D47" s="10" t="s">
        <v>4</v>
      </c>
      <c r="E47" s="10" t="s">
        <v>7</v>
      </c>
      <c r="F47" s="10" t="s">
        <v>62</v>
      </c>
    </row>
    <row r="48" spans="4:17" x14ac:dyDescent="0.3">
      <c r="D48" s="10" t="s">
        <v>4</v>
      </c>
      <c r="E48" s="10" t="s">
        <v>7</v>
      </c>
      <c r="F48" s="10" t="s">
        <v>63</v>
      </c>
    </row>
    <row r="49" spans="4:6" x14ac:dyDescent="0.3">
      <c r="D49" s="10" t="s">
        <v>4</v>
      </c>
      <c r="E49" s="10" t="s">
        <v>8</v>
      </c>
      <c r="F49" s="10" t="s">
        <v>64</v>
      </c>
    </row>
    <row r="50" spans="4:6" x14ac:dyDescent="0.3">
      <c r="D50" s="10" t="s">
        <v>4</v>
      </c>
      <c r="E50" s="10" t="s">
        <v>8</v>
      </c>
      <c r="F50" s="10" t="s">
        <v>65</v>
      </c>
    </row>
    <row r="51" spans="4:6" x14ac:dyDescent="0.3">
      <c r="D51" s="10" t="s">
        <v>4</v>
      </c>
      <c r="E51" s="10" t="s">
        <v>14</v>
      </c>
      <c r="F51" s="10" t="s">
        <v>66</v>
      </c>
    </row>
    <row r="52" spans="4:6" x14ac:dyDescent="0.3">
      <c r="D52" s="10" t="s">
        <v>4</v>
      </c>
      <c r="E52" s="10" t="s">
        <v>14</v>
      </c>
      <c r="F52" s="10" t="s">
        <v>67</v>
      </c>
    </row>
    <row r="53" spans="4:6" x14ac:dyDescent="0.3">
      <c r="D53" s="10" t="s">
        <v>4</v>
      </c>
      <c r="E53" s="10" t="s">
        <v>9</v>
      </c>
      <c r="F53" s="10" t="s">
        <v>68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Listes</vt:lpstr>
      <vt:lpstr>BD</vt:lpstr>
      <vt:lpstr>bddH</vt:lpstr>
      <vt:lpstr>dept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GS_m07</dc:creator>
  <cp:lastModifiedBy>gilles</cp:lastModifiedBy>
  <dcterms:created xsi:type="dcterms:W3CDTF">2023-01-03T11:05:52Z</dcterms:created>
  <dcterms:modified xsi:type="dcterms:W3CDTF">2023-01-03T16:35:09Z</dcterms:modified>
</cp:coreProperties>
</file>