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14F64E7-6C2D-456F-A2ED-0F78EF8BF6E0}" xr6:coauthVersionLast="47" xr6:coauthVersionMax="47" xr10:uidLastSave="{00000000-0000-0000-0000-000000000000}"/>
  <bookViews>
    <workbookView xWindow="-108" yWindow="-108" windowWidth="23256" windowHeight="12576" activeTab="1" xr2:uid="{F474724E-A115-48F0-A01A-C0983366B32E}"/>
  </bookViews>
  <sheets>
    <sheet name="Feuil1" sheetId="1" r:id="rId1"/>
    <sheet name="Feuil2" sheetId="2" r:id="rId2"/>
  </sheets>
  <definedNames>
    <definedName name="libelle">CHOOSE({1,2},Feuil1!$A$1:$A$36,Feuil1!$C$1:$C$36)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2" i="2"/>
  <c r="D2" i="2" a="1"/>
  <c r="D2" i="2" s="1"/>
  <c r="D3" i="2" a="1"/>
  <c r="D3" i="2" s="1"/>
  <c r="D4" i="2" a="1"/>
  <c r="D4" i="2"/>
  <c r="D5" i="2" a="1"/>
  <c r="D5" i="2" s="1"/>
  <c r="D6" i="2" a="1"/>
  <c r="D6" i="2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B3" i="2" a="1"/>
  <c r="B3" i="2" s="1"/>
  <c r="B4" i="2" a="1"/>
  <c r="B4" i="2"/>
  <c r="B5" i="2" a="1"/>
  <c r="B5" i="2" s="1"/>
  <c r="B6" i="2" a="1"/>
  <c r="B6" i="2"/>
  <c r="B7" i="2" a="1"/>
  <c r="B7" i="2" s="1"/>
  <c r="B8" i="2" a="1"/>
  <c r="B8" i="2"/>
  <c r="B9" i="2" a="1"/>
  <c r="B9" i="2" s="1"/>
  <c r="B10" i="2" a="1"/>
  <c r="B10" i="2"/>
  <c r="B11" i="2" a="1"/>
  <c r="B11" i="2" s="1"/>
  <c r="B12" i="2" a="1"/>
  <c r="B12" i="2"/>
  <c r="B13" i="2" a="1"/>
  <c r="B13" i="2" s="1"/>
  <c r="B14" i="2" a="1"/>
  <c r="B14" i="2"/>
  <c r="B15" i="2" a="1"/>
  <c r="B15" i="2" s="1"/>
  <c r="B16" i="2" a="1"/>
  <c r="B16" i="2"/>
  <c r="B17" i="2" a="1"/>
  <c r="B17" i="2" s="1"/>
  <c r="B18" i="2" a="1"/>
  <c r="B18" i="2"/>
  <c r="B19" i="2" a="1"/>
  <c r="B19" i="2" s="1"/>
  <c r="B20" i="2" a="1"/>
  <c r="B20" i="2"/>
  <c r="B21" i="2" a="1"/>
  <c r="B21" i="2" s="1"/>
  <c r="B22" i="2" a="1"/>
  <c r="B22" i="2"/>
  <c r="B23" i="2" a="1"/>
  <c r="B23" i="2" s="1"/>
  <c r="B24" i="2" a="1"/>
  <c r="B24" i="2"/>
  <c r="B25" i="2" a="1"/>
  <c r="B25" i="2" s="1"/>
  <c r="B26" i="2" a="1"/>
  <c r="B26" i="2"/>
  <c r="B27" i="2" a="1"/>
  <c r="B27" i="2" s="1"/>
  <c r="B28" i="2" a="1"/>
  <c r="B28" i="2"/>
  <c r="B29" i="2" a="1"/>
  <c r="B29" i="2" s="1"/>
  <c r="B30" i="2" a="1"/>
  <c r="B30" i="2"/>
  <c r="B31" i="2" a="1"/>
  <c r="B31" i="2" s="1"/>
  <c r="B32" i="2" a="1"/>
  <c r="B32" i="2"/>
  <c r="B33" i="2" a="1"/>
  <c r="B33" i="2" s="1"/>
  <c r="B34" i="2" a="1"/>
  <c r="B34" i="2"/>
  <c r="B35" i="2" a="1"/>
  <c r="B35" i="2" s="1"/>
  <c r="B36" i="2" a="1"/>
  <c r="B36" i="2" s="1"/>
  <c r="B37" i="2" a="1"/>
  <c r="B37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<sst xmlns="http://schemas.openxmlformats.org/spreadsheetml/2006/main" count="112" uniqueCount="40">
  <si>
    <t>Numéro de commande</t>
  </si>
  <si>
    <t>CA</t>
  </si>
  <si>
    <t>CDE027021</t>
  </si>
  <si>
    <t>CDE027022</t>
  </si>
  <si>
    <t>CDE027023</t>
  </si>
  <si>
    <t>CDE027024</t>
  </si>
  <si>
    <t>CDE027025</t>
  </si>
  <si>
    <t>CDE027026</t>
  </si>
  <si>
    <t>CDE027027</t>
  </si>
  <si>
    <t>CDE027028</t>
  </si>
  <si>
    <t>CDE027029</t>
  </si>
  <si>
    <t>CDE027030</t>
  </si>
  <si>
    <t>CDE027031</t>
  </si>
  <si>
    <t>CDE027032</t>
  </si>
  <si>
    <t>CDE027033</t>
  </si>
  <si>
    <t>CDE027034</t>
  </si>
  <si>
    <t>CDE027035</t>
  </si>
  <si>
    <t>CDE027036</t>
  </si>
  <si>
    <t>CDE027037</t>
  </si>
  <si>
    <t>CDE027038</t>
  </si>
  <si>
    <t>CDE027039</t>
  </si>
  <si>
    <t>CDE027040</t>
  </si>
  <si>
    <t>CDE027041</t>
  </si>
  <si>
    <t>CDE027042</t>
  </si>
  <si>
    <t>CDE027043</t>
  </si>
  <si>
    <t>CDE027044</t>
  </si>
  <si>
    <t>CDE027045</t>
  </si>
  <si>
    <t>CDE027046</t>
  </si>
  <si>
    <t>CDE027047</t>
  </si>
  <si>
    <t>CDE027048</t>
  </si>
  <si>
    <t>CDE027049</t>
  </si>
  <si>
    <t>CDE027050</t>
  </si>
  <si>
    <t>CDE027051</t>
  </si>
  <si>
    <t>CDE027052</t>
  </si>
  <si>
    <t>CDE027053</t>
  </si>
  <si>
    <t>CDE027054</t>
  </si>
  <si>
    <t>CDE027055</t>
  </si>
  <si>
    <t>CDE027056</t>
  </si>
  <si>
    <t xml:space="preserve">ou alors </t>
  </si>
  <si>
    <t xml:space="preserve">ou encore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</si>
</sst>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1" applyFont="1" applyAlignment="1" applyProtection="1">
      <alignment horizontal="right" vertical="center"/>
      <protection hidden="1"/>
    </xf>
    <xf numFmtId="0" fontId="2" fillId="0" borderId="0" xfId="1" applyFont="1" applyAlignment="1" applyProtection="1">
      <alignment vertical="center"/>
      <protection hidden="1"/>
    </xf>
  </cellXfs>
  <cellStyles count="2">
    <cellStyle name="Normal" xfId="0" builtinId="0"/>
    <cellStyle name="Normal 3" xfId="1" xr:uid="{25E6FB8A-2507-4038-AB2E-A7676031685F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BADF-4D44-4A28-A96D-63C0791A3659}">
  <dimension ref="A1:D36"/>
  <sheetViews>
    <sheetView topLeftCell="A11" workbookViewId="0">
      <selection activeCell="G4" sqref="G4"/>
    </sheetView>
  </sheetViews>
  <sheetFormatPr baseColWidth="10" defaultRowHeight="14.4" x14ac:dyDescent="0.3"/>
  <sheetData>
    <row r="1" spans="1:4" x14ac:dyDescent="0.3">
      <c r="A1" s="1" t="s">
        <v>2</v>
      </c>
      <c r="B1" s="2">
        <v>1</v>
      </c>
      <c r="C1" s="1" t="s">
        <v>2</v>
      </c>
      <c r="D1" s="2">
        <v>1</v>
      </c>
    </row>
    <row r="2" spans="1:4" x14ac:dyDescent="0.3">
      <c r="A2" s="1" t="s">
        <v>3</v>
      </c>
      <c r="B2" s="2">
        <v>0</v>
      </c>
      <c r="C2" s="1" t="s">
        <v>3</v>
      </c>
      <c r="D2" s="2">
        <v>396.08000000000004</v>
      </c>
    </row>
    <row r="3" spans="1:4" x14ac:dyDescent="0.3">
      <c r="A3" s="1" t="s">
        <v>4</v>
      </c>
      <c r="B3" s="2">
        <v>0</v>
      </c>
      <c r="C3" s="1" t="s">
        <v>4</v>
      </c>
      <c r="D3" s="2">
        <v>0</v>
      </c>
    </row>
    <row r="4" spans="1:4" x14ac:dyDescent="0.3">
      <c r="A4" s="1" t="s">
        <v>5</v>
      </c>
      <c r="B4" s="2">
        <v>0</v>
      </c>
      <c r="C4" s="1" t="s">
        <v>5</v>
      </c>
      <c r="D4" s="2">
        <v>0</v>
      </c>
    </row>
    <row r="5" spans="1:4" x14ac:dyDescent="0.3">
      <c r="A5" s="1" t="s">
        <v>6</v>
      </c>
      <c r="B5" s="2">
        <v>0</v>
      </c>
      <c r="C5" s="1" t="s">
        <v>6</v>
      </c>
      <c r="D5" s="2">
        <v>0</v>
      </c>
    </row>
    <row r="6" spans="1:4" x14ac:dyDescent="0.3">
      <c r="A6" s="1" t="s">
        <v>7</v>
      </c>
      <c r="B6" s="2">
        <v>0</v>
      </c>
      <c r="C6" s="1" t="s">
        <v>7</v>
      </c>
      <c r="D6" s="2">
        <v>0</v>
      </c>
    </row>
    <row r="7" spans="1:4" x14ac:dyDescent="0.3">
      <c r="A7" s="1" t="s">
        <v>8</v>
      </c>
      <c r="B7" s="2">
        <v>0</v>
      </c>
      <c r="C7" s="1" t="s">
        <v>8</v>
      </c>
      <c r="D7" s="2">
        <v>0</v>
      </c>
    </row>
    <row r="8" spans="1:4" x14ac:dyDescent="0.3">
      <c r="A8" s="1" t="s">
        <v>9</v>
      </c>
      <c r="B8" s="2">
        <v>0</v>
      </c>
      <c r="C8" s="1" t="s">
        <v>9</v>
      </c>
      <c r="D8" s="2">
        <v>0</v>
      </c>
    </row>
    <row r="9" spans="1:4" x14ac:dyDescent="0.3">
      <c r="A9" s="1" t="s">
        <v>10</v>
      </c>
      <c r="B9" s="2">
        <v>0</v>
      </c>
      <c r="C9" s="1" t="s">
        <v>10</v>
      </c>
      <c r="D9" s="2">
        <v>0</v>
      </c>
    </row>
    <row r="10" spans="1:4" x14ac:dyDescent="0.3">
      <c r="A10" s="1" t="s">
        <v>11</v>
      </c>
      <c r="B10" s="2">
        <v>0</v>
      </c>
      <c r="C10" s="1" t="s">
        <v>11</v>
      </c>
      <c r="D10" s="2">
        <v>0</v>
      </c>
    </row>
    <row r="11" spans="1:4" x14ac:dyDescent="0.3">
      <c r="A11" s="1" t="s">
        <v>12</v>
      </c>
      <c r="B11" s="2">
        <v>0</v>
      </c>
      <c r="C11" s="1" t="s">
        <v>12</v>
      </c>
      <c r="D11" s="2">
        <v>1250</v>
      </c>
    </row>
    <row r="12" spans="1:4" x14ac:dyDescent="0.3">
      <c r="A12" s="1" t="s">
        <v>13</v>
      </c>
      <c r="B12" s="2">
        <v>0</v>
      </c>
      <c r="C12" s="1" t="s">
        <v>13</v>
      </c>
      <c r="D12" s="2">
        <v>0</v>
      </c>
    </row>
    <row r="13" spans="1:4" x14ac:dyDescent="0.3">
      <c r="A13" s="1" t="s">
        <v>14</v>
      </c>
      <c r="B13" s="2">
        <v>0</v>
      </c>
      <c r="C13" s="1" t="s">
        <v>14</v>
      </c>
      <c r="D13" s="2">
        <v>1225</v>
      </c>
    </row>
    <row r="14" spans="1:4" x14ac:dyDescent="0.3">
      <c r="A14" s="1" t="s">
        <v>15</v>
      </c>
      <c r="B14" s="2">
        <v>0</v>
      </c>
      <c r="C14" s="1" t="s">
        <v>15</v>
      </c>
      <c r="D14" s="2">
        <v>0</v>
      </c>
    </row>
    <row r="15" spans="1:4" x14ac:dyDescent="0.3">
      <c r="A15" s="1" t="s">
        <v>16</v>
      </c>
      <c r="B15" s="2">
        <v>4256</v>
      </c>
      <c r="C15" s="1" t="s">
        <v>16</v>
      </c>
      <c r="D15" s="2">
        <v>0</v>
      </c>
    </row>
    <row r="16" spans="1:4" x14ac:dyDescent="0.3">
      <c r="A16" s="1" t="s">
        <v>17</v>
      </c>
      <c r="B16" s="2">
        <v>0</v>
      </c>
      <c r="C16" s="1" t="s">
        <v>17</v>
      </c>
      <c r="D16" s="2">
        <v>0</v>
      </c>
    </row>
    <row r="17" spans="1:4" x14ac:dyDescent="0.3">
      <c r="A17" s="1" t="s">
        <v>18</v>
      </c>
      <c r="B17" s="2">
        <v>1236</v>
      </c>
      <c r="C17" s="1" t="s">
        <v>18</v>
      </c>
      <c r="D17" s="2">
        <v>0</v>
      </c>
    </row>
    <row r="18" spans="1:4" x14ac:dyDescent="0.3">
      <c r="A18" s="1" t="s">
        <v>19</v>
      </c>
      <c r="B18" s="2">
        <v>0</v>
      </c>
      <c r="C18" s="1" t="s">
        <v>19</v>
      </c>
      <c r="D18" s="2">
        <v>21.71</v>
      </c>
    </row>
    <row r="19" spans="1:4" x14ac:dyDescent="0.3">
      <c r="A19" s="1" t="s">
        <v>20</v>
      </c>
      <c r="B19" s="2">
        <v>0</v>
      </c>
      <c r="C19" s="1" t="s">
        <v>20</v>
      </c>
      <c r="D19" s="2">
        <v>0</v>
      </c>
    </row>
    <row r="20" spans="1:4" x14ac:dyDescent="0.3">
      <c r="A20" s="1" t="s">
        <v>21</v>
      </c>
      <c r="B20" s="2">
        <v>0</v>
      </c>
      <c r="C20" s="1" t="s">
        <v>21</v>
      </c>
      <c r="D20" s="2">
        <v>632.6</v>
      </c>
    </row>
    <row r="21" spans="1:4" x14ac:dyDescent="0.3">
      <c r="A21" s="1" t="s">
        <v>22</v>
      </c>
      <c r="B21" s="2">
        <v>0</v>
      </c>
      <c r="C21" s="1" t="s">
        <v>22</v>
      </c>
      <c r="D21" s="2">
        <v>878.92</v>
      </c>
    </row>
    <row r="22" spans="1:4" x14ac:dyDescent="0.3">
      <c r="A22" s="1" t="s">
        <v>23</v>
      </c>
      <c r="B22" s="2">
        <v>0</v>
      </c>
      <c r="C22" s="1" t="s">
        <v>23</v>
      </c>
      <c r="D22" s="2">
        <v>0</v>
      </c>
    </row>
    <row r="23" spans="1:4" x14ac:dyDescent="0.3">
      <c r="A23" s="1" t="s">
        <v>24</v>
      </c>
      <c r="B23" s="2">
        <v>0</v>
      </c>
      <c r="C23" s="1" t="s">
        <v>24</v>
      </c>
      <c r="D23" s="2">
        <v>162.46</v>
      </c>
    </row>
    <row r="24" spans="1:4" x14ac:dyDescent="0.3">
      <c r="A24" s="1" t="s">
        <v>25</v>
      </c>
      <c r="B24" s="2">
        <v>0</v>
      </c>
      <c r="C24" s="1" t="s">
        <v>25</v>
      </c>
      <c r="D24" s="2">
        <v>1144.76</v>
      </c>
    </row>
    <row r="25" spans="1:4" x14ac:dyDescent="0.3">
      <c r="A25" s="1" t="s">
        <v>26</v>
      </c>
      <c r="B25" s="2">
        <v>0</v>
      </c>
      <c r="C25" s="1" t="s">
        <v>26</v>
      </c>
      <c r="D25" s="2">
        <v>0</v>
      </c>
    </row>
    <row r="26" spans="1:4" x14ac:dyDescent="0.3">
      <c r="A26" s="1" t="s">
        <v>27</v>
      </c>
      <c r="B26" s="2">
        <v>1695</v>
      </c>
      <c r="C26" s="1" t="s">
        <v>27</v>
      </c>
      <c r="D26" s="2">
        <v>0</v>
      </c>
    </row>
    <row r="27" spans="1:4" x14ac:dyDescent="0.3">
      <c r="A27" s="1" t="s">
        <v>28</v>
      </c>
      <c r="B27" s="2">
        <v>341</v>
      </c>
      <c r="C27" s="1" t="s">
        <v>28</v>
      </c>
      <c r="D27" s="2">
        <v>0</v>
      </c>
    </row>
    <row r="28" spans="1:4" x14ac:dyDescent="0.3">
      <c r="A28" s="1" t="s">
        <v>29</v>
      </c>
      <c r="B28" s="2">
        <v>644</v>
      </c>
      <c r="C28" s="1" t="s">
        <v>29</v>
      </c>
      <c r="D28" s="2">
        <v>0</v>
      </c>
    </row>
    <row r="29" spans="1:4" x14ac:dyDescent="0.3">
      <c r="A29" s="1" t="s">
        <v>30</v>
      </c>
      <c r="B29" s="2">
        <v>545</v>
      </c>
      <c r="C29" s="1" t="s">
        <v>30</v>
      </c>
      <c r="D29" s="2">
        <v>545</v>
      </c>
    </row>
    <row r="30" spans="1:4" x14ac:dyDescent="0.3">
      <c r="A30" s="1" t="s">
        <v>31</v>
      </c>
      <c r="B30" s="2">
        <v>2876</v>
      </c>
      <c r="C30" s="1" t="s">
        <v>31</v>
      </c>
      <c r="D30" s="2">
        <v>0</v>
      </c>
    </row>
    <row r="31" spans="1:4" x14ac:dyDescent="0.3">
      <c r="A31" s="1" t="s">
        <v>32</v>
      </c>
      <c r="B31" s="2">
        <v>0</v>
      </c>
      <c r="C31" s="1" t="s">
        <v>32</v>
      </c>
      <c r="D31" s="2">
        <v>8827.9299769999998</v>
      </c>
    </row>
    <row r="32" spans="1:4" x14ac:dyDescent="0.3">
      <c r="A32" s="1" t="s">
        <v>33</v>
      </c>
      <c r="B32" s="2">
        <v>0</v>
      </c>
      <c r="C32" s="1" t="s">
        <v>33</v>
      </c>
      <c r="D32" s="2">
        <v>3980</v>
      </c>
    </row>
    <row r="33" spans="1:4" x14ac:dyDescent="0.3">
      <c r="A33" s="1" t="s">
        <v>34</v>
      </c>
      <c r="B33" s="2">
        <v>0</v>
      </c>
      <c r="C33" s="1" t="s">
        <v>34</v>
      </c>
      <c r="D33" s="2">
        <v>0</v>
      </c>
    </row>
    <row r="34" spans="1:4" x14ac:dyDescent="0.3">
      <c r="A34" s="1" t="s">
        <v>35</v>
      </c>
      <c r="B34" s="2">
        <v>0</v>
      </c>
      <c r="C34" s="1" t="s">
        <v>35</v>
      </c>
      <c r="D34" s="2">
        <v>3657.7999290000002</v>
      </c>
    </row>
    <row r="35" spans="1:4" x14ac:dyDescent="0.3">
      <c r="A35" s="1" t="s">
        <v>36</v>
      </c>
      <c r="B35" s="2">
        <v>0</v>
      </c>
      <c r="C35" s="1" t="s">
        <v>36</v>
      </c>
      <c r="D35" s="2">
        <v>2427.52</v>
      </c>
    </row>
    <row r="36" spans="1:4" x14ac:dyDescent="0.3">
      <c r="A36" s="1" t="s">
        <v>37</v>
      </c>
      <c r="B36" s="2">
        <v>0</v>
      </c>
      <c r="C36" s="1" t="s">
        <v>37</v>
      </c>
      <c r="D36" s="2">
        <v>5108.4199999999992</v>
      </c>
    </row>
  </sheetData>
  <phoneticPr fontId="3" type="noConversion"/>
  <conditionalFormatting sqref="B1:B36 D1:D36">
    <cfRule type="cellIs" dxfId="0" priority="1" stopIfTrue="1" operator="not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307A2-043A-41EA-8E75-86E6A87F9701}">
  <dimension ref="A1:F37"/>
  <sheetViews>
    <sheetView tabSelected="1" workbookViewId="0">
      <selection activeCell="F3" sqref="F3"/>
    </sheetView>
  </sheetViews>
  <sheetFormatPr baseColWidth="10" defaultRowHeight="14.4" x14ac:dyDescent="0.3"/>
  <cols>
    <col min="1" max="1" width="26.44140625" bestFit="1" customWidth="1"/>
  </cols>
  <sheetData>
    <row r="1" spans="1:6" x14ac:dyDescent="0.3">
      <c r="A1" t="s">
        <v>0</v>
      </c>
      <c r="B1" t="s">
        <v>1</v>
      </c>
      <c r="D1" t="s">
        <v>38</v>
      </c>
      <c r="F1" t="s">
        <v>39</v>
      </c>
    </row>
    <row r="2" spans="1:6" x14ac:dyDescent="0.3">
      <c r="A2" s="1" t="s">
        <v>2</v>
      </c>
      <c r="B2" cm="1">
        <f t="array" ref="B2">SUMPRODUCT((CHOOSE({1,2},Feuil1!$A$1:$A$36,Feuil1!$C$1:$C$36)=A2)*(CHOOSE({1,2},Feuil1!$B$1:$B$36,Feuil1!$D$1:$D$36)))</f>
        <v>2</v>
      </c>
      <c r="D2" cm="1">
        <f t="array" ref="D2">SUMPRODUCT(IFERROR((Feuil1!A$1:C$36=A2)*(Feuil1!B$1:D$36),0))</f>
        <v>2</v>
      </c>
      <c r="F2">
        <f>SUMPRODUCT(SUMIF(Feuil1!A$1:C$36,A2,Feuil1!B$1:D$36))</f>
        <v>2</v>
      </c>
    </row>
    <row r="3" spans="1:6" x14ac:dyDescent="0.3">
      <c r="A3" s="1" t="s">
        <v>3</v>
      </c>
      <c r="B3" cm="1">
        <f t="array" ref="B3">SUMPRODUCT((CHOOSE({1,2},Feuil1!$A$1:$A$36,Feuil1!$C$1:$C$36)=A3)*(CHOOSE({1,2},Feuil1!$B$1:$B$36,Feuil1!$D$1:$D$36)))</f>
        <v>396.08000000000004</v>
      </c>
      <c r="D3" cm="1">
        <f t="array" ref="D3">SUMPRODUCT(IFERROR((Feuil1!A$1:C$36=A3)*(Feuil1!B$1:D$36),0))</f>
        <v>396.08000000000004</v>
      </c>
      <c r="F3">
        <f>SUMPRODUCT(SUMIF(Feuil1!A$1:C$36,A3,Feuil1!B$1:D$36))</f>
        <v>396.08000000000004</v>
      </c>
    </row>
    <row r="4" spans="1:6" x14ac:dyDescent="0.3">
      <c r="A4" s="1" t="s">
        <v>4</v>
      </c>
      <c r="B4" cm="1">
        <f t="array" ref="B4">SUMPRODUCT((CHOOSE({1,2},Feuil1!$A$1:$A$36,Feuil1!$C$1:$C$36)=A4)*(CHOOSE({1,2},Feuil1!$B$1:$B$36,Feuil1!$D$1:$D$36)))</f>
        <v>0</v>
      </c>
      <c r="D4" cm="1">
        <f t="array" ref="D4">SUMPRODUCT(IFERROR((Feuil1!A$1:C$36=A4)*(Feuil1!B$1:D$36),0))</f>
        <v>0</v>
      </c>
      <c r="F4">
        <f>SUMPRODUCT(SUMIF(Feuil1!A$1:C$36,A4,Feuil1!B$1:D$36))</f>
        <v>0</v>
      </c>
    </row>
    <row r="5" spans="1:6" x14ac:dyDescent="0.3">
      <c r="A5" s="1" t="s">
        <v>5</v>
      </c>
      <c r="B5" cm="1">
        <f t="array" ref="B5">SUMPRODUCT((CHOOSE({1,2},Feuil1!$A$1:$A$36,Feuil1!$C$1:$C$36)=A5)*(CHOOSE({1,2},Feuil1!$B$1:$B$36,Feuil1!$D$1:$D$36)))</f>
        <v>0</v>
      </c>
      <c r="D5" cm="1">
        <f t="array" ref="D5">SUMPRODUCT(IFERROR((Feuil1!A$1:C$36=A5)*(Feuil1!B$1:D$36),0))</f>
        <v>0</v>
      </c>
      <c r="F5">
        <f>SUMPRODUCT(SUMIF(Feuil1!A$1:C$36,A5,Feuil1!B$1:D$36))</f>
        <v>0</v>
      </c>
    </row>
    <row r="6" spans="1:6" x14ac:dyDescent="0.3">
      <c r="A6" s="1" t="s">
        <v>6</v>
      </c>
      <c r="B6" cm="1">
        <f t="array" ref="B6">SUMPRODUCT((CHOOSE({1,2},Feuil1!$A$1:$A$36,Feuil1!$C$1:$C$36)=A6)*(CHOOSE({1,2},Feuil1!$B$1:$B$36,Feuil1!$D$1:$D$36)))</f>
        <v>0</v>
      </c>
      <c r="D6" cm="1">
        <f t="array" ref="D6">SUMPRODUCT(IFERROR((Feuil1!A$1:C$36=A6)*(Feuil1!B$1:D$36),0))</f>
        <v>0</v>
      </c>
      <c r="F6">
        <f>SUMPRODUCT(SUMIF(Feuil1!A$1:C$36,A6,Feuil1!B$1:D$36))</f>
        <v>0</v>
      </c>
    </row>
    <row r="7" spans="1:6" x14ac:dyDescent="0.3">
      <c r="A7" s="1" t="s">
        <v>7</v>
      </c>
      <c r="B7" cm="1">
        <f t="array" ref="B7">SUMPRODUCT((CHOOSE({1,2},Feuil1!$A$1:$A$36,Feuil1!$C$1:$C$36)=A7)*(CHOOSE({1,2},Feuil1!$B$1:$B$36,Feuil1!$D$1:$D$36)))</f>
        <v>0</v>
      </c>
      <c r="D7" cm="1">
        <f t="array" ref="D7">SUMPRODUCT(IFERROR((Feuil1!A$1:C$36=A7)*(Feuil1!B$1:D$36),0))</f>
        <v>0</v>
      </c>
      <c r="F7">
        <f>SUMPRODUCT(SUMIF(Feuil1!A$1:C$36,A7,Feuil1!B$1:D$36))</f>
        <v>0</v>
      </c>
    </row>
    <row r="8" spans="1:6" x14ac:dyDescent="0.3">
      <c r="A8" s="1" t="s">
        <v>8</v>
      </c>
      <c r="B8" cm="1">
        <f t="array" ref="B8">SUMPRODUCT((CHOOSE({1,2},Feuil1!$A$1:$A$36,Feuil1!$C$1:$C$36)=A8)*(CHOOSE({1,2},Feuil1!$B$1:$B$36,Feuil1!$D$1:$D$36)))</f>
        <v>0</v>
      </c>
      <c r="D8" cm="1">
        <f t="array" ref="D8">SUMPRODUCT(IFERROR((Feuil1!A$1:C$36=A8)*(Feuil1!B$1:D$36),0))</f>
        <v>0</v>
      </c>
      <c r="F8">
        <f>SUMPRODUCT(SUMIF(Feuil1!A$1:C$36,A8,Feuil1!B$1:D$36))</f>
        <v>0</v>
      </c>
    </row>
    <row r="9" spans="1:6" x14ac:dyDescent="0.3">
      <c r="A9" s="1" t="s">
        <v>9</v>
      </c>
      <c r="B9" cm="1">
        <f t="array" ref="B9">SUMPRODUCT((CHOOSE({1,2},Feuil1!$A$1:$A$36,Feuil1!$C$1:$C$36)=A9)*(CHOOSE({1,2},Feuil1!$B$1:$B$36,Feuil1!$D$1:$D$36)))</f>
        <v>0</v>
      </c>
      <c r="D9" cm="1">
        <f t="array" ref="D9">SUMPRODUCT(IFERROR((Feuil1!A$1:C$36=A9)*(Feuil1!B$1:D$36),0))</f>
        <v>0</v>
      </c>
      <c r="F9">
        <f>SUMPRODUCT(SUMIF(Feuil1!A$1:C$36,A9,Feuil1!B$1:D$36))</f>
        <v>0</v>
      </c>
    </row>
    <row r="10" spans="1:6" x14ac:dyDescent="0.3">
      <c r="A10" s="1" t="s">
        <v>10</v>
      </c>
      <c r="B10" cm="1">
        <f t="array" ref="B10">SUMPRODUCT((CHOOSE({1,2},Feuil1!$A$1:$A$36,Feuil1!$C$1:$C$36)=A10)*(CHOOSE({1,2},Feuil1!$B$1:$B$36,Feuil1!$D$1:$D$36)))</f>
        <v>0</v>
      </c>
      <c r="D10" cm="1">
        <f t="array" ref="D10">SUMPRODUCT(IFERROR((Feuil1!A$1:C$36=A10)*(Feuil1!B$1:D$36),0))</f>
        <v>0</v>
      </c>
      <c r="F10">
        <f>SUMPRODUCT(SUMIF(Feuil1!A$1:C$36,A10,Feuil1!B$1:D$36))</f>
        <v>0</v>
      </c>
    </row>
    <row r="11" spans="1:6" x14ac:dyDescent="0.3">
      <c r="A11" s="1" t="s">
        <v>11</v>
      </c>
      <c r="B11" cm="1">
        <f t="array" ref="B11">SUMPRODUCT((CHOOSE({1,2},Feuil1!$A$1:$A$36,Feuil1!$C$1:$C$36)=A11)*(CHOOSE({1,2},Feuil1!$B$1:$B$36,Feuil1!$D$1:$D$36)))</f>
        <v>0</v>
      </c>
      <c r="D11" cm="1">
        <f t="array" ref="D11">SUMPRODUCT(IFERROR((Feuil1!A$1:C$36=A11)*(Feuil1!B$1:D$36),0))</f>
        <v>0</v>
      </c>
      <c r="F11">
        <f>SUMPRODUCT(SUMIF(Feuil1!A$1:C$36,A11,Feuil1!B$1:D$36))</f>
        <v>0</v>
      </c>
    </row>
    <row r="12" spans="1:6" x14ac:dyDescent="0.3">
      <c r="A12" s="1" t="s">
        <v>12</v>
      </c>
      <c r="B12" cm="1">
        <f t="array" ref="B12">SUMPRODUCT((CHOOSE({1,2},Feuil1!$A$1:$A$36,Feuil1!$C$1:$C$36)=A12)*(CHOOSE({1,2},Feuil1!$B$1:$B$36,Feuil1!$D$1:$D$36)))</f>
        <v>1250</v>
      </c>
      <c r="D12" cm="1">
        <f t="array" ref="D12">SUMPRODUCT(IFERROR((Feuil1!A$1:C$36=A12)*(Feuil1!B$1:D$36),0))</f>
        <v>1250</v>
      </c>
      <c r="F12">
        <f>SUMPRODUCT(SUMIF(Feuil1!A$1:C$36,A12,Feuil1!B$1:D$36))</f>
        <v>1250</v>
      </c>
    </row>
    <row r="13" spans="1:6" x14ac:dyDescent="0.3">
      <c r="A13" s="1" t="s">
        <v>13</v>
      </c>
      <c r="B13" cm="1">
        <f t="array" ref="B13">SUMPRODUCT((CHOOSE({1,2},Feuil1!$A$1:$A$36,Feuil1!$C$1:$C$36)=A13)*(CHOOSE({1,2},Feuil1!$B$1:$B$36,Feuil1!$D$1:$D$36)))</f>
        <v>0</v>
      </c>
      <c r="D13" cm="1">
        <f t="array" ref="D13">SUMPRODUCT(IFERROR((Feuil1!A$1:C$36=A13)*(Feuil1!B$1:D$36),0))</f>
        <v>0</v>
      </c>
      <c r="F13">
        <f>SUMPRODUCT(SUMIF(Feuil1!A$1:C$36,A13,Feuil1!B$1:D$36))</f>
        <v>0</v>
      </c>
    </row>
    <row r="14" spans="1:6" x14ac:dyDescent="0.3">
      <c r="A14" s="1" t="s">
        <v>14</v>
      </c>
      <c r="B14" cm="1">
        <f t="array" ref="B14">SUMPRODUCT((CHOOSE({1,2},Feuil1!$A$1:$A$36,Feuil1!$C$1:$C$36)=A14)*(CHOOSE({1,2},Feuil1!$B$1:$B$36,Feuil1!$D$1:$D$36)))</f>
        <v>1225</v>
      </c>
      <c r="D14" cm="1">
        <f t="array" ref="D14">SUMPRODUCT(IFERROR((Feuil1!A$1:C$36=A14)*(Feuil1!B$1:D$36),0))</f>
        <v>1225</v>
      </c>
      <c r="F14">
        <f>SUMPRODUCT(SUMIF(Feuil1!A$1:C$36,A14,Feuil1!B$1:D$36))</f>
        <v>1225</v>
      </c>
    </row>
    <row r="15" spans="1:6" x14ac:dyDescent="0.3">
      <c r="A15" s="1" t="s">
        <v>15</v>
      </c>
      <c r="B15" cm="1">
        <f t="array" ref="B15">SUMPRODUCT((CHOOSE({1,2},Feuil1!$A$1:$A$36,Feuil1!$C$1:$C$36)=A15)*(CHOOSE({1,2},Feuil1!$B$1:$B$36,Feuil1!$D$1:$D$36)))</f>
        <v>0</v>
      </c>
      <c r="D15" cm="1">
        <f t="array" ref="D15">SUMPRODUCT(IFERROR((Feuil1!A$1:C$36=A15)*(Feuil1!B$1:D$36),0))</f>
        <v>0</v>
      </c>
      <c r="F15">
        <f>SUMPRODUCT(SUMIF(Feuil1!A$1:C$36,A15,Feuil1!B$1:D$36))</f>
        <v>0</v>
      </c>
    </row>
    <row r="16" spans="1:6" x14ac:dyDescent="0.3">
      <c r="A16" s="1" t="s">
        <v>16</v>
      </c>
      <c r="B16" cm="1">
        <f t="array" ref="B16">SUMPRODUCT((CHOOSE({1,2},Feuil1!$A$1:$A$36,Feuil1!$C$1:$C$36)=A16)*(CHOOSE({1,2},Feuil1!$B$1:$B$36,Feuil1!$D$1:$D$36)))</f>
        <v>4256</v>
      </c>
    </row>
    <row r="17" spans="1:2" x14ac:dyDescent="0.3">
      <c r="A17" s="1" t="s">
        <v>17</v>
      </c>
      <c r="B17" cm="1">
        <f t="array" ref="B17">SUMPRODUCT((CHOOSE({1,2},Feuil1!$A$1:$A$36,Feuil1!$C$1:$C$36)=A17)*(CHOOSE({1,2},Feuil1!$B$1:$B$36,Feuil1!$D$1:$D$36)))</f>
        <v>0</v>
      </c>
    </row>
    <row r="18" spans="1:2" x14ac:dyDescent="0.3">
      <c r="A18" s="1" t="s">
        <v>18</v>
      </c>
      <c r="B18" cm="1">
        <f t="array" ref="B18">SUMPRODUCT((CHOOSE({1,2},Feuil1!$A$1:$A$36,Feuil1!$C$1:$C$36)=A18)*(CHOOSE({1,2},Feuil1!$B$1:$B$36,Feuil1!$D$1:$D$36)))</f>
        <v>1236</v>
      </c>
    </row>
    <row r="19" spans="1:2" x14ac:dyDescent="0.3">
      <c r="A19" s="1" t="s">
        <v>19</v>
      </c>
      <c r="B19" cm="1">
        <f t="array" ref="B19">SUMPRODUCT((CHOOSE({1,2},Feuil1!$A$1:$A$36,Feuil1!$C$1:$C$36)=A19)*(CHOOSE({1,2},Feuil1!$B$1:$B$36,Feuil1!$D$1:$D$36)))</f>
        <v>21.71</v>
      </c>
    </row>
    <row r="20" spans="1:2" x14ac:dyDescent="0.3">
      <c r="A20" s="1" t="s">
        <v>20</v>
      </c>
      <c r="B20" cm="1">
        <f t="array" ref="B20">SUMPRODUCT((CHOOSE({1,2},Feuil1!$A$1:$A$36,Feuil1!$C$1:$C$36)=A20)*(CHOOSE({1,2},Feuil1!$B$1:$B$36,Feuil1!$D$1:$D$36)))</f>
        <v>0</v>
      </c>
    </row>
    <row r="21" spans="1:2" x14ac:dyDescent="0.3">
      <c r="A21" s="1" t="s">
        <v>21</v>
      </c>
      <c r="B21" cm="1">
        <f t="array" ref="B21">SUMPRODUCT((CHOOSE({1,2},Feuil1!$A$1:$A$36,Feuil1!$C$1:$C$36)=A21)*(CHOOSE({1,2},Feuil1!$B$1:$B$36,Feuil1!$D$1:$D$36)))</f>
        <v>632.6</v>
      </c>
    </row>
    <row r="22" spans="1:2" x14ac:dyDescent="0.3">
      <c r="A22" s="1" t="s">
        <v>22</v>
      </c>
      <c r="B22" cm="1">
        <f t="array" ref="B22">SUMPRODUCT((CHOOSE({1,2},Feuil1!$A$1:$A$36,Feuil1!$C$1:$C$36)=A22)*(CHOOSE({1,2},Feuil1!$B$1:$B$36,Feuil1!$D$1:$D$36)))</f>
        <v>878.92</v>
      </c>
    </row>
    <row r="23" spans="1:2" x14ac:dyDescent="0.3">
      <c r="A23" s="1" t="s">
        <v>23</v>
      </c>
      <c r="B23" cm="1">
        <f t="array" ref="B23">SUMPRODUCT((CHOOSE({1,2},Feuil1!$A$1:$A$36,Feuil1!$C$1:$C$36)=A23)*(CHOOSE({1,2},Feuil1!$B$1:$B$36,Feuil1!$D$1:$D$36)))</f>
        <v>0</v>
      </c>
    </row>
    <row r="24" spans="1:2" x14ac:dyDescent="0.3">
      <c r="A24" s="1" t="s">
        <v>24</v>
      </c>
      <c r="B24" cm="1">
        <f t="array" ref="B24">SUMPRODUCT((CHOOSE({1,2},Feuil1!$A$1:$A$36,Feuil1!$C$1:$C$36)=A24)*(CHOOSE({1,2},Feuil1!$B$1:$B$36,Feuil1!$D$1:$D$36)))</f>
        <v>162.46</v>
      </c>
    </row>
    <row r="25" spans="1:2" x14ac:dyDescent="0.3">
      <c r="A25" s="1" t="s">
        <v>25</v>
      </c>
      <c r="B25" cm="1">
        <f t="array" ref="B25">SUMPRODUCT((CHOOSE({1,2},Feuil1!$A$1:$A$36,Feuil1!$C$1:$C$36)=A25)*(CHOOSE({1,2},Feuil1!$B$1:$B$36,Feuil1!$D$1:$D$36)))</f>
        <v>1144.76</v>
      </c>
    </row>
    <row r="26" spans="1:2" x14ac:dyDescent="0.3">
      <c r="A26" s="1" t="s">
        <v>26</v>
      </c>
      <c r="B26" cm="1">
        <f t="array" ref="B26">SUMPRODUCT((CHOOSE({1,2},Feuil1!$A$1:$A$36,Feuil1!$C$1:$C$36)=A26)*(CHOOSE({1,2},Feuil1!$B$1:$B$36,Feuil1!$D$1:$D$36)))</f>
        <v>0</v>
      </c>
    </row>
    <row r="27" spans="1:2" x14ac:dyDescent="0.3">
      <c r="A27" s="1" t="s">
        <v>27</v>
      </c>
      <c r="B27" cm="1">
        <f t="array" ref="B27">SUMPRODUCT((CHOOSE({1,2},Feuil1!$A$1:$A$36,Feuil1!$C$1:$C$36)=A27)*(CHOOSE({1,2},Feuil1!$B$1:$B$36,Feuil1!$D$1:$D$36)))</f>
        <v>1695</v>
      </c>
    </row>
    <row r="28" spans="1:2" x14ac:dyDescent="0.3">
      <c r="A28" s="1" t="s">
        <v>28</v>
      </c>
      <c r="B28" cm="1">
        <f t="array" ref="B28">SUMPRODUCT((CHOOSE({1,2},Feuil1!$A$1:$A$36,Feuil1!$C$1:$C$36)=A28)*(CHOOSE({1,2},Feuil1!$B$1:$B$36,Feuil1!$D$1:$D$36)))</f>
        <v>341</v>
      </c>
    </row>
    <row r="29" spans="1:2" x14ac:dyDescent="0.3">
      <c r="A29" s="1" t="s">
        <v>29</v>
      </c>
      <c r="B29" cm="1">
        <f t="array" ref="B29">SUMPRODUCT((CHOOSE({1,2},Feuil1!$A$1:$A$36,Feuil1!$C$1:$C$36)=A29)*(CHOOSE({1,2},Feuil1!$B$1:$B$36,Feuil1!$D$1:$D$36)))</f>
        <v>644</v>
      </c>
    </row>
    <row r="30" spans="1:2" x14ac:dyDescent="0.3">
      <c r="A30" s="1" t="s">
        <v>30</v>
      </c>
      <c r="B30" cm="1">
        <f t="array" ref="B30">SUMPRODUCT((CHOOSE({1,2},Feuil1!$A$1:$A$36,Feuil1!$C$1:$C$36)=A30)*(CHOOSE({1,2},Feuil1!$B$1:$B$36,Feuil1!$D$1:$D$36)))</f>
        <v>1090</v>
      </c>
    </row>
    <row r="31" spans="1:2" x14ac:dyDescent="0.3">
      <c r="A31" s="1" t="s">
        <v>31</v>
      </c>
      <c r="B31" cm="1">
        <f t="array" ref="B31">SUMPRODUCT((CHOOSE({1,2},Feuil1!$A$1:$A$36,Feuil1!$C$1:$C$36)=A31)*(CHOOSE({1,2},Feuil1!$B$1:$B$36,Feuil1!$D$1:$D$36)))</f>
        <v>2876</v>
      </c>
    </row>
    <row r="32" spans="1:2" x14ac:dyDescent="0.3">
      <c r="A32" s="1" t="s">
        <v>32</v>
      </c>
      <c r="B32" cm="1">
        <f t="array" ref="B32">SUMPRODUCT((CHOOSE({1,2},Feuil1!$A$1:$A$36,Feuil1!$C$1:$C$36)=A32)*(CHOOSE({1,2},Feuil1!$B$1:$B$36,Feuil1!$D$1:$D$36)))</f>
        <v>8827.9299769999998</v>
      </c>
    </row>
    <row r="33" spans="1:2" x14ac:dyDescent="0.3">
      <c r="A33" s="1" t="s">
        <v>33</v>
      </c>
      <c r="B33" cm="1">
        <f t="array" ref="B33">SUMPRODUCT((CHOOSE({1,2},Feuil1!$A$1:$A$36,Feuil1!$C$1:$C$36)=A33)*(CHOOSE({1,2},Feuil1!$B$1:$B$36,Feuil1!$D$1:$D$36)))</f>
        <v>3980</v>
      </c>
    </row>
    <row r="34" spans="1:2" x14ac:dyDescent="0.3">
      <c r="A34" s="1" t="s">
        <v>34</v>
      </c>
      <c r="B34" cm="1">
        <f t="array" ref="B34">SUMPRODUCT((CHOOSE({1,2},Feuil1!$A$1:$A$36,Feuil1!$C$1:$C$36)=A34)*(CHOOSE({1,2},Feuil1!$B$1:$B$36,Feuil1!$D$1:$D$36)))</f>
        <v>0</v>
      </c>
    </row>
    <row r="35" spans="1:2" x14ac:dyDescent="0.3">
      <c r="A35" s="1" t="s">
        <v>35</v>
      </c>
      <c r="B35" cm="1">
        <f t="array" ref="B35">SUMPRODUCT((CHOOSE({1,2},Feuil1!$A$1:$A$36,Feuil1!$C$1:$C$36)=A35)*(CHOOSE({1,2},Feuil1!$B$1:$B$36,Feuil1!$D$1:$D$36)))</f>
        <v>3657.7999290000002</v>
      </c>
    </row>
    <row r="36" spans="1:2" x14ac:dyDescent="0.3">
      <c r="A36" s="1" t="s">
        <v>36</v>
      </c>
      <c r="B36" cm="1">
        <f t="array" ref="B36">SUMPRODUCT((CHOOSE({1,2},Feuil1!$A$1:$A$36,Feuil1!$C$1:$C$36)=A36)*(CHOOSE({1,2},Feuil1!$B$1:$B$36,Feuil1!$D$1:$D$36)))</f>
        <v>2427.52</v>
      </c>
    </row>
    <row r="37" spans="1:2" x14ac:dyDescent="0.3">
      <c r="A37" s="1" t="s">
        <v>37</v>
      </c>
      <c r="B37" cm="1">
        <f t="array" ref="B37">SUMPRODUCT((CHOOSE({1,2},Feuil1!$A$1:$A$36,Feuil1!$C$1:$C$36)=A37)*(CHOOSE({1,2},Feuil1!$B$1:$B$36,Feuil1!$D$1:$D$36)))</f>
        <v>5108.4199999999992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MELLONI</dc:creator>
  <cp:lastModifiedBy>gilles</cp:lastModifiedBy>
  <dcterms:created xsi:type="dcterms:W3CDTF">2023-01-03T13:18:28Z</dcterms:created>
  <dcterms:modified xsi:type="dcterms:W3CDTF">2023-01-03T15:20:04Z</dcterms:modified>
</cp:coreProperties>
</file>