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AA93307E-6D2A-462E-8466-813CA521572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4" i="1"/>
  <c r="H5" i="1"/>
  <c r="I5" i="1"/>
  <c r="H6" i="1"/>
  <c r="I6" i="1"/>
  <c r="H7" i="1"/>
  <c r="I7" i="1"/>
  <c r="I4" i="1"/>
  <c r="H4" i="1"/>
  <c r="D4" i="1"/>
  <c r="G4" i="1"/>
  <c r="G5" i="1"/>
  <c r="G6" i="1"/>
  <c r="G7" i="1"/>
  <c r="B8" i="1"/>
  <c r="F7" i="1"/>
  <c r="D7" i="1"/>
  <c r="F6" i="1"/>
  <c r="D6" i="1"/>
  <c r="F5" i="1"/>
  <c r="D5" i="1"/>
  <c r="F4" i="1"/>
  <c r="F8" i="1" s="1"/>
  <c r="D8" i="1"/>
</calcChain>
</file>

<file path=xl/sharedStrings.xml><?xml version="1.0" encoding="utf-8"?>
<sst xmlns="http://schemas.openxmlformats.org/spreadsheetml/2006/main" count="16" uniqueCount="12">
  <si>
    <t xml:space="preserve">REPARTITION DES DEPENSES DE RECYCLAGE </t>
  </si>
  <si>
    <t>Années</t>
  </si>
  <si>
    <t xml:space="preserve">En milliers d'euros </t>
  </si>
  <si>
    <t>Collectivités</t>
  </si>
  <si>
    <t>Entreprises</t>
  </si>
  <si>
    <t>Ménages</t>
  </si>
  <si>
    <t>%</t>
  </si>
  <si>
    <t>Montant</t>
  </si>
  <si>
    <t>Totaux</t>
  </si>
  <si>
    <t>Trouver le pourcentage pour la part revenant aux ménages avec 1 décimale ?</t>
  </si>
  <si>
    <t>verification</t>
  </si>
  <si>
    <t>total des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</si>
</sst>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16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7" xfId="2" applyNumberFormat="1" applyFon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43" fontId="0" fillId="0" borderId="8" xfId="1" applyFont="1" applyBorder="1"/>
    <xf numFmtId="164" fontId="0" fillId="0" borderId="7" xfId="0" applyNumberFormat="1" applyBorder="1"/>
    <xf numFmtId="165" fontId="0" fillId="0" borderId="7" xfId="0" applyNumberFormat="1" applyBorder="1"/>
    <xf numFmtId="0" fontId="0" fillId="0" borderId="9" xfId="0" applyBorder="1" applyAlignment="1">
      <alignment horizontal="center"/>
    </xf>
    <xf numFmtId="43" fontId="0" fillId="0" borderId="10" xfId="1" applyFont="1" applyBorder="1"/>
    <xf numFmtId="164" fontId="0" fillId="0" borderId="9" xfId="0" applyNumberFormat="1" applyBorder="1"/>
    <xf numFmtId="0" fontId="0" fillId="0" borderId="11" xfId="0" applyBorder="1" applyAlignment="1">
      <alignment horizontal="center"/>
    </xf>
    <xf numFmtId="0" fontId="0" fillId="0" borderId="12" xfId="0" applyBorder="1"/>
    <xf numFmtId="43" fontId="0" fillId="0" borderId="5" xfId="1" applyFont="1" applyBorder="1"/>
    <xf numFmtId="164" fontId="0" fillId="3" borderId="5" xfId="0" applyNumberFormat="1" applyFill="1" applyBorder="1"/>
    <xf numFmtId="165" fontId="0" fillId="0" borderId="5" xfId="0" applyNumberFormat="1" applyBorder="1"/>
    <xf numFmtId="164" fontId="0" fillId="3" borderId="5" xfId="2" applyNumberFormat="1" applyFont="1" applyFill="1" applyBorder="1"/>
    <xf numFmtId="165" fontId="0" fillId="0" borderId="0" xfId="0" applyNumberFormat="1"/>
    <xf numFmtId="43" fontId="0" fillId="0" borderId="0" xfId="1" applyFont="1"/>
    <xf numFmtId="164" fontId="0" fillId="0" borderId="0" xfId="0" applyNumberFormat="1"/>
    <xf numFmtId="164" fontId="0" fillId="0" borderId="0" xfId="2" applyNumberFormat="1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3" fontId="0" fillId="0" borderId="5" xfId="1" applyFont="1" applyBorder="1" applyAlignment="1">
      <alignment horizontal="center" vertical="top" wrapText="1"/>
    </xf>
    <xf numFmtId="43" fontId="0" fillId="0" borderId="7" xfId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165" fontId="0" fillId="4" borderId="0" xfId="0" applyNumberFormat="1" applyFill="1"/>
    <xf numFmtId="164" fontId="0" fillId="4" borderId="7" xfId="2" applyNumberFormat="1" applyFont="1" applyFill="1" applyBorder="1"/>
    <xf numFmtId="165" fontId="0" fillId="5" borderId="5" xfId="0" applyNumberForma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P7" sqref="P7"/>
    </sheetView>
  </sheetViews>
  <sheetFormatPr baseColWidth="10" defaultRowHeight="14.4" x14ac:dyDescent="0.3"/>
  <cols>
    <col min="2" max="2" width="12.44140625" style="18" bestFit="1" customWidth="1"/>
    <col min="3" max="3" width="6.6640625" style="19" customWidth="1"/>
    <col min="4" max="4" width="12.88671875" bestFit="1" customWidth="1"/>
    <col min="5" max="5" width="6.6640625" style="19" customWidth="1"/>
    <col min="6" max="6" width="12.88671875" bestFit="1" customWidth="1"/>
    <col min="7" max="7" width="6.6640625" style="20" customWidth="1"/>
    <col min="8" max="8" width="11.44140625" style="17"/>
  </cols>
  <sheetData>
    <row r="1" spans="1:10" x14ac:dyDescent="0.3">
      <c r="A1" s="22" t="s">
        <v>0</v>
      </c>
      <c r="B1" s="23"/>
      <c r="C1" s="23"/>
      <c r="D1" s="23"/>
      <c r="E1" s="23"/>
      <c r="F1" s="23"/>
      <c r="G1" s="23"/>
      <c r="H1" s="24"/>
    </row>
    <row r="2" spans="1:10" x14ac:dyDescent="0.3">
      <c r="A2" s="25" t="s">
        <v>1</v>
      </c>
      <c r="B2" s="27" t="s">
        <v>2</v>
      </c>
      <c r="C2" s="29" t="s">
        <v>3</v>
      </c>
      <c r="D2" s="29"/>
      <c r="E2" s="29" t="s">
        <v>4</v>
      </c>
      <c r="F2" s="29"/>
      <c r="G2" s="29" t="s">
        <v>5</v>
      </c>
      <c r="H2" s="29"/>
    </row>
    <row r="3" spans="1:10" x14ac:dyDescent="0.3">
      <c r="A3" s="26"/>
      <c r="B3" s="28"/>
      <c r="C3" s="1" t="s">
        <v>6</v>
      </c>
      <c r="D3" s="2" t="s">
        <v>7</v>
      </c>
      <c r="E3" s="1" t="s">
        <v>6</v>
      </c>
      <c r="F3" s="2" t="s">
        <v>7</v>
      </c>
      <c r="G3" s="3" t="s">
        <v>6</v>
      </c>
      <c r="H3" s="4" t="s">
        <v>7</v>
      </c>
      <c r="I3" t="s">
        <v>10</v>
      </c>
      <c r="J3" t="s">
        <v>11</v>
      </c>
    </row>
    <row r="4" spans="1:10" x14ac:dyDescent="0.3">
      <c r="A4" s="2">
        <v>2012</v>
      </c>
      <c r="B4" s="5">
        <v>11665</v>
      </c>
      <c r="C4" s="6">
        <v>0.5</v>
      </c>
      <c r="D4" s="7">
        <f>B4*C4</f>
        <v>5832.5</v>
      </c>
      <c r="E4" s="6">
        <v>0.3</v>
      </c>
      <c r="F4" s="7">
        <f>B4*E4</f>
        <v>3499.5</v>
      </c>
      <c r="G4" s="31">
        <f>1-(C4+E4)</f>
        <v>0.19999999999999996</v>
      </c>
      <c r="H4" s="7">
        <f>B4-(D4+F4)</f>
        <v>2333</v>
      </c>
      <c r="I4" s="30">
        <f>B4*G4</f>
        <v>2332.9999999999995</v>
      </c>
      <c r="J4" s="32">
        <f>D4+F4+H4</f>
        <v>11665</v>
      </c>
    </row>
    <row r="5" spans="1:10" x14ac:dyDescent="0.3">
      <c r="A5" s="8">
        <v>2013</v>
      </c>
      <c r="B5" s="9">
        <v>12238</v>
      </c>
      <c r="C5" s="10">
        <v>0.52700000000000002</v>
      </c>
      <c r="D5" s="7">
        <f t="shared" ref="D5:D7" si="0">B5*C5</f>
        <v>6449.4260000000004</v>
      </c>
      <c r="E5" s="10">
        <v>0.43099999999999999</v>
      </c>
      <c r="F5" s="7">
        <f t="shared" ref="F5:F7" si="1">B5*E5</f>
        <v>5274.5779999999995</v>
      </c>
      <c r="G5" s="31">
        <f t="shared" ref="G5:G7" si="2">1-(E5+C5)</f>
        <v>4.2000000000000037E-2</v>
      </c>
      <c r="H5" s="7">
        <f t="shared" ref="H5:H8" si="3">B5-(D5+F5)</f>
        <v>513.99599999999919</v>
      </c>
      <c r="I5" s="30">
        <f t="shared" ref="I5:I8" si="4">B5*G5</f>
        <v>513.99600000000044</v>
      </c>
      <c r="J5" s="32">
        <f t="shared" ref="J5:J7" si="5">D5+F5+H5</f>
        <v>12238</v>
      </c>
    </row>
    <row r="6" spans="1:10" x14ac:dyDescent="0.3">
      <c r="A6" s="8">
        <v>2014</v>
      </c>
      <c r="B6" s="9">
        <v>12850</v>
      </c>
      <c r="C6" s="10">
        <v>0.51700000000000002</v>
      </c>
      <c r="D6" s="7">
        <f t="shared" si="0"/>
        <v>6643.45</v>
      </c>
      <c r="E6" s="10">
        <v>0.442</v>
      </c>
      <c r="F6" s="7">
        <f t="shared" si="1"/>
        <v>5679.7</v>
      </c>
      <c r="G6" s="31">
        <f t="shared" si="2"/>
        <v>4.0999999999999925E-2</v>
      </c>
      <c r="H6" s="7">
        <f t="shared" si="3"/>
        <v>526.85000000000036</v>
      </c>
      <c r="I6" s="30">
        <f t="shared" si="4"/>
        <v>526.849999999999</v>
      </c>
      <c r="J6" s="32">
        <f t="shared" si="5"/>
        <v>12850</v>
      </c>
    </row>
    <row r="7" spans="1:10" x14ac:dyDescent="0.3">
      <c r="A7" s="11">
        <v>2015</v>
      </c>
      <c r="B7" s="9">
        <v>13493</v>
      </c>
      <c r="C7" s="10">
        <v>0.51100000000000001</v>
      </c>
      <c r="D7" s="7">
        <f t="shared" si="0"/>
        <v>6894.9229999999998</v>
      </c>
      <c r="E7" s="10">
        <v>0.45</v>
      </c>
      <c r="F7" s="7">
        <f t="shared" si="1"/>
        <v>6071.85</v>
      </c>
      <c r="G7" s="31">
        <f t="shared" si="2"/>
        <v>3.8999999999999924E-2</v>
      </c>
      <c r="H7" s="7">
        <f t="shared" si="3"/>
        <v>526.22699999999895</v>
      </c>
      <c r="I7" s="30">
        <f t="shared" si="4"/>
        <v>526.22699999999895</v>
      </c>
      <c r="J7" s="32">
        <f t="shared" si="5"/>
        <v>13493</v>
      </c>
    </row>
    <row r="8" spans="1:10" x14ac:dyDescent="0.3">
      <c r="A8" s="12" t="s">
        <v>8</v>
      </c>
      <c r="B8" s="13">
        <f>SUM(B4:B7)</f>
        <v>50246</v>
      </c>
      <c r="C8" s="14"/>
      <c r="D8" s="15">
        <f>SUM(D4:D7)</f>
        <v>25820.298999999999</v>
      </c>
      <c r="E8" s="14"/>
      <c r="F8" s="15">
        <f>SUM(F4:F7)</f>
        <v>20525.627999999997</v>
      </c>
      <c r="G8" s="16"/>
      <c r="H8" s="7"/>
      <c r="I8" s="17"/>
    </row>
    <row r="10" spans="1:10" x14ac:dyDescent="0.3">
      <c r="A10" s="21" t="s">
        <v>9</v>
      </c>
      <c r="B10" s="21"/>
      <c r="C10" s="21"/>
      <c r="D10" s="21"/>
      <c r="E10" s="21"/>
      <c r="F10" s="21"/>
      <c r="G10" s="21"/>
    </row>
  </sheetData>
  <mergeCells count="7">
    <mergeCell ref="A10:G10"/>
    <mergeCell ref="A1:H1"/>
    <mergeCell ref="A2:A3"/>
    <mergeCell ref="B2:B3"/>
    <mergeCell ref="C2:D2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 hiriart</dc:creator>
  <cp:lastModifiedBy>gilles</cp:lastModifiedBy>
  <dcterms:created xsi:type="dcterms:W3CDTF">2022-12-19T17:44:21Z</dcterms:created>
  <dcterms:modified xsi:type="dcterms:W3CDTF">2022-12-19T18:17:10Z</dcterms:modified>
</cp:coreProperties>
</file>