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B2CF7C87-267F-42A0-85B0-C98A42238A6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8" i="1"/>
  <c r="C9" i="1"/>
  <c r="C7" i="1"/>
  <c r="B2" i="1" a="1"/>
  <c r="B2" i="1" s="1"/>
  <c r="B3" i="1" a="1"/>
  <c r="B3" i="1" s="1"/>
  <c r="B4" i="1" a="1"/>
  <c r="B4" i="1" s="1"/>
  <c r="B5" i="1" a="1"/>
  <c r="B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<sst xmlns="http://schemas.openxmlformats.org/spreadsheetml/2006/main" count="27" uniqueCount="17">
  <si>
    <t>OTP</t>
  </si>
  <si>
    <t>BUSINESS</t>
  </si>
  <si>
    <t>1A-165SPAIB-01-23</t>
  </si>
  <si>
    <t>1A-165SPAIB-01-20</t>
  </si>
  <si>
    <t>1A-157KIAIR-01-17</t>
  </si>
  <si>
    <t>1A-157KIAIR-01-23</t>
  </si>
  <si>
    <t>spares</t>
  </si>
  <si>
    <t>kit airbus</t>
  </si>
  <si>
    <t>1A-157KIAIR-01-24</t>
  </si>
  <si>
    <t>tulipe</t>
  </si>
  <si>
    <t>1A-157KIAIR-01-25</t>
  </si>
  <si>
    <t>1A-157KIAIR-01-26</t>
  </si>
  <si>
    <t>tulipe2</t>
  </si>
  <si>
    <t>avec le tablo</t>
  </si>
  <si>
    <t>1A-157KIAIR-01-33</t>
  </si>
  <si>
    <t>tulipe25</t>
  </si>
  <si>
    <t>1A-157KIAIR-01-34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</si>
</sst>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selection activeCell="G10" sqref="G10"/>
    </sheetView>
  </sheetViews>
  <sheetFormatPr baseColWidth="10" defaultRowHeight="14.4" x14ac:dyDescent="0.3"/>
  <cols>
    <col min="1" max="1" width="18.88671875" customWidth="1"/>
    <col min="3" max="3" width="23.6640625" customWidth="1"/>
    <col min="11" max="11" width="21.88671875" customWidth="1"/>
  </cols>
  <sheetData>
    <row r="1" spans="1:12" x14ac:dyDescent="0.3">
      <c r="A1" t="s">
        <v>0</v>
      </c>
      <c r="B1" t="s">
        <v>1</v>
      </c>
      <c r="C1" t="s">
        <v>13</v>
      </c>
    </row>
    <row r="2" spans="1:12" x14ac:dyDescent="0.3">
      <c r="A2" t="s">
        <v>2</v>
      </c>
      <c r="B2" t="str" cm="1">
        <f t="array" ref="B2">INDEX({"SPARES";"SPARES";"KIT AIRBUS";"KIT AIRBUS"},MATCH(A2,{"1A-165SPAIB-01-23";"1A-165SPAIB-01-20";"1A-157KIAIR-01-17";"1A-157KIAIR-01-23"},0))</f>
        <v>SPARES</v>
      </c>
      <c r="C2" s="2" t="str">
        <f t="shared" ref="C2:C6" si="0">IFERROR(VLOOKUP(A2,K$2:L$22,2,0),"non répertorié")</f>
        <v>spares</v>
      </c>
      <c r="K2" s="1" t="s">
        <v>2</v>
      </c>
      <c r="L2" s="1" t="s">
        <v>6</v>
      </c>
    </row>
    <row r="3" spans="1:12" x14ac:dyDescent="0.3">
      <c r="A3" t="s">
        <v>3</v>
      </c>
      <c r="B3" t="str" cm="1">
        <f t="array" ref="B3">INDEX({"SPARES";"SPARES";"KIT AIRBUS";"KIT AIRBUS"},MATCH(A3,{"1A-165SPAIB-01-23";"1A-165SPAIB-01-20";"1A-157KIAIR-01-17";"1A-157KIAIR-01-23"},0))</f>
        <v>SPARES</v>
      </c>
      <c r="C3" s="2" t="str">
        <f t="shared" si="0"/>
        <v>spares</v>
      </c>
      <c r="K3" s="1" t="s">
        <v>3</v>
      </c>
      <c r="L3" s="1" t="s">
        <v>6</v>
      </c>
    </row>
    <row r="4" spans="1:12" x14ac:dyDescent="0.3">
      <c r="A4" t="s">
        <v>4</v>
      </c>
      <c r="B4" t="str" cm="1">
        <f t="array" ref="B4">INDEX({"SPARES";"SPARES";"KIT AIRBUS";"KIT AIRBUS"},MATCH(A4,{"1A-165SPAIB-01-23";"1A-165SPAIB-01-20";"1A-157KIAIR-01-17";"1A-157KIAIR-01-23"},0))</f>
        <v>KIT AIRBUS</v>
      </c>
      <c r="C4" s="2" t="str">
        <f t="shared" si="0"/>
        <v>kit airbus</v>
      </c>
      <c r="K4" s="1" t="s">
        <v>4</v>
      </c>
      <c r="L4" s="1" t="s">
        <v>7</v>
      </c>
    </row>
    <row r="5" spans="1:12" x14ac:dyDescent="0.3">
      <c r="A5" t="s">
        <v>5</v>
      </c>
      <c r="B5" t="str" cm="1">
        <f t="array" ref="B5">INDEX({"SPARES";"SPARES";"KIT AIRBUS";"KIT AIRBUS"},MATCH(A5,{"1A-165SPAIB-01-23";"1A-165SPAIB-01-20";"1A-157KIAIR-01-17";"1A-157KIAIR-01-23"},0))</f>
        <v>KIT AIRBUS</v>
      </c>
      <c r="C5" s="2" t="str">
        <f t="shared" si="0"/>
        <v>kit airbus</v>
      </c>
      <c r="K5" s="1" t="s">
        <v>5</v>
      </c>
      <c r="L5" s="1" t="s">
        <v>7</v>
      </c>
    </row>
    <row r="6" spans="1:12" x14ac:dyDescent="0.3">
      <c r="A6" t="s">
        <v>8</v>
      </c>
      <c r="C6" s="2" t="str">
        <f t="shared" si="0"/>
        <v>tulipe</v>
      </c>
      <c r="K6" s="1" t="s">
        <v>8</v>
      </c>
      <c r="L6" s="1" t="s">
        <v>9</v>
      </c>
    </row>
    <row r="7" spans="1:12" x14ac:dyDescent="0.3">
      <c r="A7" t="s">
        <v>11</v>
      </c>
      <c r="C7" s="2" t="str">
        <f>IFERROR(VLOOKUP(A7,K$2:L$22,2,0),"non répertorié")</f>
        <v>tulipe2</v>
      </c>
      <c r="K7" s="1" t="s">
        <v>10</v>
      </c>
      <c r="L7" s="1" t="s">
        <v>9</v>
      </c>
    </row>
    <row r="8" spans="1:12" x14ac:dyDescent="0.3">
      <c r="A8" t="s">
        <v>14</v>
      </c>
      <c r="C8" s="2" t="str">
        <f t="shared" ref="C8:C9" si="1">IFERROR(VLOOKUP(A8,K$2:L$22,2,0),"non répertorié")</f>
        <v>tulipe25</v>
      </c>
      <c r="K8" s="1" t="s">
        <v>11</v>
      </c>
      <c r="L8" s="1" t="s">
        <v>12</v>
      </c>
    </row>
    <row r="9" spans="1:12" x14ac:dyDescent="0.3">
      <c r="A9" t="s">
        <v>16</v>
      </c>
      <c r="C9" s="2" t="str">
        <f t="shared" si="1"/>
        <v>non répertorié</v>
      </c>
      <c r="K9" s="1"/>
      <c r="L9" s="1"/>
    </row>
    <row r="10" spans="1:12" x14ac:dyDescent="0.3">
      <c r="K10" s="1"/>
      <c r="L10" s="1"/>
    </row>
    <row r="11" spans="1:12" x14ac:dyDescent="0.3">
      <c r="K11" s="1"/>
      <c r="L11" s="1"/>
    </row>
    <row r="12" spans="1:12" x14ac:dyDescent="0.3">
      <c r="K12" s="1"/>
      <c r="L12" s="1"/>
    </row>
    <row r="13" spans="1:12" x14ac:dyDescent="0.3">
      <c r="K13" s="1"/>
      <c r="L13" s="1"/>
    </row>
    <row r="14" spans="1:12" x14ac:dyDescent="0.3">
      <c r="K14" s="1"/>
      <c r="L14" s="1"/>
    </row>
    <row r="15" spans="1:12" x14ac:dyDescent="0.3">
      <c r="K15" s="1" t="s">
        <v>14</v>
      </c>
      <c r="L15" s="1" t="s">
        <v>15</v>
      </c>
    </row>
    <row r="16" spans="1:12" x14ac:dyDescent="0.3">
      <c r="K16" s="1"/>
      <c r="L16" s="1"/>
    </row>
    <row r="17" spans="11:12" x14ac:dyDescent="0.3">
      <c r="K17" s="1"/>
      <c r="L17" s="1"/>
    </row>
    <row r="18" spans="11:12" x14ac:dyDescent="0.3">
      <c r="K18" s="1"/>
      <c r="L18" s="1"/>
    </row>
    <row r="19" spans="11:12" x14ac:dyDescent="0.3">
      <c r="K19" s="1"/>
      <c r="L19" s="1"/>
    </row>
    <row r="20" spans="11:12" x14ac:dyDescent="0.3">
      <c r="K20" s="1"/>
      <c r="L20" s="1"/>
    </row>
    <row r="21" spans="11:12" x14ac:dyDescent="0.3">
      <c r="K21" s="1"/>
      <c r="L21" s="1"/>
    </row>
    <row r="22" spans="11:12" x14ac:dyDescent="0.3">
      <c r="K22" s="1"/>
      <c r="L22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LATECOERE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ZARCONE Anthony</dc:creator>
  <cp:lastModifiedBy>gilles</cp:lastModifiedBy>
  <dcterms:created xsi:type="dcterms:W3CDTF">2022-12-09T13:01:50Z</dcterms:created>
  <dcterms:modified xsi:type="dcterms:W3CDTF">2022-12-09T13:59:11Z</dcterms:modified>
</cp:coreProperties>
</file>