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692EB3EE-AD1F-4FAC-B90C-498AAF9EBB33}" xr6:coauthVersionLast="47" xr6:coauthVersionMax="47" xr10:uidLastSave="{00000000-0000-0000-0000-000000000000}"/>
  <bookViews>
    <workbookView xWindow="-108" yWindow="-108" windowWidth="23256" windowHeight="12576" xr2:uid="{C1E0034E-0555-4BA3-AD11-ED3950764F57}"/>
  </bookViews>
  <sheets>
    <sheet name="Feuil1" sheetId="1" r:id="rId1"/>
    <sheet name="Feuil2" sheetId="2" r:id="rId2"/>
  </sheets>
  <definedNames>
    <definedName name="dept">Feuil2!$C$1</definedName>
    <definedName name="tablo">Feuil2!$G$4:$I$16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" i="2" l="1"/>
  <c r="H5" i="2"/>
  <c r="H6" i="2"/>
  <c r="I5" i="2" s="1"/>
  <c r="H7" i="2"/>
  <c r="H8" i="2"/>
  <c r="H9" i="2"/>
  <c r="H10" i="2"/>
  <c r="H11" i="2"/>
  <c r="H12" i="2"/>
  <c r="I11" i="2" s="1"/>
  <c r="H14" i="2"/>
  <c r="H15" i="2"/>
  <c r="I14" i="2" s="1"/>
  <c r="H16" i="2"/>
  <c r="H13" i="2"/>
  <c r="I6" i="2"/>
  <c r="I7" i="2"/>
  <c r="I10" i="2"/>
  <c r="A20" i="2"/>
  <c r="A21" i="2"/>
  <c r="A22" i="2"/>
  <c r="A23" i="2"/>
  <c r="A24" i="2"/>
  <c r="A17" i="2"/>
  <c r="A18" i="2"/>
  <c r="A19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3" i="2"/>
  <c r="I15" i="2" l="1"/>
  <c r="I13" i="2"/>
  <c r="I9" i="2"/>
  <c r="I4" i="2"/>
  <c r="I8" i="2"/>
  <c r="I12" i="2"/>
  <c r="I16" i="2"/>
</calcChain>
</file>

<file path=xl/sharedStrings.xml><?xml version="1.0" encoding="utf-8"?>
<sst xmlns="http://schemas.openxmlformats.org/spreadsheetml/2006/main" count="157" uniqueCount="73">
  <si>
    <t>Bureaux</t>
  </si>
  <si>
    <t>Entrée ou reprise d'air</t>
  </si>
  <si>
    <t>Type de local</t>
  </si>
  <si>
    <t xml:space="preserve">Entrée </t>
  </si>
  <si>
    <t>Hall recevant du public</t>
  </si>
  <si>
    <t>Entrée</t>
  </si>
  <si>
    <t>Poste d'accueil et de renseignement</t>
  </si>
  <si>
    <t>Salle d'attente</t>
  </si>
  <si>
    <t>Bureaux individuels et collectifs</t>
  </si>
  <si>
    <t>Salle de dessin</t>
  </si>
  <si>
    <t>Salle de repos</t>
  </si>
  <si>
    <t>Atelier d'entretien avec travail physique léger</t>
  </si>
  <si>
    <t>Autre ateliers</t>
  </si>
  <si>
    <t>Indépendant</t>
  </si>
  <si>
    <t>Salle de réunion</t>
  </si>
  <si>
    <t>Salle à manger</t>
  </si>
  <si>
    <t>Cafétéria</t>
  </si>
  <si>
    <t>Etablissement de garde d'enfants - Crèches</t>
  </si>
  <si>
    <t>Secrétariat - bureaux</t>
  </si>
  <si>
    <t>Salle de jeux et de repos</t>
  </si>
  <si>
    <t>Locaux d'enseignement</t>
  </si>
  <si>
    <r>
      <t>Salle de cours maternelle, primaire et secondaire 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cycle</t>
    </r>
  </si>
  <si>
    <r>
      <t>Salle de cours secondaire du 2</t>
    </r>
    <r>
      <rPr>
        <vertAlign val="superscript"/>
        <sz val="11"/>
        <color theme="1"/>
        <rFont val="Calibri"/>
        <family val="2"/>
        <scheme val="minor"/>
      </rPr>
      <t xml:space="preserve">ème </t>
    </r>
    <r>
      <rPr>
        <sz val="11"/>
        <color theme="1"/>
        <rFont val="Calibri"/>
        <family val="2"/>
        <scheme val="minor"/>
      </rPr>
      <t>cycle et université</t>
    </r>
  </si>
  <si>
    <t>Foyer</t>
  </si>
  <si>
    <t>Administration</t>
  </si>
  <si>
    <t>CDI - bibliothèque</t>
  </si>
  <si>
    <t>Salles polyvalentes</t>
  </si>
  <si>
    <t>Office relais</t>
  </si>
  <si>
    <t>Locaux à usage sportif, para sportif et piscine</t>
  </si>
  <si>
    <t>Gymnase, salle de sport par sportif</t>
  </si>
  <si>
    <t>Gymnase, salle de sport par spectateur</t>
  </si>
  <si>
    <t>Piscine</t>
  </si>
  <si>
    <t>Vestiaire (N= nb casiers)</t>
  </si>
  <si>
    <t>Débit de boisson / étabissement de restauration</t>
  </si>
  <si>
    <t>Salle de bars, cafés</t>
  </si>
  <si>
    <t>Sortie</t>
  </si>
  <si>
    <t>Cuisine</t>
  </si>
  <si>
    <t>Réserves dépôts</t>
  </si>
  <si>
    <t>Hall d'accueil</t>
  </si>
  <si>
    <t>Réserve alimentaire</t>
  </si>
  <si>
    <t>Cuisine &lt; 150 repas</t>
  </si>
  <si>
    <t>Cuisine de 150 à 500 repas</t>
  </si>
  <si>
    <t>Cuisine de 500 à 1500 repas</t>
  </si>
  <si>
    <t>Cuisine &gt; 1500 repas</t>
  </si>
  <si>
    <t>Sanitaires</t>
  </si>
  <si>
    <t>Cabinet d'aisance isolé</t>
  </si>
  <si>
    <t>Salle de bain ou douche individuelle</t>
  </si>
  <si>
    <t>Salle de bain ou douche individuelle avec WC</t>
  </si>
  <si>
    <t>Etablissement de spectacle</t>
  </si>
  <si>
    <t>Hall d'accueil (caisse)</t>
  </si>
  <si>
    <t>Bar</t>
  </si>
  <si>
    <t>Salon</t>
  </si>
  <si>
    <t>Salle de spectacle</t>
  </si>
  <si>
    <t>Log d'artiste individuelle</t>
  </si>
  <si>
    <t>Loge d'artiste collective</t>
  </si>
  <si>
    <t>Atelier divers</t>
  </si>
  <si>
    <t>Locaux techniques</t>
  </si>
  <si>
    <t>Etablissement d'accueil ou de réunion</t>
  </si>
  <si>
    <t>Salle de réunion, de conférence et de culte</t>
  </si>
  <si>
    <t>Hall d'acceuil</t>
  </si>
  <si>
    <t>Salles annexes</t>
  </si>
  <si>
    <t>Locaux de rangement</t>
  </si>
  <si>
    <t>Etablissement hospitaliers</t>
  </si>
  <si>
    <t>Secrétariat, bureaux</t>
  </si>
  <si>
    <t>Chambres</t>
  </si>
  <si>
    <t xml:space="preserve">Cabinet d'aisance groupé </t>
  </si>
  <si>
    <t>Lavabos groupés</t>
  </si>
  <si>
    <t>Cabinet médicaux</t>
  </si>
  <si>
    <t>Hôtels et locaux d'hébergement</t>
  </si>
  <si>
    <t>Magasin et grandes surfaces</t>
  </si>
  <si>
    <t>Etablissement d'arrêt</t>
  </si>
  <si>
    <t>Type d'établissement</t>
  </si>
  <si>
    <r>
      <t xml:space="preserve">dept   </t>
    </r>
    <r>
      <rPr>
        <sz val="11"/>
        <color theme="1"/>
        <rFont val="Calibri"/>
        <family val="2"/>
        <scheme val="minor"/>
      </rPr>
      <t>cel nommée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</si>
</sst>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4" xfId="0" applyFill="1" applyBorder="1"/>
    <xf numFmtId="0" fontId="0" fillId="3" borderId="5" xfId="0" applyFill="1" applyBorder="1" applyAlignment="1">
      <alignment horizontal="left" vertical="center"/>
    </xf>
    <xf numFmtId="0" fontId="0" fillId="0" borderId="4" xfId="0" applyBorder="1"/>
    <xf numFmtId="0" fontId="0" fillId="0" borderId="5" xfId="0" applyBorder="1" applyAlignment="1">
      <alignment horizontal="left" vertical="center"/>
    </xf>
    <xf numFmtId="0" fontId="0" fillId="3" borderId="6" xfId="0" applyFill="1" applyBorder="1"/>
    <xf numFmtId="0" fontId="0" fillId="3" borderId="7" xfId="0" applyFill="1" applyBorder="1" applyAlignment="1">
      <alignment horizontal="left" vertical="center"/>
    </xf>
    <xf numFmtId="0" fontId="0" fillId="0" borderId="6" xfId="0" applyBorder="1"/>
    <xf numFmtId="0" fontId="0" fillId="0" borderId="7" xfId="0" applyBorder="1" applyAlignment="1">
      <alignment horizontal="left" vertical="center"/>
    </xf>
    <xf numFmtId="0" fontId="0" fillId="0" borderId="0" xfId="0" quotePrefix="1"/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5" xfId="0" applyBorder="1"/>
    <xf numFmtId="0" fontId="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31205-0342-4102-BC25-DA40C8FEAE73}">
  <dimension ref="B2:I9"/>
  <sheetViews>
    <sheetView tabSelected="1" workbookViewId="0">
      <selection activeCell="J7" sqref="J7"/>
    </sheetView>
  </sheetViews>
  <sheetFormatPr baseColWidth="10" defaultRowHeight="14.4" x14ac:dyDescent="0.3"/>
  <cols>
    <col min="2" max="2" width="18.21875" bestFit="1" customWidth="1"/>
    <col min="3" max="3" width="48" customWidth="1"/>
  </cols>
  <sheetData>
    <row r="2" spans="2:9" x14ac:dyDescent="0.3">
      <c r="B2" t="s">
        <v>71</v>
      </c>
      <c r="C2" t="s">
        <v>62</v>
      </c>
    </row>
    <row r="3" spans="2:9" x14ac:dyDescent="0.3">
      <c r="B3" t="s">
        <v>2</v>
      </c>
      <c r="C3" t="s">
        <v>63</v>
      </c>
    </row>
    <row r="9" spans="2:9" x14ac:dyDescent="0.3">
      <c r="I9" s="9"/>
    </row>
  </sheetData>
  <dataValidations count="1">
    <dataValidation type="list" allowBlank="1" showInputMessage="1" showErrorMessage="1" sqref="C3" xr:uid="{7B376056-4F79-4877-8CAD-3EA0C28BA950}">
      <formula1>OFFSET(dept,VLOOKUP($C$2,tablo,2,0),,VLOOKUP($C$2,tablo,3,0))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472C819-D93C-4554-B922-27681FC989C6}">
          <x14:formula1>
            <xm:f>Feuil2!$G$4:$G$17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B6D5-F3AF-4A8E-8690-29FAD2AB87BF}">
  <dimension ref="A1:I109"/>
  <sheetViews>
    <sheetView workbookViewId="0">
      <selection activeCell="I23" sqref="I23"/>
    </sheetView>
  </sheetViews>
  <sheetFormatPr baseColWidth="10" defaultRowHeight="14.4" x14ac:dyDescent="0.3"/>
  <cols>
    <col min="3" max="3" width="48.44140625" bestFit="1" customWidth="1"/>
    <col min="7" max="7" width="46.5546875" customWidth="1"/>
  </cols>
  <sheetData>
    <row r="1" spans="1:9" x14ac:dyDescent="0.3">
      <c r="C1" s="16" t="s">
        <v>72</v>
      </c>
    </row>
    <row r="2" spans="1:9" ht="18.600000000000001" thickBot="1" x14ac:dyDescent="0.4">
      <c r="B2" s="10" t="s">
        <v>0</v>
      </c>
      <c r="C2" s="10"/>
    </row>
    <row r="3" spans="1:9" x14ac:dyDescent="0.3">
      <c r="A3">
        <f>COUNTIF(B$3:B3,B$3)</f>
        <v>1</v>
      </c>
      <c r="B3" s="11" t="s">
        <v>1</v>
      </c>
      <c r="C3" s="13" t="s">
        <v>2</v>
      </c>
    </row>
    <row r="4" spans="1:9" x14ac:dyDescent="0.3">
      <c r="A4">
        <f>COUNTIF(B$3:B4,B$3)</f>
        <v>1</v>
      </c>
      <c r="B4" s="12"/>
      <c r="C4" s="14"/>
      <c r="G4" s="15" t="s">
        <v>0</v>
      </c>
      <c r="H4" s="15">
        <f t="shared" ref="H4:H12" si="0">IFERROR(MATCH(G4,B:B,0)+3,MATCH("z^z",C:C)+6)</f>
        <v>5</v>
      </c>
      <c r="I4" s="15">
        <f>(H5-H4)-6</f>
        <v>11</v>
      </c>
    </row>
    <row r="5" spans="1:9" x14ac:dyDescent="0.3">
      <c r="A5">
        <f>COUNTIF(B$3:B5,B$3)</f>
        <v>1</v>
      </c>
      <c r="B5" s="12"/>
      <c r="C5" s="14"/>
      <c r="G5" s="15" t="s">
        <v>17</v>
      </c>
      <c r="H5" s="15">
        <f t="shared" si="0"/>
        <v>22</v>
      </c>
      <c r="I5" s="15">
        <f>(H6-H5)-6</f>
        <v>2</v>
      </c>
    </row>
    <row r="6" spans="1:9" x14ac:dyDescent="0.3">
      <c r="A6">
        <f>COUNTIF(B$3:B6,B$3)</f>
        <v>1</v>
      </c>
      <c r="B6" s="1" t="s">
        <v>3</v>
      </c>
      <c r="C6" s="2" t="s">
        <v>4</v>
      </c>
      <c r="G6" s="15" t="s">
        <v>20</v>
      </c>
      <c r="H6" s="15">
        <f t="shared" si="0"/>
        <v>30</v>
      </c>
      <c r="I6" s="15">
        <f t="shared" ref="I6:I12" si="1">(H7-H6)-6</f>
        <v>8</v>
      </c>
    </row>
    <row r="7" spans="1:9" x14ac:dyDescent="0.3">
      <c r="A7">
        <f>COUNTIF(B$3:B7,B$3)</f>
        <v>1</v>
      </c>
      <c r="B7" s="3" t="s">
        <v>5</v>
      </c>
      <c r="C7" s="4" t="s">
        <v>6</v>
      </c>
      <c r="G7" s="15" t="s">
        <v>28</v>
      </c>
      <c r="H7" s="15">
        <f t="shared" si="0"/>
        <v>44</v>
      </c>
      <c r="I7" s="15">
        <f t="shared" si="1"/>
        <v>4</v>
      </c>
    </row>
    <row r="8" spans="1:9" x14ac:dyDescent="0.3">
      <c r="A8">
        <f>COUNTIF(B$3:B8,B$3)</f>
        <v>1</v>
      </c>
      <c r="B8" s="1" t="s">
        <v>5</v>
      </c>
      <c r="C8" s="2" t="s">
        <v>7</v>
      </c>
      <c r="G8" s="15" t="s">
        <v>33</v>
      </c>
      <c r="H8" s="15">
        <f t="shared" si="0"/>
        <v>54</v>
      </c>
      <c r="I8" s="15">
        <f t="shared" si="1"/>
        <v>11</v>
      </c>
    </row>
    <row r="9" spans="1:9" x14ac:dyDescent="0.3">
      <c r="A9">
        <f>COUNTIF(B$3:B9,B$3)</f>
        <v>1</v>
      </c>
      <c r="B9" s="3" t="s">
        <v>5</v>
      </c>
      <c r="C9" s="4" t="s">
        <v>8</v>
      </c>
      <c r="G9" s="15" t="s">
        <v>44</v>
      </c>
      <c r="H9" s="15">
        <f t="shared" si="0"/>
        <v>71</v>
      </c>
      <c r="I9" s="15">
        <f t="shared" si="1"/>
        <v>5</v>
      </c>
    </row>
    <row r="10" spans="1:9" x14ac:dyDescent="0.3">
      <c r="A10">
        <f>COUNTIF(B$3:B10,B$3)</f>
        <v>1</v>
      </c>
      <c r="B10" s="1" t="s">
        <v>5</v>
      </c>
      <c r="C10" s="2" t="s">
        <v>9</v>
      </c>
      <c r="G10" s="15" t="s">
        <v>48</v>
      </c>
      <c r="H10" s="15">
        <f t="shared" si="0"/>
        <v>82</v>
      </c>
      <c r="I10" s="15">
        <f t="shared" si="1"/>
        <v>9</v>
      </c>
    </row>
    <row r="11" spans="1:9" x14ac:dyDescent="0.3">
      <c r="A11">
        <f>COUNTIF(B$3:B11,B$3)</f>
        <v>1</v>
      </c>
      <c r="B11" s="3" t="s">
        <v>5</v>
      </c>
      <c r="C11" s="4" t="s">
        <v>10</v>
      </c>
      <c r="G11" s="15" t="s">
        <v>57</v>
      </c>
      <c r="H11" s="15">
        <f t="shared" si="0"/>
        <v>97</v>
      </c>
      <c r="I11" s="15">
        <f t="shared" si="1"/>
        <v>4</v>
      </c>
    </row>
    <row r="12" spans="1:9" x14ac:dyDescent="0.3">
      <c r="A12">
        <f>COUNTIF(B$3:B12,B$3)</f>
        <v>1</v>
      </c>
      <c r="B12" s="1" t="s">
        <v>5</v>
      </c>
      <c r="C12" s="2" t="s">
        <v>11</v>
      </c>
      <c r="G12" s="15" t="s">
        <v>62</v>
      </c>
      <c r="H12" s="15">
        <f t="shared" si="0"/>
        <v>107</v>
      </c>
      <c r="I12" s="15">
        <f>(H13-H12)-6</f>
        <v>2</v>
      </c>
    </row>
    <row r="13" spans="1:9" x14ac:dyDescent="0.3">
      <c r="A13">
        <f>COUNTIF(B$3:B13,B$3)</f>
        <v>1</v>
      </c>
      <c r="B13" s="3" t="s">
        <v>5</v>
      </c>
      <c r="C13" s="4" t="s">
        <v>12</v>
      </c>
      <c r="G13" s="15" t="s">
        <v>67</v>
      </c>
      <c r="H13" s="15">
        <f>IFERROR(MATCH(G13,B:B,0)+3,MATCH("z^z",C:C)+6)</f>
        <v>115</v>
      </c>
      <c r="I13" s="15">
        <f t="shared" ref="I13:I16" si="2">(H14-H13)-6</f>
        <v>-6</v>
      </c>
    </row>
    <row r="14" spans="1:9" x14ac:dyDescent="0.3">
      <c r="A14">
        <f>COUNTIF(B$3:B14,B$3)</f>
        <v>1</v>
      </c>
      <c r="B14" s="1" t="s">
        <v>13</v>
      </c>
      <c r="C14" s="2" t="s">
        <v>14</v>
      </c>
      <c r="G14" s="15" t="s">
        <v>68</v>
      </c>
      <c r="H14" s="15">
        <f t="shared" ref="H14:H16" si="3">IFERROR(MATCH(G14,B:B,0)+3,MATCH("z^z",C:C)+6)</f>
        <v>115</v>
      </c>
      <c r="I14" s="15">
        <f t="shared" si="2"/>
        <v>-6</v>
      </c>
    </row>
    <row r="15" spans="1:9" x14ac:dyDescent="0.3">
      <c r="A15">
        <f>COUNTIF(B$3:B15,B$3)</f>
        <v>1</v>
      </c>
      <c r="B15" s="3" t="s">
        <v>5</v>
      </c>
      <c r="C15" s="4" t="s">
        <v>15</v>
      </c>
      <c r="G15" s="15" t="s">
        <v>69</v>
      </c>
      <c r="H15" s="15">
        <f t="shared" si="3"/>
        <v>115</v>
      </c>
      <c r="I15" s="15">
        <f t="shared" si="2"/>
        <v>-6</v>
      </c>
    </row>
    <row r="16" spans="1:9" ht="15" thickBot="1" x14ac:dyDescent="0.35">
      <c r="A16">
        <f>COUNTIF(B$3:B16,B$3)</f>
        <v>1</v>
      </c>
      <c r="B16" s="5" t="s">
        <v>5</v>
      </c>
      <c r="C16" s="6" t="s">
        <v>16</v>
      </c>
      <c r="G16" s="15" t="s">
        <v>70</v>
      </c>
      <c r="H16" s="15">
        <f t="shared" si="3"/>
        <v>115</v>
      </c>
      <c r="I16" s="15">
        <f t="shared" si="2"/>
        <v>-121</v>
      </c>
    </row>
    <row r="17" spans="1:3" x14ac:dyDescent="0.3">
      <c r="A17">
        <f>COUNTIF(B$3:B17,B$3)</f>
        <v>1</v>
      </c>
    </row>
    <row r="18" spans="1:3" x14ac:dyDescent="0.3">
      <c r="A18">
        <f>COUNTIF(B$3:B18,B$3)</f>
        <v>1</v>
      </c>
    </row>
    <row r="19" spans="1:3" ht="18.600000000000001" thickBot="1" x14ac:dyDescent="0.4">
      <c r="A19">
        <f>COUNTIF(B$3:B19,B$3)</f>
        <v>1</v>
      </c>
      <c r="B19" s="10" t="s">
        <v>17</v>
      </c>
      <c r="C19" s="10"/>
    </row>
    <row r="20" spans="1:3" x14ac:dyDescent="0.3">
      <c r="A20">
        <f>COUNTIF(B$3:B20,B$3)</f>
        <v>2</v>
      </c>
      <c r="B20" s="11" t="s">
        <v>1</v>
      </c>
      <c r="C20" s="13" t="s">
        <v>2</v>
      </c>
    </row>
    <row r="21" spans="1:3" x14ac:dyDescent="0.3">
      <c r="A21">
        <f>COUNTIF(B$3:B21,B$3)</f>
        <v>2</v>
      </c>
      <c r="B21" s="12"/>
      <c r="C21" s="14"/>
    </row>
    <row r="22" spans="1:3" x14ac:dyDescent="0.3">
      <c r="A22">
        <f>COUNTIF(B$3:B22,B$3)</f>
        <v>2</v>
      </c>
      <c r="B22" s="12"/>
      <c r="C22" s="14"/>
    </row>
    <row r="23" spans="1:3" x14ac:dyDescent="0.3">
      <c r="A23">
        <f>COUNTIF(B$3:B23,B$3)</f>
        <v>2</v>
      </c>
      <c r="B23" s="1" t="s">
        <v>3</v>
      </c>
      <c r="C23" s="2" t="s">
        <v>18</v>
      </c>
    </row>
    <row r="24" spans="1:3" ht="15" thickBot="1" x14ac:dyDescent="0.35">
      <c r="A24">
        <f>COUNTIF(B$3:B24,B$3)</f>
        <v>2</v>
      </c>
      <c r="B24" s="7" t="s">
        <v>5</v>
      </c>
      <c r="C24" s="8" t="s">
        <v>19</v>
      </c>
    </row>
    <row r="27" spans="1:3" ht="18.600000000000001" thickBot="1" x14ac:dyDescent="0.4">
      <c r="B27" s="10" t="s">
        <v>20</v>
      </c>
      <c r="C27" s="10"/>
    </row>
    <row r="28" spans="1:3" x14ac:dyDescent="0.3">
      <c r="B28" s="11" t="s">
        <v>1</v>
      </c>
      <c r="C28" s="13" t="s">
        <v>2</v>
      </c>
    </row>
    <row r="29" spans="1:3" x14ac:dyDescent="0.3">
      <c r="B29" s="12"/>
      <c r="C29" s="14"/>
    </row>
    <row r="30" spans="1:3" x14ac:dyDescent="0.3">
      <c r="B30" s="12"/>
      <c r="C30" s="14"/>
    </row>
    <row r="31" spans="1:3" ht="16.2" x14ac:dyDescent="0.3">
      <c r="B31" s="1" t="s">
        <v>3</v>
      </c>
      <c r="C31" s="2" t="s">
        <v>21</v>
      </c>
    </row>
    <row r="32" spans="1:3" ht="16.2" x14ac:dyDescent="0.3">
      <c r="B32" s="3" t="s">
        <v>5</v>
      </c>
      <c r="C32" s="4" t="s">
        <v>22</v>
      </c>
    </row>
    <row r="33" spans="2:3" x14ac:dyDescent="0.3">
      <c r="B33" s="1" t="s">
        <v>5</v>
      </c>
      <c r="C33" s="2" t="s">
        <v>23</v>
      </c>
    </row>
    <row r="34" spans="2:3" x14ac:dyDescent="0.3">
      <c r="B34" s="3" t="s">
        <v>5</v>
      </c>
      <c r="C34" s="4" t="s">
        <v>24</v>
      </c>
    </row>
    <row r="35" spans="2:3" x14ac:dyDescent="0.3">
      <c r="B35" s="1" t="s">
        <v>5</v>
      </c>
      <c r="C35" s="2" t="s">
        <v>25</v>
      </c>
    </row>
    <row r="36" spans="2:3" x14ac:dyDescent="0.3">
      <c r="B36" s="3" t="s">
        <v>5</v>
      </c>
      <c r="C36" s="4" t="s">
        <v>26</v>
      </c>
    </row>
    <row r="37" spans="2:3" x14ac:dyDescent="0.3">
      <c r="B37" s="1" t="s">
        <v>5</v>
      </c>
      <c r="C37" s="2" t="s">
        <v>15</v>
      </c>
    </row>
    <row r="38" spans="2:3" ht="15" thickBot="1" x14ac:dyDescent="0.35">
      <c r="B38" s="7" t="s">
        <v>5</v>
      </c>
      <c r="C38" s="8" t="s">
        <v>27</v>
      </c>
    </row>
    <row r="41" spans="2:3" ht="18.600000000000001" thickBot="1" x14ac:dyDescent="0.4">
      <c r="B41" s="10" t="s">
        <v>28</v>
      </c>
      <c r="C41" s="10"/>
    </row>
    <row r="42" spans="2:3" x14ac:dyDescent="0.3">
      <c r="B42" s="11" t="s">
        <v>1</v>
      </c>
      <c r="C42" s="13" t="s">
        <v>2</v>
      </c>
    </row>
    <row r="43" spans="2:3" x14ac:dyDescent="0.3">
      <c r="B43" s="12"/>
      <c r="C43" s="14"/>
    </row>
    <row r="44" spans="2:3" x14ac:dyDescent="0.3">
      <c r="B44" s="12"/>
      <c r="C44" s="14"/>
    </row>
    <row r="45" spans="2:3" x14ac:dyDescent="0.3">
      <c r="B45" s="1" t="s">
        <v>3</v>
      </c>
      <c r="C45" s="2" t="s">
        <v>29</v>
      </c>
    </row>
    <row r="46" spans="2:3" x14ac:dyDescent="0.3">
      <c r="B46" s="3" t="s">
        <v>5</v>
      </c>
      <c r="C46" s="4" t="s">
        <v>30</v>
      </c>
    </row>
    <row r="47" spans="2:3" x14ac:dyDescent="0.3">
      <c r="B47" s="1" t="s">
        <v>5</v>
      </c>
      <c r="C47" s="2" t="s">
        <v>31</v>
      </c>
    </row>
    <row r="48" spans="2:3" ht="15" thickBot="1" x14ac:dyDescent="0.35">
      <c r="B48" s="7" t="s">
        <v>5</v>
      </c>
      <c r="C48" s="8" t="s">
        <v>32</v>
      </c>
    </row>
    <row r="51" spans="2:3" ht="18.600000000000001" thickBot="1" x14ac:dyDescent="0.4">
      <c r="B51" s="10" t="s">
        <v>33</v>
      </c>
      <c r="C51" s="10"/>
    </row>
    <row r="52" spans="2:3" x14ac:dyDescent="0.3">
      <c r="B52" s="11" t="s">
        <v>1</v>
      </c>
      <c r="C52" s="13" t="s">
        <v>2</v>
      </c>
    </row>
    <row r="53" spans="2:3" x14ac:dyDescent="0.3">
      <c r="B53" s="12"/>
      <c r="C53" s="14"/>
    </row>
    <row r="54" spans="2:3" x14ac:dyDescent="0.3">
      <c r="B54" s="12"/>
      <c r="C54" s="14"/>
    </row>
    <row r="55" spans="2:3" x14ac:dyDescent="0.3">
      <c r="B55" s="1" t="s">
        <v>3</v>
      </c>
      <c r="C55" s="2" t="s">
        <v>34</v>
      </c>
    </row>
    <row r="56" spans="2:3" x14ac:dyDescent="0.3">
      <c r="B56" s="3" t="s">
        <v>35</v>
      </c>
      <c r="C56" s="4" t="s">
        <v>36</v>
      </c>
    </row>
    <row r="57" spans="2:3" x14ac:dyDescent="0.3">
      <c r="B57" s="1" t="s">
        <v>35</v>
      </c>
      <c r="C57" s="2" t="s">
        <v>37</v>
      </c>
    </row>
    <row r="58" spans="2:3" x14ac:dyDescent="0.3">
      <c r="B58" s="3" t="s">
        <v>5</v>
      </c>
      <c r="C58" s="4" t="s">
        <v>38</v>
      </c>
    </row>
    <row r="59" spans="2:3" x14ac:dyDescent="0.3">
      <c r="B59" s="1" t="s">
        <v>5</v>
      </c>
      <c r="C59" s="2" t="s">
        <v>15</v>
      </c>
    </row>
    <row r="60" spans="2:3" x14ac:dyDescent="0.3">
      <c r="B60" s="3" t="s">
        <v>5</v>
      </c>
      <c r="C60" s="4" t="s">
        <v>16</v>
      </c>
    </row>
    <row r="61" spans="2:3" x14ac:dyDescent="0.3">
      <c r="B61" s="1" t="s">
        <v>35</v>
      </c>
      <c r="C61" s="2" t="s">
        <v>39</v>
      </c>
    </row>
    <row r="62" spans="2:3" x14ac:dyDescent="0.3">
      <c r="B62" s="3" t="s">
        <v>35</v>
      </c>
      <c r="C62" s="4" t="s">
        <v>40</v>
      </c>
    </row>
    <row r="63" spans="2:3" x14ac:dyDescent="0.3">
      <c r="B63" s="1" t="s">
        <v>35</v>
      </c>
      <c r="C63" s="2" t="s">
        <v>41</v>
      </c>
    </row>
    <row r="64" spans="2:3" x14ac:dyDescent="0.3">
      <c r="B64" s="3" t="s">
        <v>35</v>
      </c>
      <c r="C64" s="4" t="s">
        <v>42</v>
      </c>
    </row>
    <row r="65" spans="2:3" ht="15" thickBot="1" x14ac:dyDescent="0.35">
      <c r="B65" s="5" t="s">
        <v>35</v>
      </c>
      <c r="C65" s="6" t="s">
        <v>43</v>
      </c>
    </row>
    <row r="68" spans="2:3" ht="18.600000000000001" thickBot="1" x14ac:dyDescent="0.4">
      <c r="B68" s="10" t="s">
        <v>44</v>
      </c>
      <c r="C68" s="10"/>
    </row>
    <row r="69" spans="2:3" x14ac:dyDescent="0.3">
      <c r="B69" s="11" t="s">
        <v>1</v>
      </c>
      <c r="C69" s="13" t="s">
        <v>2</v>
      </c>
    </row>
    <row r="70" spans="2:3" x14ac:dyDescent="0.3">
      <c r="B70" s="12"/>
      <c r="C70" s="14"/>
    </row>
    <row r="71" spans="2:3" x14ac:dyDescent="0.3">
      <c r="B71" s="12"/>
      <c r="C71" s="14"/>
    </row>
    <row r="72" spans="2:3" x14ac:dyDescent="0.3">
      <c r="B72" s="1" t="s">
        <v>35</v>
      </c>
      <c r="C72" s="2" t="s">
        <v>45</v>
      </c>
    </row>
    <row r="73" spans="2:3" x14ac:dyDescent="0.3">
      <c r="B73" s="3" t="s">
        <v>35</v>
      </c>
      <c r="C73" s="4" t="s">
        <v>65</v>
      </c>
    </row>
    <row r="74" spans="2:3" x14ac:dyDescent="0.3">
      <c r="B74" s="1" t="s">
        <v>35</v>
      </c>
      <c r="C74" s="2" t="s">
        <v>66</v>
      </c>
    </row>
    <row r="75" spans="2:3" x14ac:dyDescent="0.3">
      <c r="B75" s="3" t="s">
        <v>35</v>
      </c>
      <c r="C75" s="4" t="s">
        <v>46</v>
      </c>
    </row>
    <row r="76" spans="2:3" ht="15" thickBot="1" x14ac:dyDescent="0.35">
      <c r="B76" s="5" t="s">
        <v>35</v>
      </c>
      <c r="C76" s="6" t="s">
        <v>47</v>
      </c>
    </row>
    <row r="79" spans="2:3" ht="18.600000000000001" thickBot="1" x14ac:dyDescent="0.4">
      <c r="B79" s="10" t="s">
        <v>48</v>
      </c>
      <c r="C79" s="10"/>
    </row>
    <row r="80" spans="2:3" x14ac:dyDescent="0.3">
      <c r="B80" s="11" t="s">
        <v>1</v>
      </c>
      <c r="C80" s="13" t="s">
        <v>2</v>
      </c>
    </row>
    <row r="81" spans="2:3" x14ac:dyDescent="0.3">
      <c r="B81" s="12"/>
      <c r="C81" s="14"/>
    </row>
    <row r="82" spans="2:3" x14ac:dyDescent="0.3">
      <c r="B82" s="12"/>
      <c r="C82" s="14"/>
    </row>
    <row r="83" spans="2:3" x14ac:dyDescent="0.3">
      <c r="B83" s="1" t="s">
        <v>3</v>
      </c>
      <c r="C83" s="2" t="s">
        <v>49</v>
      </c>
    </row>
    <row r="84" spans="2:3" x14ac:dyDescent="0.3">
      <c r="B84" s="3" t="s">
        <v>5</v>
      </c>
      <c r="C84" s="4" t="s">
        <v>50</v>
      </c>
    </row>
    <row r="85" spans="2:3" x14ac:dyDescent="0.3">
      <c r="B85" s="1" t="s">
        <v>5</v>
      </c>
      <c r="C85" s="2" t="s">
        <v>51</v>
      </c>
    </row>
    <row r="86" spans="2:3" x14ac:dyDescent="0.3">
      <c r="B86" s="3" t="s">
        <v>5</v>
      </c>
      <c r="C86" s="4" t="s">
        <v>52</v>
      </c>
    </row>
    <row r="87" spans="2:3" x14ac:dyDescent="0.3">
      <c r="B87" s="1" t="s">
        <v>5</v>
      </c>
      <c r="C87" s="2" t="s">
        <v>53</v>
      </c>
    </row>
    <row r="88" spans="2:3" x14ac:dyDescent="0.3">
      <c r="B88" s="3" t="s">
        <v>5</v>
      </c>
      <c r="C88" s="4" t="s">
        <v>54</v>
      </c>
    </row>
    <row r="89" spans="2:3" x14ac:dyDescent="0.3">
      <c r="B89" s="1" t="s">
        <v>35</v>
      </c>
      <c r="C89" s="2" t="s">
        <v>46</v>
      </c>
    </row>
    <row r="90" spans="2:3" x14ac:dyDescent="0.3">
      <c r="B90" s="3" t="s">
        <v>5</v>
      </c>
      <c r="C90" s="4" t="s">
        <v>55</v>
      </c>
    </row>
    <row r="91" spans="2:3" ht="15" thickBot="1" x14ac:dyDescent="0.35">
      <c r="B91" s="5" t="s">
        <v>5</v>
      </c>
      <c r="C91" s="6" t="s">
        <v>56</v>
      </c>
    </row>
    <row r="94" spans="2:3" ht="18.600000000000001" thickBot="1" x14ac:dyDescent="0.4">
      <c r="B94" s="10" t="s">
        <v>57</v>
      </c>
      <c r="C94" s="10"/>
    </row>
    <row r="95" spans="2:3" x14ac:dyDescent="0.3">
      <c r="B95" s="11" t="s">
        <v>1</v>
      </c>
      <c r="C95" s="13" t="s">
        <v>2</v>
      </c>
    </row>
    <row r="96" spans="2:3" x14ac:dyDescent="0.3">
      <c r="B96" s="12"/>
      <c r="C96" s="14"/>
    </row>
    <row r="97" spans="2:3" x14ac:dyDescent="0.3">
      <c r="B97" s="12"/>
      <c r="C97" s="14"/>
    </row>
    <row r="98" spans="2:3" x14ac:dyDescent="0.3">
      <c r="B98" s="1" t="s">
        <v>3</v>
      </c>
      <c r="C98" s="2" t="s">
        <v>58</v>
      </c>
    </row>
    <row r="99" spans="2:3" x14ac:dyDescent="0.3">
      <c r="B99" s="3" t="s">
        <v>5</v>
      </c>
      <c r="C99" s="4" t="s">
        <v>59</v>
      </c>
    </row>
    <row r="100" spans="2:3" x14ac:dyDescent="0.3">
      <c r="B100" s="1" t="s">
        <v>5</v>
      </c>
      <c r="C100" s="2" t="s">
        <v>60</v>
      </c>
    </row>
    <row r="101" spans="2:3" ht="15" thickBot="1" x14ac:dyDescent="0.35">
      <c r="B101" s="7" t="s">
        <v>5</v>
      </c>
      <c r="C101" s="8" t="s">
        <v>61</v>
      </c>
    </row>
    <row r="104" spans="2:3" ht="18.600000000000001" thickBot="1" x14ac:dyDescent="0.4">
      <c r="B104" s="10" t="s">
        <v>62</v>
      </c>
      <c r="C104" s="10"/>
    </row>
    <row r="105" spans="2:3" x14ac:dyDescent="0.3">
      <c r="B105" s="11" t="s">
        <v>1</v>
      </c>
      <c r="C105" s="13" t="s">
        <v>2</v>
      </c>
    </row>
    <row r="106" spans="2:3" x14ac:dyDescent="0.3">
      <c r="B106" s="12"/>
      <c r="C106" s="14"/>
    </row>
    <row r="107" spans="2:3" x14ac:dyDescent="0.3">
      <c r="B107" s="12"/>
      <c r="C107" s="14"/>
    </row>
    <row r="108" spans="2:3" x14ac:dyDescent="0.3">
      <c r="B108" s="1" t="s">
        <v>3</v>
      </c>
      <c r="C108" s="2" t="s">
        <v>63</v>
      </c>
    </row>
    <row r="109" spans="2:3" ht="15" thickBot="1" x14ac:dyDescent="0.35">
      <c r="B109" s="7" t="s">
        <v>5</v>
      </c>
      <c r="C109" s="8" t="s">
        <v>64</v>
      </c>
    </row>
  </sheetData>
  <mergeCells count="27">
    <mergeCell ref="B2:C2"/>
    <mergeCell ref="B3:B5"/>
    <mergeCell ref="C3:C5"/>
    <mergeCell ref="B27:C27"/>
    <mergeCell ref="B28:B30"/>
    <mergeCell ref="C28:C30"/>
    <mergeCell ref="B19:C19"/>
    <mergeCell ref="B20:B22"/>
    <mergeCell ref="C20:C22"/>
    <mergeCell ref="B51:C51"/>
    <mergeCell ref="B52:B54"/>
    <mergeCell ref="C52:C54"/>
    <mergeCell ref="B41:C41"/>
    <mergeCell ref="B42:B44"/>
    <mergeCell ref="C42:C44"/>
    <mergeCell ref="B79:C79"/>
    <mergeCell ref="B80:B82"/>
    <mergeCell ref="C80:C82"/>
    <mergeCell ref="B68:C68"/>
    <mergeCell ref="B69:B71"/>
    <mergeCell ref="C69:C71"/>
    <mergeCell ref="B104:C104"/>
    <mergeCell ref="B105:B107"/>
    <mergeCell ref="C105:C107"/>
    <mergeCell ref="B94:C94"/>
    <mergeCell ref="B95:B97"/>
    <mergeCell ref="C95:C9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dept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ASCAUDIT</dc:creator>
  <cp:lastModifiedBy>gilles</cp:lastModifiedBy>
  <dcterms:created xsi:type="dcterms:W3CDTF">2022-11-28T15:32:34Z</dcterms:created>
  <dcterms:modified xsi:type="dcterms:W3CDTF">2022-11-28T17:48:49Z</dcterms:modified>
</cp:coreProperties>
</file>