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5629"/>
  <workbookPr defaultThemeVersion="124226"/>
  <mc:AlternateContent xmlns:mc="http://schemas.openxmlformats.org/markup-compatibility/2006">
    <mc:Choice Requires="x15">
      <x15ac:absPath xmlns:x15ac="http://schemas.microsoft.com/office/spreadsheetml/2010/11/ac" url="C:\Users\gilles\Documents\"/>
    </mc:Choice>
  </mc:AlternateContent>
  <xr:revisionPtr revIDLastSave="0" documentId="8_{DE2A5F4B-214D-4553-A09E-AED57ECFCD7B}" xr6:coauthVersionLast="47" xr6:coauthVersionMax="47" xr10:uidLastSave="{00000000-0000-0000-0000-000000000000}"/>
  <bookViews>
    <workbookView xWindow="-108" yWindow="-108" windowWidth="23256" windowHeight="12576" xr2:uid="{00000000-000D-0000-FFFF-FFFF00000000}"/>
  </bookViews>
  <sheets>
    <sheet name="Feuille1" sheetId="1" r:id="rId1"/>
    <sheet name="Feuille2" sheetId="2" r:id="rId2"/>
    <sheet name="Feuil3" sheetId="3" r:id="rId3"/>
  </sheets>
  <definedNames>
    <definedName name="compte">OFFSET(Feuille2!$A$6,,,SUMPRODUCT(MAX((Feuille2!$A$6:$A$300&lt;&gt;"")*ROW(Feuille2!$6:$300)))-5)</definedName>
    <definedName name="crédit">OFFSET(compte,,5,)</definedName>
    <definedName name="debit">OFFSET(compte,,4,)</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calcChain.xml><?xml version="1.0" encoding="utf-8"?>
<calcChain xmlns="http://schemas.openxmlformats.org/spreadsheetml/2006/main">
  <c r="C7" i="1" l="1" a="1"/>
  <c r="C7" i="1" s="1"/>
  <c r="C4" i="1" a="1"/>
  <c r="C4" i="1" s="1"/>
  <c r="H6" i="2" l="1"/>
  <c r="F12" i="2"/>
  <c r="F13" i="2" s="1"/>
  <c r="E12" i="2"/>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<sst xmlns="http://schemas.openxmlformats.org/spreadsheetml/2006/main" count="17" uniqueCount="17">
  <si>
    <t>Libellé</t>
  </si>
  <si>
    <t>Solde Débit</t>
  </si>
  <si>
    <t>Solde Crédit</t>
  </si>
  <si>
    <t>Feuille 2</t>
  </si>
  <si>
    <t xml:space="preserve">Valeur attendue : </t>
  </si>
  <si>
    <t>Valeur attendue :</t>
  </si>
  <si>
    <t>VENTE A</t>
  </si>
  <si>
    <t>VENTE B</t>
  </si>
  <si>
    <t>VENTE C</t>
  </si>
  <si>
    <t xml:space="preserve">Total des </t>
  </si>
  <si>
    <t>Je souhaite reporter les valeurs de la feuille 2 qui figurent dans les cases de la colonne F et commençant par 70 dans la colonne A</t>
  </si>
  <si>
    <t xml:space="preserve">Ici je souhaite reporter le total des sommes de la colonne F  qui commencent par 70 </t>
  </si>
  <si>
    <t>Ma formule me donne une erreur de valeur</t>
  </si>
  <si>
    <t>Ma formule me donne une erreur de valeur.</t>
  </si>
  <si>
    <t>minorés des sommes figurant dans la colonne E et qui commencent également par 70 dans la colonne A.</t>
  </si>
  <si>
    <t>AUTRES</t>
  </si>
  <si>
    <t>compte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</si>
</sst>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_-* #,##0.00\ _€_-;\-* #,##0.00\ _€_-;_-* &quot;-&quot;??\ _€_-;_-@_-"/>
    <numFmt numFmtId="165" formatCode="_-* #,##0\ _€_-;\-* #,##0\ _€_-;_-* &quot;-&quot;??\ _€_-;_-@_-"/>
  </numFmts>
  <fonts count="8" x14ac:knownFonts="1">
    <font>
      <sz val="11"/>
      <color theme="1"/>
      <name val="Calibri"/>
      <family val="2"/>
      <scheme val="minor"/>
    </font>
    <font>
      <sz val="11"/>
      <color theme="1"/>
      <name val="Calibri"/>
      <family val="2"/>
      <scheme val="minor"/>
    </font>
    <font>
      <b/>
      <sz val="11"/>
      <color theme="1"/>
      <name val="Calibri"/>
      <family val="2"/>
      <scheme val="minor"/>
    </font>
    <font>
      <i/>
      <sz val="11"/>
      <color theme="1"/>
      <name val="Calibri"/>
      <family val="2"/>
      <scheme val="minor"/>
    </font>
    <font>
      <i/>
      <sz val="11"/>
      <color rgb="FF0070C0"/>
      <name val="Calibri"/>
      <family val="2"/>
      <scheme val="minor"/>
    </font>
    <font>
      <sz val="11"/>
      <color rgb="FF0070C0"/>
      <name val="Calibri"/>
      <family val="2"/>
      <scheme val="minor"/>
    </font>
    <font>
      <b/>
      <sz val="18"/>
      <color theme="1"/>
      <name val="Calibri"/>
      <family val="2"/>
      <scheme val="minor"/>
    </font>
    <font>
      <b/>
      <i/>
      <sz val="11"/>
      <color theme="1"/>
      <name val="Calibri"/>
      <family val="2"/>
      <scheme val="minor"/>
    </font>
  </fonts>
  <fills count="3">
    <fill>
      <patternFill patternType="none"/>
    </fill>
    <fill>
      <patternFill patternType="gray125"/>
    </fill>
    <fill>
      <patternFill patternType="solid">
        <fgColor rgb="FF92D050"/>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3">
    <xf numFmtId="0" fontId="0" fillId="0" borderId="0"/>
    <xf numFmtId="164" fontId="1" fillId="0" borderId="0" applyFont="0" applyFill="0" applyBorder="0" applyAlignment="0" applyProtection="0"/>
    <xf numFmtId="9" fontId="1" fillId="0" borderId="0" applyFont="0" applyFill="0" applyBorder="0" applyAlignment="0" applyProtection="0"/>
  </cellStyleXfs>
  <cellXfs count="28">
    <xf numFmtId="0" fontId="0" fillId="0" borderId="0" xfId="0"/>
    <xf numFmtId="0" fontId="2" fillId="0" borderId="0" xfId="0" applyFont="1"/>
    <xf numFmtId="165" fontId="2" fillId="0" borderId="0" xfId="1" applyNumberFormat="1" applyFont="1" applyBorder="1"/>
    <xf numFmtId="165" fontId="7" fillId="0" borderId="0" xfId="1" applyNumberFormat="1" applyFont="1" applyBorder="1"/>
    <xf numFmtId="165" fontId="0" fillId="0" borderId="0" xfId="1" applyNumberFormat="1" applyFont="1" applyBorder="1"/>
    <xf numFmtId="165" fontId="3" fillId="0" borderId="0" xfId="1" applyNumberFormat="1" applyFont="1" applyBorder="1"/>
    <xf numFmtId="10" fontId="0" fillId="0" borderId="0" xfId="2" applyNumberFormat="1" applyFont="1" applyBorder="1" applyAlignment="1">
      <alignment horizontal="right"/>
    </xf>
    <xf numFmtId="165" fontId="4" fillId="0" borderId="0" xfId="1" applyNumberFormat="1" applyFont="1" applyBorder="1"/>
    <xf numFmtId="10" fontId="3" fillId="0" borderId="0" xfId="2" applyNumberFormat="1" applyFont="1" applyBorder="1" applyAlignment="1">
      <alignment horizontal="right"/>
    </xf>
    <xf numFmtId="0" fontId="0" fillId="0" borderId="0" xfId="0" applyAlignment="1">
      <alignment horizontal="center"/>
    </xf>
    <xf numFmtId="0" fontId="3" fillId="0" borderId="0" xfId="0" applyFont="1" applyAlignment="1">
      <alignment horizontal="center"/>
    </xf>
    <xf numFmtId="0" fontId="3" fillId="0" borderId="0" xfId="0" applyFont="1"/>
    <xf numFmtId="10" fontId="0" fillId="0" borderId="0" xfId="2" applyNumberFormat="1" applyFont="1" applyBorder="1" applyAlignment="1">
      <alignment horizontal="center"/>
    </xf>
    <xf numFmtId="10" fontId="3" fillId="0" borderId="0" xfId="2" applyNumberFormat="1" applyFont="1" applyBorder="1" applyAlignment="1">
      <alignment horizontal="center"/>
    </xf>
    <xf numFmtId="165" fontId="5" fillId="0" borderId="0" xfId="1" applyNumberFormat="1" applyFont="1" applyBorder="1"/>
    <xf numFmtId="165" fontId="0" fillId="0" borderId="0" xfId="0" applyNumberFormat="1"/>
    <xf numFmtId="165" fontId="0" fillId="0" borderId="0" xfId="1" applyNumberFormat="1" applyFont="1"/>
    <xf numFmtId="165" fontId="3" fillId="0" borderId="0" xfId="1" applyNumberFormat="1" applyFont="1" applyBorder="1" applyAlignment="1">
      <alignment horizontal="center"/>
    </xf>
    <xf numFmtId="165" fontId="3" fillId="0" borderId="0" xfId="0" applyNumberFormat="1" applyFont="1" applyAlignment="1">
      <alignment horizontal="center"/>
    </xf>
    <xf numFmtId="4" fontId="0" fillId="0" borderId="0" xfId="0" applyNumberFormat="1"/>
    <xf numFmtId="0" fontId="7" fillId="0" borderId="0" xfId="0" applyFont="1"/>
    <xf numFmtId="0" fontId="6" fillId="0" borderId="0" xfId="0" applyFont="1" applyAlignment="1">
      <alignment vertical="center"/>
    </xf>
    <xf numFmtId="0" fontId="2" fillId="0" borderId="0" xfId="0" applyFont="1" applyAlignment="1">
      <alignment horizontal="center" vertical="center"/>
    </xf>
    <xf numFmtId="0" fontId="7" fillId="0" borderId="0" xfId="0" applyFont="1" applyAlignment="1">
      <alignment horizontal="center" vertical="center"/>
    </xf>
    <xf numFmtId="0" fontId="2" fillId="0" borderId="0" xfId="0" applyFont="1" applyAlignment="1">
      <alignment horizontal="right"/>
    </xf>
    <xf numFmtId="165" fontId="0" fillId="0" borderId="1" xfId="1" applyNumberFormat="1" applyFont="1" applyBorder="1"/>
    <xf numFmtId="165" fontId="1" fillId="0" borderId="1" xfId="1" applyNumberFormat="1" applyFont="1" applyBorder="1"/>
    <xf numFmtId="164" fontId="2" fillId="2" borderId="1" xfId="1" applyFont="1" applyFill="1" applyBorder="1"/>
  </cellXfs>
  <cellStyles count="3">
    <cellStyle name="Milliers" xfId="1" builtinId="3"/>
    <cellStyle name="Normal" xfId="0" builtinId="0"/>
    <cellStyle name="Pourcentage" xfId="2" builtinId="5"/>
  </cellStyles>
  <dxfs count="2">
    <dxf>
      <font>
        <b/>
        <i val="0"/>
        <color rgb="FF00B050"/>
      </font>
    </dxf>
    <dxf>
      <font>
        <condense val="0"/>
        <extend val="0"/>
        <color rgb="FF9C0006"/>
      </font>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eetMetadata" Target="metadata.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3</xdr:col>
      <xdr:colOff>134471</xdr:colOff>
      <xdr:row>3</xdr:row>
      <xdr:rowOff>89647</xdr:rowOff>
    </xdr:from>
    <xdr:to>
      <xdr:col>3</xdr:col>
      <xdr:colOff>739589</xdr:colOff>
      <xdr:row>3</xdr:row>
      <xdr:rowOff>112059</xdr:rowOff>
    </xdr:to>
    <xdr:cxnSp macro="">
      <xdr:nvCxnSpPr>
        <xdr:cNvPr id="6" name="Connecteur droit avec flèche 5">
          <a:extLst>
            <a:ext uri="{FF2B5EF4-FFF2-40B4-BE49-F238E27FC236}">
              <a16:creationId xmlns:a16="http://schemas.microsoft.com/office/drawing/2014/main" id="{00000000-0008-0000-0000-000006000000}"/>
            </a:ext>
          </a:extLst>
        </xdr:cNvPr>
        <xdr:cNvCxnSpPr/>
      </xdr:nvCxnSpPr>
      <xdr:spPr>
        <a:xfrm>
          <a:off x="3709147" y="762000"/>
          <a:ext cx="605118" cy="22412"/>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xdr:col>
      <xdr:colOff>134471</xdr:colOff>
      <xdr:row>6</xdr:row>
      <xdr:rowOff>89647</xdr:rowOff>
    </xdr:from>
    <xdr:to>
      <xdr:col>3</xdr:col>
      <xdr:colOff>739589</xdr:colOff>
      <xdr:row>6</xdr:row>
      <xdr:rowOff>112059</xdr:rowOff>
    </xdr:to>
    <xdr:cxnSp macro="">
      <xdr:nvCxnSpPr>
        <xdr:cNvPr id="8" name="Connecteur droit avec flèche 7">
          <a:extLst>
            <a:ext uri="{FF2B5EF4-FFF2-40B4-BE49-F238E27FC236}">
              <a16:creationId xmlns:a16="http://schemas.microsoft.com/office/drawing/2014/main" id="{00000000-0008-0000-0000-000008000000}"/>
            </a:ext>
          </a:extLst>
        </xdr:cNvPr>
        <xdr:cNvCxnSpPr/>
      </xdr:nvCxnSpPr>
      <xdr:spPr>
        <a:xfrm>
          <a:off x="3702683" y="763724"/>
          <a:ext cx="605118" cy="22412"/>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8</xdr:col>
      <xdr:colOff>422563</xdr:colOff>
      <xdr:row>12</xdr:row>
      <xdr:rowOff>76200</xdr:rowOff>
    </xdr:from>
    <xdr:to>
      <xdr:col>13</xdr:col>
      <xdr:colOff>228600</xdr:colOff>
      <xdr:row>23</xdr:row>
      <xdr:rowOff>124690</xdr:rowOff>
    </xdr:to>
    <xdr:sp macro="" textlink="">
      <xdr:nvSpPr>
        <xdr:cNvPr id="2" name="ZoneTexte 1">
          <a:extLst>
            <a:ext uri="{FF2B5EF4-FFF2-40B4-BE49-F238E27FC236}">
              <a16:creationId xmlns:a16="http://schemas.microsoft.com/office/drawing/2014/main" id="{6120139D-6EE7-A828-734D-C89A369BDC00}"/>
            </a:ext>
          </a:extLst>
        </xdr:cNvPr>
        <xdr:cNvSpPr txBox="1"/>
      </xdr:nvSpPr>
      <xdr:spPr>
        <a:xfrm>
          <a:off x="8416636" y="2251364"/>
          <a:ext cx="3754582" cy="192578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b="0" i="0">
              <a:solidFill>
                <a:schemeClr val="dk1"/>
              </a:solidFill>
              <a:effectLst/>
              <a:latin typeface="+mn-lt"/>
              <a:ea typeface="+mn-ea"/>
              <a:cs typeface="+mn-cs"/>
            </a:rPr>
            <a:t>J'ai fait un essai. Si je mets une ligne sur la feuille 2 et qu'ensuite je mets 10 lignes la formule ne s'arrête qu'à la première ligne et ne reprend pas les autres. Moi je me comprends mais je ne suis pas sûr d'être clair.</a:t>
          </a:r>
        </a:p>
        <a:p>
          <a:br>
            <a:rPr lang="fr-FR"/>
          </a:b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52"/>
  <sheetViews>
    <sheetView showGridLines="0" tabSelected="1" zoomScale="110" zoomScaleNormal="110" workbookViewId="0">
      <selection activeCell="C7" sqref="C7"/>
    </sheetView>
  </sheetViews>
  <sheetFormatPr baseColWidth="10" defaultRowHeight="14.4" x14ac:dyDescent="0.3"/>
  <cols>
    <col min="1" max="1" width="31.5546875" customWidth="1"/>
    <col min="2" max="2" width="9.109375" customWidth="1"/>
    <col min="3" max="3" width="13.109375" bestFit="1" customWidth="1"/>
    <col min="4" max="4" width="12.109375" bestFit="1" customWidth="1"/>
    <col min="5" max="5" width="12.88671875" bestFit="1" customWidth="1"/>
    <col min="6" max="6" width="11.88671875" bestFit="1" customWidth="1"/>
    <col min="7" max="8" width="12.88671875" bestFit="1" customWidth="1"/>
  </cols>
  <sheetData>
    <row r="1" spans="1:11" ht="23.4" x14ac:dyDescent="0.3">
      <c r="A1" s="21"/>
      <c r="B1" s="21"/>
      <c r="C1" s="21"/>
      <c r="D1" s="21"/>
      <c r="E1" s="21"/>
      <c r="F1" s="21"/>
      <c r="G1" s="21"/>
      <c r="H1" s="21"/>
    </row>
    <row r="3" spans="1:11" x14ac:dyDescent="0.3">
      <c r="C3" s="22" t="s">
        <v>3</v>
      </c>
      <c r="D3" s="22"/>
      <c r="E3" s="22"/>
      <c r="F3" s="23"/>
      <c r="G3" s="22"/>
      <c r="H3" s="22"/>
    </row>
    <row r="4" spans="1:11" x14ac:dyDescent="0.3">
      <c r="A4" s="1" t="s">
        <v>9</v>
      </c>
      <c r="B4" s="1"/>
      <c r="C4" s="27" cm="1">
        <f t="array" aca="1" ref="C4" ca="1">SUMPRODUCT((LEFT(compte,2)="70")*(crédit))</f>
        <v>472559.07</v>
      </c>
      <c r="D4" s="2"/>
      <c r="E4" s="2" t="s">
        <v>10</v>
      </c>
      <c r="F4" s="3"/>
      <c r="G4" s="2"/>
      <c r="H4" s="2"/>
    </row>
    <row r="5" spans="1:11" x14ac:dyDescent="0.3">
      <c r="A5" s="24" t="s">
        <v>4</v>
      </c>
      <c r="B5" s="1"/>
      <c r="C5" s="25">
        <v>472359</v>
      </c>
      <c r="D5" s="4"/>
      <c r="E5" s="4" t="s">
        <v>12</v>
      </c>
      <c r="F5" s="5"/>
      <c r="G5" s="4"/>
      <c r="H5" s="4"/>
    </row>
    <row r="6" spans="1:11" x14ac:dyDescent="0.3">
      <c r="A6" s="11"/>
      <c r="B6" s="11"/>
      <c r="C6" s="6"/>
      <c r="D6" s="6"/>
      <c r="E6" s="6"/>
      <c r="F6" s="6"/>
      <c r="G6" s="6"/>
      <c r="H6" s="6"/>
    </row>
    <row r="7" spans="1:11" x14ac:dyDescent="0.3">
      <c r="A7" s="1"/>
      <c r="B7" s="1"/>
      <c r="C7" s="27" cm="1">
        <f t="array" aca="1" ref="C7" ca="1">SUMPRODUCT((LEFT(compte,2)="70")*(crédit-debit))</f>
        <v>455755.15</v>
      </c>
      <c r="D7" s="2"/>
      <c r="E7" s="2" t="s">
        <v>11</v>
      </c>
      <c r="F7" s="3"/>
      <c r="G7" s="2"/>
      <c r="H7" s="2"/>
    </row>
    <row r="8" spans="1:11" x14ac:dyDescent="0.3">
      <c r="A8" s="24" t="s">
        <v>5</v>
      </c>
      <c r="B8" s="1"/>
      <c r="C8" s="26">
        <v>455555</v>
      </c>
      <c r="D8" s="2"/>
      <c r="E8" s="2" t="s">
        <v>14</v>
      </c>
      <c r="F8" s="3"/>
      <c r="G8" s="2"/>
      <c r="H8" s="2"/>
    </row>
    <row r="9" spans="1:11" x14ac:dyDescent="0.3">
      <c r="A9" s="1"/>
      <c r="B9" s="1"/>
      <c r="C9" s="4"/>
      <c r="D9" s="4"/>
      <c r="E9" s="4" t="s">
        <v>13</v>
      </c>
      <c r="F9" s="5"/>
      <c r="G9" s="4"/>
      <c r="H9" s="4"/>
      <c r="I9" s="19"/>
      <c r="K9" s="19"/>
    </row>
    <row r="10" spans="1:11" x14ac:dyDescent="0.3">
      <c r="A10" s="1"/>
      <c r="B10" s="1"/>
      <c r="C10" s="4"/>
      <c r="D10" s="4"/>
      <c r="E10" s="4"/>
      <c r="G10" s="4"/>
      <c r="H10" s="4"/>
    </row>
    <row r="11" spans="1:11" ht="6" customHeight="1" x14ac:dyDescent="0.3">
      <c r="A11" s="1"/>
      <c r="B11" s="1"/>
      <c r="C11" s="2"/>
      <c r="D11" s="2"/>
      <c r="E11" s="2"/>
      <c r="F11" s="3"/>
      <c r="G11" s="2"/>
      <c r="H11" s="2"/>
    </row>
    <row r="12" spans="1:11" x14ac:dyDescent="0.3">
      <c r="A12" s="1"/>
      <c r="B12" s="1"/>
      <c r="C12" s="2"/>
      <c r="D12" s="2"/>
      <c r="E12" s="2"/>
      <c r="F12" s="2"/>
      <c r="G12" s="2"/>
      <c r="H12" s="2"/>
    </row>
    <row r="13" spans="1:11" x14ac:dyDescent="0.3">
      <c r="A13" s="1"/>
      <c r="B13" s="1"/>
      <c r="C13" s="4"/>
      <c r="D13" s="4"/>
      <c r="E13" s="4"/>
      <c r="F13" s="5"/>
      <c r="G13" s="4"/>
      <c r="H13" s="4"/>
    </row>
    <row r="14" spans="1:11" x14ac:dyDescent="0.3">
      <c r="C14" s="4"/>
      <c r="D14" s="4"/>
      <c r="E14" s="4"/>
      <c r="F14" s="5"/>
      <c r="G14" s="4"/>
      <c r="H14" s="4"/>
    </row>
    <row r="15" spans="1:11" x14ac:dyDescent="0.3">
      <c r="B15" s="1"/>
      <c r="C15" s="7"/>
      <c r="D15" s="7"/>
      <c r="E15" s="7"/>
      <c r="F15" s="7"/>
      <c r="G15" s="7"/>
      <c r="H15" s="7"/>
    </row>
    <row r="16" spans="1:11" x14ac:dyDescent="0.3">
      <c r="A16" s="1"/>
      <c r="B16" s="1"/>
      <c r="C16" s="2"/>
      <c r="D16" s="2"/>
      <c r="E16" s="2"/>
      <c r="F16" s="3"/>
      <c r="G16" s="2"/>
      <c r="H16" s="2"/>
      <c r="I16" s="15"/>
    </row>
    <row r="17" spans="1:9" x14ac:dyDescent="0.3">
      <c r="A17" s="20"/>
      <c r="B17" s="1"/>
      <c r="C17" s="8"/>
      <c r="D17" s="8"/>
      <c r="E17" s="8"/>
      <c r="F17" s="8"/>
      <c r="G17" s="8"/>
      <c r="H17" s="8"/>
    </row>
    <row r="18" spans="1:9" x14ac:dyDescent="0.3">
      <c r="A18" s="20"/>
      <c r="B18" s="1"/>
      <c r="C18" s="8"/>
      <c r="D18" s="8"/>
      <c r="E18" s="8"/>
      <c r="F18" s="8"/>
      <c r="G18" s="8"/>
      <c r="H18" s="8"/>
    </row>
    <row r="19" spans="1:9" x14ac:dyDescent="0.3">
      <c r="A19" s="1"/>
      <c r="B19" s="1"/>
      <c r="C19" s="9"/>
      <c r="D19" s="9"/>
      <c r="E19" s="9"/>
      <c r="F19" s="10"/>
      <c r="G19" s="9"/>
      <c r="H19" s="9"/>
      <c r="I19" s="15"/>
    </row>
    <row r="20" spans="1:9" x14ac:dyDescent="0.3">
      <c r="A20" s="1"/>
      <c r="B20" s="1"/>
      <c r="C20" s="4"/>
      <c r="D20" s="4"/>
      <c r="E20" s="4"/>
      <c r="F20" s="4"/>
      <c r="G20" s="4"/>
      <c r="H20" s="4"/>
    </row>
    <row r="21" spans="1:9" x14ac:dyDescent="0.3">
      <c r="A21" s="20"/>
      <c r="B21" s="1"/>
      <c r="C21" s="8"/>
      <c r="D21" s="8"/>
      <c r="E21" s="8"/>
      <c r="F21" s="8"/>
      <c r="G21" s="8"/>
      <c r="H21" s="8"/>
    </row>
    <row r="22" spans="1:9" x14ac:dyDescent="0.3">
      <c r="A22" s="20"/>
      <c r="B22" s="1"/>
      <c r="C22" s="8"/>
      <c r="D22" s="8"/>
      <c r="E22" s="8"/>
      <c r="F22" s="8"/>
      <c r="G22" s="8"/>
      <c r="H22" s="8"/>
      <c r="I22" s="15"/>
    </row>
    <row r="23" spans="1:9" ht="6" customHeight="1" x14ac:dyDescent="0.3">
      <c r="A23" s="20"/>
      <c r="B23" s="20"/>
      <c r="C23" s="10"/>
      <c r="D23" s="10"/>
      <c r="E23" s="10"/>
      <c r="F23" s="10"/>
      <c r="G23" s="10"/>
      <c r="H23" s="10"/>
    </row>
    <row r="24" spans="1:9" x14ac:dyDescent="0.3">
      <c r="A24" s="1"/>
      <c r="B24" s="1"/>
      <c r="C24" s="4"/>
      <c r="D24" s="4"/>
      <c r="E24" s="4"/>
      <c r="F24" s="5"/>
      <c r="G24" s="4"/>
      <c r="H24" s="4"/>
    </row>
    <row r="25" spans="1:9" ht="6" customHeight="1" x14ac:dyDescent="0.3">
      <c r="A25" s="1"/>
      <c r="B25" s="1"/>
      <c r="F25" s="11"/>
    </row>
    <row r="26" spans="1:9" x14ac:dyDescent="0.3">
      <c r="A26" s="1"/>
      <c r="B26" s="1"/>
      <c r="C26" s="2"/>
      <c r="D26" s="2"/>
      <c r="E26" s="2"/>
      <c r="F26" s="3"/>
      <c r="G26" s="2"/>
      <c r="H26" s="2"/>
      <c r="I26" s="15"/>
    </row>
    <row r="27" spans="1:9" x14ac:dyDescent="0.3">
      <c r="A27" s="1"/>
      <c r="B27" s="1"/>
      <c r="C27" s="12"/>
      <c r="D27" s="12"/>
      <c r="E27" s="12"/>
      <c r="F27" s="13"/>
      <c r="G27" s="12"/>
      <c r="H27" s="12"/>
    </row>
    <row r="28" spans="1:9" x14ac:dyDescent="0.3">
      <c r="F28" s="11"/>
    </row>
    <row r="29" spans="1:9" x14ac:dyDescent="0.3">
      <c r="A29" s="1"/>
      <c r="B29" s="1"/>
      <c r="C29" s="4"/>
      <c r="D29" s="4"/>
      <c r="E29" s="4"/>
      <c r="F29" s="5"/>
      <c r="G29" s="4"/>
      <c r="H29" s="4"/>
    </row>
    <row r="30" spans="1:9" x14ac:dyDescent="0.3">
      <c r="A30" s="1"/>
      <c r="B30" s="1"/>
      <c r="C30" s="4"/>
      <c r="D30" s="4"/>
      <c r="E30" s="4"/>
      <c r="F30" s="5"/>
      <c r="G30" s="4"/>
      <c r="H30" s="4"/>
    </row>
    <row r="31" spans="1:9" x14ac:dyDescent="0.3">
      <c r="A31" s="1"/>
      <c r="B31" s="1"/>
      <c r="C31" s="14"/>
      <c r="D31" s="14"/>
      <c r="E31" s="14"/>
      <c r="F31" s="7"/>
      <c r="G31" s="14"/>
      <c r="H31" s="14"/>
    </row>
    <row r="32" spans="1:9" x14ac:dyDescent="0.3">
      <c r="A32" s="1"/>
      <c r="B32" s="1"/>
      <c r="C32" s="14"/>
      <c r="D32" s="14"/>
      <c r="E32" s="14"/>
      <c r="F32" s="7"/>
      <c r="G32" s="14"/>
      <c r="H32" s="14"/>
    </row>
    <row r="33" spans="1:11" x14ac:dyDescent="0.3">
      <c r="A33" s="1"/>
      <c r="B33" s="1"/>
      <c r="C33" s="4"/>
      <c r="D33" s="4"/>
      <c r="E33" s="4"/>
      <c r="F33" s="5"/>
      <c r="G33" s="4"/>
      <c r="H33" s="4"/>
      <c r="I33" s="19"/>
      <c r="K33" s="19"/>
    </row>
    <row r="34" spans="1:11" ht="7.5" customHeight="1" x14ac:dyDescent="0.3">
      <c r="A34" s="1"/>
      <c r="B34" s="1"/>
      <c r="C34" s="4"/>
      <c r="D34" s="4"/>
      <c r="E34" s="4"/>
      <c r="F34" s="5"/>
      <c r="G34" s="4"/>
      <c r="H34" s="4"/>
      <c r="I34" s="19"/>
      <c r="K34" s="19"/>
    </row>
    <row r="35" spans="1:11" x14ac:dyDescent="0.3">
      <c r="A35" s="1"/>
      <c r="B35" s="1"/>
      <c r="C35" s="4"/>
      <c r="D35" s="4"/>
      <c r="E35" s="4"/>
      <c r="F35" s="5"/>
      <c r="G35" s="4"/>
      <c r="H35" s="4"/>
      <c r="I35" s="19"/>
      <c r="K35" s="19"/>
    </row>
    <row r="36" spans="1:11" x14ac:dyDescent="0.3">
      <c r="A36" s="1"/>
      <c r="B36" s="1"/>
      <c r="C36" s="4"/>
      <c r="D36" s="4"/>
      <c r="E36" s="4"/>
      <c r="F36" s="17"/>
      <c r="G36" s="4"/>
      <c r="H36" s="4"/>
      <c r="I36" s="19"/>
      <c r="K36" s="19"/>
    </row>
    <row r="37" spans="1:11" x14ac:dyDescent="0.3">
      <c r="A37" s="1"/>
      <c r="B37" s="1"/>
      <c r="C37" s="15"/>
      <c r="D37" s="15"/>
      <c r="E37" s="15"/>
      <c r="F37" s="18"/>
      <c r="G37" s="15"/>
      <c r="H37" s="15"/>
      <c r="I37" s="19"/>
      <c r="K37" s="19"/>
    </row>
    <row r="38" spans="1:11" x14ac:dyDescent="0.3">
      <c r="A38" s="11"/>
      <c r="B38" s="11"/>
      <c r="F38" s="11"/>
      <c r="I38" s="19"/>
      <c r="K38" s="19"/>
    </row>
    <row r="39" spans="1:11" x14ac:dyDescent="0.3">
      <c r="A39" s="11"/>
      <c r="B39" s="11"/>
      <c r="I39" s="19"/>
      <c r="K39" s="19"/>
    </row>
    <row r="40" spans="1:11" x14ac:dyDescent="0.3">
      <c r="A40" s="11"/>
      <c r="B40" s="11"/>
      <c r="J40" s="19"/>
    </row>
    <row r="41" spans="1:11" x14ac:dyDescent="0.3">
      <c r="A41" s="11"/>
      <c r="B41" s="11"/>
    </row>
    <row r="42" spans="1:11" x14ac:dyDescent="0.3">
      <c r="A42" s="11"/>
      <c r="B42" s="11"/>
      <c r="D42" s="15"/>
      <c r="J42" s="19"/>
    </row>
    <row r="43" spans="1:11" x14ac:dyDescent="0.3">
      <c r="D43" s="15"/>
      <c r="J43" s="19"/>
    </row>
    <row r="44" spans="1:11" x14ac:dyDescent="0.3">
      <c r="J44" s="19"/>
    </row>
    <row r="46" spans="1:11" x14ac:dyDescent="0.3">
      <c r="J46" s="19"/>
    </row>
    <row r="47" spans="1:11" x14ac:dyDescent="0.3">
      <c r="J47" s="19"/>
    </row>
    <row r="48" spans="1:11" x14ac:dyDescent="0.3">
      <c r="J48" s="19"/>
    </row>
    <row r="49" spans="10:10" x14ac:dyDescent="0.3">
      <c r="J49" s="19"/>
    </row>
    <row r="52" spans="10:10" x14ac:dyDescent="0.3">
      <c r="J52" s="19"/>
    </row>
  </sheetData>
  <conditionalFormatting sqref="C37:H37">
    <cfRule type="cellIs" dxfId="1" priority="1" operator="lessThan">
      <formula>0</formula>
    </cfRule>
    <cfRule type="cellIs" dxfId="0" priority="2" operator="greaterThan">
      <formula>0</formula>
    </cfRule>
  </conditionalFormatting>
  <pageMargins left="0.7" right="0.7" top="0.75" bottom="0.75" header="0.3" footer="0.3"/>
  <pageSetup paperSize="9" orientation="portrait" horizontalDpi="360" verticalDpi="36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2:H13"/>
  <sheetViews>
    <sheetView workbookViewId="0">
      <selection activeCell="A5" sqref="A5"/>
    </sheetView>
  </sheetViews>
  <sheetFormatPr baseColWidth="10" defaultRowHeight="14.4" x14ac:dyDescent="0.3"/>
  <cols>
    <col min="2" max="2" width="21.5546875" customWidth="1"/>
    <col min="3" max="4" width="5.5546875" style="16" customWidth="1"/>
    <col min="5" max="5" width="13" style="16" bestFit="1" customWidth="1"/>
    <col min="6" max="6" width="13.88671875" style="16" bestFit="1" customWidth="1"/>
  </cols>
  <sheetData>
    <row r="2" spans="1:8" ht="13.5" customHeight="1" x14ac:dyDescent="0.3"/>
    <row r="5" spans="1:8" x14ac:dyDescent="0.3">
      <c r="A5" t="s">
        <v>16</v>
      </c>
      <c r="B5" t="s">
        <v>0</v>
      </c>
      <c r="E5" s="16" t="s">
        <v>1</v>
      </c>
      <c r="F5" s="16" t="s">
        <v>2</v>
      </c>
    </row>
    <row r="6" spans="1:8" x14ac:dyDescent="0.3">
      <c r="A6">
        <v>701100</v>
      </c>
      <c r="B6" t="s">
        <v>6</v>
      </c>
      <c r="E6" s="16">
        <v>0</v>
      </c>
      <c r="F6" s="16">
        <v>472359.07</v>
      </c>
      <c r="H6">
        <f>INT(A6/10000)</f>
        <v>70</v>
      </c>
    </row>
    <row r="7" spans="1:8" x14ac:dyDescent="0.3">
      <c r="A7">
        <v>7012</v>
      </c>
      <c r="B7" t="s">
        <v>7</v>
      </c>
      <c r="E7" s="16">
        <v>387.51</v>
      </c>
      <c r="F7" s="16">
        <v>0</v>
      </c>
    </row>
    <row r="8" spans="1:8" x14ac:dyDescent="0.3">
      <c r="A8">
        <v>7013</v>
      </c>
      <c r="B8" t="s">
        <v>8</v>
      </c>
      <c r="E8" s="16">
        <v>16416.41</v>
      </c>
      <c r="F8" s="16">
        <v>0</v>
      </c>
    </row>
    <row r="9" spans="1:8" x14ac:dyDescent="0.3">
      <c r="A9">
        <v>750000</v>
      </c>
      <c r="B9" t="s">
        <v>15</v>
      </c>
      <c r="F9" s="16">
        <v>1320</v>
      </c>
    </row>
    <row r="10" spans="1:8" x14ac:dyDescent="0.3">
      <c r="A10">
        <v>7012</v>
      </c>
      <c r="F10" s="16">
        <v>200</v>
      </c>
    </row>
    <row r="12" spans="1:8" x14ac:dyDescent="0.3">
      <c r="E12" s="16">
        <f>SUM(E6:E11)</f>
        <v>16803.919999999998</v>
      </c>
      <c r="F12" s="16">
        <f>SUM(F6:F8)</f>
        <v>472359.07</v>
      </c>
    </row>
    <row r="13" spans="1:8" x14ac:dyDescent="0.3">
      <c r="F13" s="16">
        <f>+F12-E12</f>
        <v>455555.15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
  <sheetViews>
    <sheetView workbookViewId="0"/>
  </sheetViews>
  <sheetFormatPr baseColWidth="10" defaultRowHeight="14.4"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Feuille1</vt:lpstr>
      <vt:lpstr>Feuille2</vt:lpstr>
      <vt:lpstr>Feuil3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DELACOUR</dc:creator>
  <cp:lastModifiedBy>gilles</cp:lastModifiedBy>
  <dcterms:created xsi:type="dcterms:W3CDTF">2021-10-24T14:56:18Z</dcterms:created>
  <dcterms:modified xsi:type="dcterms:W3CDTF">2022-10-24T13:30:50Z</dcterms:modified>
</cp:coreProperties>
</file>