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B6919F9B-4CB2-46BE-A265-D7D6939F9D60}" xr6:coauthVersionLast="47" xr6:coauthVersionMax="47" xr10:uidLastSave="{00000000-0000-0000-0000-000000000000}"/>
  <bookViews>
    <workbookView xWindow="-108" yWindow="-108" windowWidth="23256" windowHeight="12576" xr2:uid="{925FC90A-4687-4F64-A2AD-68A4BF77C9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M2" i="1" s="1" a="1"/>
  <c r="M2" i="1" s="1"/>
  <c r="M3" i="1" s="1" a="1"/>
  <c r="M3" i="1" s="1"/>
  <c r="L3" i="1" l="1" a="1"/>
  <c r="L3" i="1" s="1"/>
  <c r="N2" i="1" a="1"/>
  <c r="N2" i="1" s="1"/>
  <c r="N3" i="1" l="1" a="1"/>
  <c r="N3" i="1" s="1"/>
  <c r="P2" i="1" s="1" a="1"/>
  <c r="P2" i="1" s="1"/>
  <c r="P3" i="1" l="1" a="1"/>
  <c r="P3" i="1" s="1"/>
  <c r="P4" i="1" a="1"/>
  <c r="P4" i="1" s="1"/>
  <c r="P6" i="1" a="1"/>
  <c r="P6" i="1" s="1"/>
  <c r="P8" i="1" a="1"/>
  <c r="P8" i="1" s="1"/>
  <c r="P10" i="1" a="1"/>
  <c r="P10" i="1" s="1"/>
  <c r="P12" i="1" a="1"/>
  <c r="P12" i="1" s="1"/>
  <c r="P14" i="1" a="1"/>
  <c r="P14" i="1" s="1"/>
  <c r="P16" i="1" a="1"/>
  <c r="P16" i="1" s="1"/>
  <c r="P7" i="1" a="1"/>
  <c r="P7" i="1" s="1"/>
  <c r="P13" i="1" a="1"/>
  <c r="P13" i="1" s="1"/>
  <c r="P17" i="1" a="1"/>
  <c r="P17" i="1" s="1"/>
  <c r="P19" i="1" a="1"/>
  <c r="P19" i="1" s="1"/>
  <c r="P18" i="1" a="1"/>
  <c r="P18" i="1" s="1"/>
  <c r="P5" i="1" a="1"/>
  <c r="P5" i="1" s="1"/>
  <c r="P9" i="1" a="1"/>
  <c r="P9" i="1" s="1"/>
  <c r="P11" i="1" a="1"/>
  <c r="P11" i="1" s="1"/>
  <c r="P15" i="1" a="1"/>
  <c r="P15" i="1" s="1"/>
  <c r="R2" i="1" a="1"/>
  <c r="R2" i="1" s="1"/>
  <c r="Q2" i="1" a="1"/>
  <c r="Q2" i="1" s="1"/>
  <c r="P20" i="1" l="1"/>
  <c r="Q3" i="1" a="1"/>
  <c r="Q3" i="1" s="1"/>
  <c r="Q4" i="1" a="1"/>
  <c r="Q4" i="1" s="1"/>
  <c r="Q5" i="1" a="1"/>
  <c r="Q5" i="1" s="1"/>
  <c r="Q6" i="1" a="1"/>
  <c r="Q6" i="1" s="1"/>
  <c r="Q7" i="1" a="1"/>
  <c r="Q7" i="1" s="1"/>
  <c r="Q8" i="1" a="1"/>
  <c r="Q8" i="1" s="1"/>
  <c r="Q9" i="1" a="1"/>
  <c r="Q9" i="1" s="1"/>
  <c r="Q10" i="1" a="1"/>
  <c r="Q10" i="1" s="1"/>
  <c r="Q11" i="1" a="1"/>
  <c r="Q11" i="1" s="1"/>
  <c r="Q12" i="1" a="1"/>
  <c r="Q12" i="1" s="1"/>
  <c r="Q13" i="1" a="1"/>
  <c r="Q13" i="1" s="1"/>
  <c r="Q14" i="1" a="1"/>
  <c r="Q14" i="1" s="1"/>
  <c r="Q15" i="1" a="1"/>
  <c r="Q15" i="1" s="1"/>
  <c r="Q16" i="1" a="1"/>
  <c r="Q16" i="1" s="1"/>
  <c r="Q17" i="1" a="1"/>
  <c r="Q17" i="1" s="1"/>
  <c r="Q18" i="1" a="1"/>
  <c r="Q18" i="1" s="1"/>
  <c r="Q19" i="1" a="1"/>
  <c r="Q19" i="1" s="1"/>
  <c r="R5" i="1" a="1"/>
  <c r="R5" i="1" s="1"/>
  <c r="R13" i="1" a="1"/>
  <c r="R13" i="1" s="1"/>
  <c r="R16" i="1" a="1"/>
  <c r="R16" i="1" s="1"/>
  <c r="R19" i="1" a="1"/>
  <c r="R19" i="1" s="1"/>
  <c r="R3" i="1" a="1"/>
  <c r="R3" i="1" s="1"/>
  <c r="R4" i="1" a="1"/>
  <c r="R4" i="1" s="1"/>
  <c r="R6" i="1" a="1"/>
  <c r="R6" i="1" s="1"/>
  <c r="R7" i="1" a="1"/>
  <c r="R7" i="1" s="1"/>
  <c r="R8" i="1" a="1"/>
  <c r="R8" i="1" s="1"/>
  <c r="R9" i="1" a="1"/>
  <c r="R9" i="1" s="1"/>
  <c r="R10" i="1" a="1"/>
  <c r="R10" i="1" s="1"/>
  <c r="R11" i="1" a="1"/>
  <c r="R11" i="1" s="1"/>
  <c r="R12" i="1" a="1"/>
  <c r="R12" i="1" s="1"/>
  <c r="R14" i="1" a="1"/>
  <c r="R14" i="1" s="1"/>
  <c r="R15" i="1" a="1"/>
  <c r="R15" i="1" s="1"/>
  <c r="R17" i="1" a="1"/>
  <c r="R17" i="1" s="1"/>
  <c r="R18" i="1" a="1"/>
  <c r="R18" i="1" s="1"/>
  <c r="Q20" i="1" l="1"/>
  <c r="R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<sst xmlns="http://schemas.openxmlformats.org/spreadsheetml/2006/main" count="19" uniqueCount="4">
  <si>
    <t>Catégorie 1</t>
  </si>
  <si>
    <t>Catégorie 2</t>
  </si>
  <si>
    <t>Catégorie 3</t>
  </si>
  <si>
    <t xml:space="preserve">classement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</si>
</sst>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129540</xdr:colOff>
      <xdr:row>1</xdr:row>
      <xdr:rowOff>76200</xdr:rowOff>
    </xdr:from>
    <xdr:to>
      <xdr:col>14</xdr:col>
      <xdr:colOff>632460</xdr:colOff>
      <xdr:row>3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DD53D9A-492F-538D-81AB-0171E25F0BE6}"/>
            </a:ext>
          </a:extLst>
        </xdr:cNvPr>
        <xdr:cNvSpPr/>
      </xdr:nvSpPr>
      <xdr:spPr>
        <a:xfrm>
          <a:off x="10325100" y="259080"/>
          <a:ext cx="502920" cy="441960"/>
        </a:xfrm>
        <a:prstGeom prst="rightArrow">
          <a:avLst>
            <a:gd name="adj1" fmla="val 50000"/>
            <a:gd name="adj2" fmla="val 4310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2200C-29A2-41E7-AF97-D7544FA2C8E1}">
  <dimension ref="B1:R20"/>
  <sheetViews>
    <sheetView tabSelected="1" workbookViewId="0">
      <selection activeCell="Q25" sqref="Q25"/>
    </sheetView>
  </sheetViews>
  <sheetFormatPr baseColWidth="10" defaultRowHeight="14.4" x14ac:dyDescent="0.3"/>
  <cols>
    <col min="7" max="7" width="5.21875" customWidth="1"/>
    <col min="8" max="8" width="11.5546875" customWidth="1"/>
    <col min="9" max="9" width="4.77734375" style="5" customWidth="1"/>
    <col min="10" max="10" width="11.5546875" style="5"/>
  </cols>
  <sheetData>
    <row r="1" spans="2:18" x14ac:dyDescent="0.3">
      <c r="P1" t="s">
        <v>3</v>
      </c>
    </row>
    <row r="2" spans="2:18" x14ac:dyDescent="0.3">
      <c r="B2">
        <v>20000</v>
      </c>
      <c r="C2" t="s">
        <v>2</v>
      </c>
      <c r="I2"/>
      <c r="J2"/>
      <c r="L2" t="str" cm="1">
        <f t="array" aca="1" ref="L2" ca="1">OFFSET($C$1,MATCH(0,COUNTIF($K2:K2,$C$2:$C$19),0),)</f>
        <v>Catégorie 3</v>
      </c>
      <c r="M2" t="str" cm="1">
        <f t="array" aca="1" ref="M2" ca="1">OFFSET($C$1,MATCH(0,COUNTIF($K2:L2,$C$2:$C$19),0),)</f>
        <v>Catégorie 1</v>
      </c>
      <c r="N2" t="str" cm="1">
        <f t="array" aca="1" ref="N2" ca="1">OFFSET($C$1,MATCH(0,COUNTIF($K2:M2,$C$2:$C$19),0),)</f>
        <v>Catégorie 2</v>
      </c>
      <c r="P2" s="4" t="str" cm="1">
        <f t="array" aca="1" ref="P2" ca="1">INDEX($L$2:$N$2,SUMPRODUCT(($L$3:$N3=LARGE($L$3:$N$3,COLUMN(A:A)))*COLUMN($L$2:$N$2))-11)</f>
        <v>Catégorie 2</v>
      </c>
      <c r="Q2" s="4" t="str" cm="1">
        <f t="array" aca="1" ref="Q2" ca="1">INDEX($L$2:$N$2,SUMPRODUCT(($L$3:$N3=LARGE($L$3:$N$3,COLUMN(B:B)))*COLUMN($L$2:$N$2))-11)</f>
        <v>Catégorie 3</v>
      </c>
      <c r="R2" s="4" t="str" cm="1">
        <f t="array" aca="1" ref="R2" ca="1">INDEX($L$2:$N$2,SUMPRODUCT(($L$3:$N3=LARGE($L$3:$N$3,COLUMN(C:C)))*COLUMN($L$2:$N$2))-11)</f>
        <v>Catégorie 1</v>
      </c>
    </row>
    <row r="3" spans="2:18" x14ac:dyDescent="0.3">
      <c r="B3">
        <v>9888</v>
      </c>
      <c r="C3" t="s">
        <v>2</v>
      </c>
      <c r="I3"/>
      <c r="J3"/>
      <c r="L3" s="2" cm="1">
        <f t="array" aca="1" ref="L3" ca="1">SUMPRODUCT(LARGE(($C$2:$C$19=L$2)*($B$2:$B$19),ROW($A1)))</f>
        <v>33321</v>
      </c>
      <c r="M3" s="2" cm="1">
        <f t="array" aca="1" ref="M3" ca="1">SUMPRODUCT(LARGE(($C$2:$C$19=M$2)*($B$2:$B$19),ROW($A1)))</f>
        <v>7786</v>
      </c>
      <c r="N3" s="2" cm="1">
        <f t="array" aca="1" ref="N3" ca="1">SUMPRODUCT(LARGE(($C$2:$C$19=N$2)*($B$2:$B$19),ROW($A1)))</f>
        <v>145000</v>
      </c>
      <c r="P3" s="3" cm="1">
        <f t="array" aca="1" ref="P3" ca="1">SUMPRODUCT(LARGE(($C$2:$C$19=P$2)*($B$2:$B$19),ROW($A1)))</f>
        <v>145000</v>
      </c>
      <c r="Q3" s="3" cm="1">
        <f t="array" aca="1" ref="Q3" ca="1">SUMPRODUCT(LARGE(($C$2:$C$19=Q$2)*($B$2:$B$19),ROW($A1)))</f>
        <v>33321</v>
      </c>
      <c r="R3" s="3" cm="1">
        <f t="array" aca="1" ref="R3" ca="1">SUMPRODUCT(LARGE(($C$2:$C$19=R$2)*($B$2:$B$19),ROW($A1)))</f>
        <v>7786</v>
      </c>
    </row>
    <row r="4" spans="2:18" x14ac:dyDescent="0.3">
      <c r="B4">
        <v>7786</v>
      </c>
      <c r="C4" t="s">
        <v>0</v>
      </c>
      <c r="I4"/>
      <c r="J4"/>
      <c r="P4" s="3" cm="1">
        <f t="array" aca="1" ref="P4" ca="1">SUMPRODUCT(LARGE(($C$2:$C$19=P$2)*($B$2:$B$19),ROW($A2)))</f>
        <v>5545</v>
      </c>
      <c r="Q4" s="3" cm="1">
        <f t="array" aca="1" ref="Q4" ca="1">SUMPRODUCT(LARGE(($C$2:$C$19=Q$2)*($B$2:$B$19),ROW($A2)))</f>
        <v>20000</v>
      </c>
      <c r="R4" s="3" cm="1">
        <f t="array" aca="1" ref="R4" ca="1">SUMPRODUCT(LARGE(($C$2:$C$19=R$2)*($B$2:$B$19),ROW($A2)))</f>
        <v>4458</v>
      </c>
    </row>
    <row r="5" spans="2:18" x14ac:dyDescent="0.3">
      <c r="B5">
        <v>5545</v>
      </c>
      <c r="C5" t="s">
        <v>1</v>
      </c>
      <c r="I5"/>
      <c r="J5"/>
      <c r="P5" s="3" cm="1">
        <f t="array" aca="1" ref="P5" ca="1">SUMPRODUCT(LARGE(($C$2:$C$19=P$2)*($B$2:$B$19),ROW($A3)))</f>
        <v>4485</v>
      </c>
      <c r="Q5" s="3" cm="1">
        <f t="array" aca="1" ref="Q5" ca="1">SUMPRODUCT(LARGE(($C$2:$C$19=Q$2)*($B$2:$B$19),ROW($A3)))</f>
        <v>9888</v>
      </c>
      <c r="R5" s="3" cm="1">
        <f t="array" aca="1" ref="R5" ca="1">SUMPRODUCT(LARGE(($C$2:$C$19=R$2)*($B$2:$B$19),ROW($A3)))</f>
        <v>3348</v>
      </c>
    </row>
    <row r="6" spans="2:18" x14ac:dyDescent="0.3">
      <c r="B6">
        <v>145000</v>
      </c>
      <c r="C6" t="s">
        <v>1</v>
      </c>
      <c r="I6"/>
      <c r="J6"/>
      <c r="P6" s="3" cm="1">
        <f t="array" aca="1" ref="P6" ca="1">SUMPRODUCT(LARGE(($C$2:$C$19=P$2)*($B$2:$B$19),ROW($A4)))</f>
        <v>4200</v>
      </c>
      <c r="Q6" s="3" cm="1">
        <f t="array" aca="1" ref="Q6" ca="1">SUMPRODUCT(LARGE(($C$2:$C$19=Q$2)*($B$2:$B$19),ROW($A4)))</f>
        <v>3600</v>
      </c>
      <c r="R6" s="3" cm="1">
        <f t="array" aca="1" ref="R6" ca="1">SUMPRODUCT(LARGE(($C$2:$C$19=R$2)*($B$2:$B$19),ROW($A4)))</f>
        <v>2500</v>
      </c>
    </row>
    <row r="7" spans="2:18" x14ac:dyDescent="0.3">
      <c r="B7">
        <v>4485</v>
      </c>
      <c r="C7" t="s">
        <v>1</v>
      </c>
      <c r="I7"/>
      <c r="J7"/>
      <c r="P7" s="3" cm="1">
        <f t="array" aca="1" ref="P7" ca="1">SUMPRODUCT(LARGE(($C$2:$C$19=P$2)*($B$2:$B$19),ROW($A5)))</f>
        <v>2655</v>
      </c>
      <c r="Q7" s="3" cm="1">
        <f t="array" aca="1" ref="Q7" ca="1">SUMPRODUCT(LARGE(($C$2:$C$19=Q$2)*($B$2:$B$19),ROW($A5)))</f>
        <v>1254</v>
      </c>
      <c r="R7" s="3" cm="1">
        <f t="array" aca="1" ref="R7" ca="1">SUMPRODUCT(LARGE(($C$2:$C$19=R$2)*($B$2:$B$19),ROW($A5)))</f>
        <v>1554</v>
      </c>
    </row>
    <row r="8" spans="2:18" x14ac:dyDescent="0.3">
      <c r="B8">
        <v>4458</v>
      </c>
      <c r="C8" t="s">
        <v>0</v>
      </c>
      <c r="I8"/>
      <c r="J8"/>
      <c r="P8" s="3" cm="1">
        <f t="array" aca="1" ref="P8" ca="1">SUMPRODUCT(LARGE(($C$2:$C$19=P$2)*($B$2:$B$19),ROW($A6)))</f>
        <v>0</v>
      </c>
      <c r="Q8" s="3" cm="1">
        <f t="array" aca="1" ref="Q8" ca="1">SUMPRODUCT(LARGE(($C$2:$C$19=Q$2)*($B$2:$B$19),ROW($A6)))</f>
        <v>1244</v>
      </c>
      <c r="R8" s="3" cm="1">
        <f t="array" aca="1" ref="R8" ca="1">SUMPRODUCT(LARGE(($C$2:$C$19=R$2)*($B$2:$B$19),ROW($A6)))</f>
        <v>0</v>
      </c>
    </row>
    <row r="9" spans="2:18" x14ac:dyDescent="0.3">
      <c r="B9">
        <v>4200</v>
      </c>
      <c r="C9" t="s">
        <v>1</v>
      </c>
      <c r="I9"/>
      <c r="J9"/>
      <c r="P9" s="3" cm="1">
        <f t="array" aca="1" ref="P9" ca="1">SUMPRODUCT(LARGE(($C$2:$C$19=P$2)*($B$2:$B$19),ROW($A7)))</f>
        <v>0</v>
      </c>
      <c r="Q9" s="3" cm="1">
        <f t="array" aca="1" ref="Q9" ca="1">SUMPRODUCT(LARGE(($C$2:$C$19=Q$2)*($B$2:$B$19),ROW($A7)))</f>
        <v>1125</v>
      </c>
      <c r="R9" s="3" cm="1">
        <f t="array" aca="1" ref="R9" ca="1">SUMPRODUCT(LARGE(($C$2:$C$19=R$2)*($B$2:$B$19),ROW($A7)))</f>
        <v>0</v>
      </c>
    </row>
    <row r="10" spans="2:18" x14ac:dyDescent="0.3">
      <c r="B10">
        <v>3600</v>
      </c>
      <c r="C10" t="s">
        <v>2</v>
      </c>
      <c r="I10"/>
      <c r="J10"/>
      <c r="P10" s="3" cm="1">
        <f t="array" aca="1" ref="P10" ca="1">SUMPRODUCT(LARGE(($C$2:$C$19=P$2)*($B$2:$B$19),ROW($A8)))</f>
        <v>0</v>
      </c>
      <c r="Q10" s="3" cm="1">
        <f t="array" aca="1" ref="Q10" ca="1">SUMPRODUCT(LARGE(($C$2:$C$19=Q$2)*($B$2:$B$19),ROW($A8)))</f>
        <v>211</v>
      </c>
      <c r="R10" s="3" cm="1">
        <f t="array" aca="1" ref="R10" ca="1">SUMPRODUCT(LARGE(($C$2:$C$19=R$2)*($B$2:$B$19),ROW($A8)))</f>
        <v>0</v>
      </c>
    </row>
    <row r="11" spans="2:18" x14ac:dyDescent="0.3">
      <c r="B11">
        <v>3348</v>
      </c>
      <c r="C11" t="s">
        <v>0</v>
      </c>
      <c r="I11"/>
      <c r="J11"/>
      <c r="P11" s="3" cm="1">
        <f t="array" aca="1" ref="P11" ca="1">SUMPRODUCT(LARGE(($C$2:$C$19=P$2)*($B$2:$B$19),ROW($A9)))</f>
        <v>0</v>
      </c>
      <c r="Q11" s="3" cm="1">
        <f t="array" aca="1" ref="Q11" ca="1">SUMPRODUCT(LARGE(($C$2:$C$19=Q$2)*($B$2:$B$19),ROW($A9)))</f>
        <v>0</v>
      </c>
      <c r="R11" s="3" cm="1">
        <f t="array" aca="1" ref="R11" ca="1">SUMPRODUCT(LARGE(($C$2:$C$19=R$2)*($B$2:$B$19),ROW($A9)))</f>
        <v>0</v>
      </c>
    </row>
    <row r="12" spans="2:18" x14ac:dyDescent="0.3">
      <c r="B12">
        <v>33321</v>
      </c>
      <c r="C12" t="s">
        <v>2</v>
      </c>
      <c r="I12"/>
      <c r="J12"/>
      <c r="P12" s="3" cm="1">
        <f t="array" aca="1" ref="P12" ca="1">SUMPRODUCT(LARGE(($C$2:$C$19=P$2)*($B$2:$B$19),ROW($A10)))</f>
        <v>0</v>
      </c>
      <c r="Q12" s="3" cm="1">
        <f t="array" aca="1" ref="Q12" ca="1">SUMPRODUCT(LARGE(($C$2:$C$19=Q$2)*($B$2:$B$19),ROW($A10)))</f>
        <v>0</v>
      </c>
      <c r="R12" s="3" cm="1">
        <f t="array" aca="1" ref="R12" ca="1">SUMPRODUCT(LARGE(($C$2:$C$19=R$2)*($B$2:$B$19),ROW($A10)))</f>
        <v>0</v>
      </c>
    </row>
    <row r="13" spans="2:18" x14ac:dyDescent="0.3">
      <c r="B13">
        <v>2655</v>
      </c>
      <c r="C13" t="s">
        <v>1</v>
      </c>
      <c r="I13"/>
      <c r="J13"/>
      <c r="P13" s="3" cm="1">
        <f t="array" aca="1" ref="P13" ca="1">SUMPRODUCT(LARGE(($C$2:$C$19=P$2)*($B$2:$B$19),ROW($A11)))</f>
        <v>0</v>
      </c>
      <c r="Q13" s="3" cm="1">
        <f t="array" aca="1" ref="Q13" ca="1">SUMPRODUCT(LARGE(($C$2:$C$19=Q$2)*($B$2:$B$19),ROW($A11)))</f>
        <v>0</v>
      </c>
      <c r="R13" s="3" cm="1">
        <f t="array" aca="1" ref="R13" ca="1">SUMPRODUCT(LARGE(($C$2:$C$19=R$2)*($B$2:$B$19),ROW($A11)))</f>
        <v>0</v>
      </c>
    </row>
    <row r="14" spans="2:18" x14ac:dyDescent="0.3">
      <c r="B14">
        <v>2500</v>
      </c>
      <c r="C14" t="s">
        <v>0</v>
      </c>
      <c r="I14"/>
      <c r="J14"/>
      <c r="P14" s="3" cm="1">
        <f t="array" aca="1" ref="P14" ca="1">SUMPRODUCT(LARGE(($C$2:$C$19=P$2)*($B$2:$B$19),ROW($A12)))</f>
        <v>0</v>
      </c>
      <c r="Q14" s="3" cm="1">
        <f t="array" aca="1" ref="Q14" ca="1">SUMPRODUCT(LARGE(($C$2:$C$19=Q$2)*($B$2:$B$19),ROW($A12)))</f>
        <v>0</v>
      </c>
      <c r="R14" s="3" cm="1">
        <f t="array" aca="1" ref="R14" ca="1">SUMPRODUCT(LARGE(($C$2:$C$19=R$2)*($B$2:$B$19),ROW($A12)))</f>
        <v>0</v>
      </c>
    </row>
    <row r="15" spans="2:18" x14ac:dyDescent="0.3">
      <c r="B15">
        <v>1554</v>
      </c>
      <c r="C15" t="s">
        <v>0</v>
      </c>
      <c r="I15"/>
      <c r="J15"/>
      <c r="P15" s="3" cm="1">
        <f t="array" aca="1" ref="P15" ca="1">SUMPRODUCT(LARGE(($C$2:$C$19=P$2)*($B$2:$B$19),ROW($A13)))</f>
        <v>0</v>
      </c>
      <c r="Q15" s="3" cm="1">
        <f t="array" aca="1" ref="Q15" ca="1">SUMPRODUCT(LARGE(($C$2:$C$19=Q$2)*($B$2:$B$19),ROW($A13)))</f>
        <v>0</v>
      </c>
      <c r="R15" s="3" cm="1">
        <f t="array" aca="1" ref="R15" ca="1">SUMPRODUCT(LARGE(($C$2:$C$19=R$2)*($B$2:$B$19),ROW($A13)))</f>
        <v>0</v>
      </c>
    </row>
    <row r="16" spans="2:18" x14ac:dyDescent="0.3">
      <c r="B16">
        <v>1254</v>
      </c>
      <c r="C16" t="s">
        <v>2</v>
      </c>
      <c r="I16"/>
      <c r="J16"/>
      <c r="P16" s="3" cm="1">
        <f t="array" aca="1" ref="P16" ca="1">SUMPRODUCT(LARGE(($C$2:$C$19=P$2)*($B$2:$B$19),ROW($A14)))</f>
        <v>0</v>
      </c>
      <c r="Q16" s="3" cm="1">
        <f t="array" aca="1" ref="Q16" ca="1">SUMPRODUCT(LARGE(($C$2:$C$19=Q$2)*($B$2:$B$19),ROW($A14)))</f>
        <v>0</v>
      </c>
      <c r="R16" s="3" cm="1">
        <f t="array" aca="1" ref="R16" ca="1">SUMPRODUCT(LARGE(($C$2:$C$19=R$2)*($B$2:$B$19),ROW($A14)))</f>
        <v>0</v>
      </c>
    </row>
    <row r="17" spans="2:18" x14ac:dyDescent="0.3">
      <c r="B17">
        <v>1244</v>
      </c>
      <c r="C17" t="s">
        <v>2</v>
      </c>
      <c r="I17"/>
      <c r="J17"/>
      <c r="P17" s="3" cm="1">
        <f t="array" aca="1" ref="P17" ca="1">SUMPRODUCT(LARGE(($C$2:$C$19=P$2)*($B$2:$B$19),ROW($A15)))</f>
        <v>0</v>
      </c>
      <c r="Q17" s="3" cm="1">
        <f t="array" aca="1" ref="Q17" ca="1">SUMPRODUCT(LARGE(($C$2:$C$19=Q$2)*($B$2:$B$19),ROW($A15)))</f>
        <v>0</v>
      </c>
      <c r="R17" s="3" cm="1">
        <f t="array" aca="1" ref="R17" ca="1">SUMPRODUCT(LARGE(($C$2:$C$19=R$2)*($B$2:$B$19),ROW($A15)))</f>
        <v>0</v>
      </c>
    </row>
    <row r="18" spans="2:18" x14ac:dyDescent="0.3">
      <c r="B18">
        <v>1125</v>
      </c>
      <c r="C18" t="s">
        <v>2</v>
      </c>
      <c r="I18"/>
      <c r="J18"/>
      <c r="P18" s="3" cm="1">
        <f t="array" aca="1" ref="P18" ca="1">SUMPRODUCT(LARGE(($C$2:$C$19=P$2)*($B$2:$B$19),ROW($A16)))</f>
        <v>0</v>
      </c>
      <c r="Q18" s="3" cm="1">
        <f t="array" aca="1" ref="Q18" ca="1">SUMPRODUCT(LARGE(($C$2:$C$19=Q$2)*($B$2:$B$19),ROW($A16)))</f>
        <v>0</v>
      </c>
      <c r="R18" s="3" cm="1">
        <f t="array" aca="1" ref="R18" ca="1">SUMPRODUCT(LARGE(($C$2:$C$19=R$2)*($B$2:$B$19),ROW($A16)))</f>
        <v>0</v>
      </c>
    </row>
    <row r="19" spans="2:18" x14ac:dyDescent="0.3">
      <c r="B19">
        <v>211</v>
      </c>
      <c r="C19" t="s">
        <v>2</v>
      </c>
      <c r="I19"/>
      <c r="J19"/>
      <c r="P19" s="3" cm="1">
        <f t="array" aca="1" ref="P19" ca="1">SUMPRODUCT(LARGE(($C$2:$C$19=P$2)*($B$2:$B$19),ROW($A17)))</f>
        <v>0</v>
      </c>
      <c r="Q19" s="3" cm="1">
        <f t="array" aca="1" ref="Q19" ca="1">SUMPRODUCT(LARGE(($C$2:$C$19=Q$2)*($B$2:$B$19),ROW($A17)))</f>
        <v>0</v>
      </c>
      <c r="R19" s="3" cm="1">
        <f t="array" aca="1" ref="R19" ca="1">SUMPRODUCT(LARGE(($C$2:$C$19=R$2)*($B$2:$B$19),ROW($A17)))</f>
        <v>0</v>
      </c>
    </row>
    <row r="20" spans="2:18" x14ac:dyDescent="0.3">
      <c r="I20"/>
      <c r="J20"/>
      <c r="O20" s="1"/>
      <c r="P20" s="1">
        <f t="shared" ref="O20:R20" ca="1" si="0">SUM(P3:P19)</f>
        <v>161885</v>
      </c>
      <c r="Q20" s="1">
        <f t="shared" ca="1" si="0"/>
        <v>70643</v>
      </c>
      <c r="R20" s="1">
        <f t="shared" ca="1" si="0"/>
        <v>19646</v>
      </c>
    </row>
  </sheetData>
  <sortState xmlns:xlrd2="http://schemas.microsoft.com/office/spreadsheetml/2017/richdata2" ref="B2:C19">
    <sortCondition descending="1" ref="B2:B19"/>
  </sortState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Pizzimento</dc:creator>
  <cp:lastModifiedBy>gilles</cp:lastModifiedBy>
  <dcterms:created xsi:type="dcterms:W3CDTF">2022-10-05T11:35:36Z</dcterms:created>
  <dcterms:modified xsi:type="dcterms:W3CDTF">2022-10-05T15:29:59Z</dcterms:modified>
</cp:coreProperties>
</file>