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BEB13A97-8957-497C-BE9C-31F1E2D14B51}" xr6:coauthVersionLast="47" xr6:coauthVersionMax="47" xr10:uidLastSave="{00000000-0000-0000-0000-000000000000}"/>
  <bookViews>
    <workbookView xWindow="-108" yWindow="-108" windowWidth="23256" windowHeight="12576" xr2:uid="{83B804F7-1772-4A20-BE8E-5184E2D5A2E1}"/>
  </bookViews>
  <sheets>
    <sheet name="Présentation" sheetId="1" r:id="rId1"/>
    <sheet name="Base" sheetId="2" r:id="rId2"/>
  </sheets>
  <definedNames>
    <definedName name="liste1">OFFSET(Présentation!$P$2,,,COUNTIF(Présentation!$P:$P,"&gt;&lt;")-1)</definedName>
    <definedName name="region">OFFSET(Base!$A$2,,,COUNTIF(Base!$A:$A,"&gt;&lt;")-1)</definedName>
    <definedName name="resti">OFFSET(region,,3,)</definedName>
    <definedName name="souscat">OFFSET(region,,1,)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" i="1" l="1" a="1"/>
  <c r="P2" i="1" s="1"/>
  <c r="P3" i="1" s="1" a="1"/>
  <c r="P3" i="1" s="1"/>
  <c r="C3" i="1" a="1"/>
  <c r="C3" i="1" s="1"/>
  <c r="D3" i="1" a="1"/>
  <c r="D3" i="1" s="1"/>
  <c r="E3" i="1" a="1"/>
  <c r="E3" i="1" s="1"/>
  <c r="F3" i="1" a="1"/>
  <c r="F3" i="1" s="1"/>
  <c r="G3" i="1" a="1"/>
  <c r="G3" i="1" s="1"/>
  <c r="H3" i="1" a="1"/>
  <c r="H3" i="1" s="1"/>
  <c r="I3" i="1" a="1"/>
  <c r="I3" i="1" s="1"/>
  <c r="J3" i="1" a="1"/>
  <c r="J3" i="1" s="1"/>
  <c r="C4" i="1" a="1"/>
  <c r="C4" i="1" s="1"/>
  <c r="D4" i="1" a="1"/>
  <c r="D4" i="1" s="1"/>
  <c r="E4" i="1" a="1"/>
  <c r="E4" i="1" s="1"/>
  <c r="F4" i="1" a="1"/>
  <c r="F4" i="1" s="1"/>
  <c r="G4" i="1" a="1"/>
  <c r="G4" i="1" s="1"/>
  <c r="H4" i="1" a="1"/>
  <c r="H4" i="1" s="1"/>
  <c r="I4" i="1" a="1"/>
  <c r="I4" i="1" s="1"/>
  <c r="J4" i="1" a="1"/>
  <c r="J4" i="1" s="1"/>
  <c r="C5" i="1" a="1"/>
  <c r="C5" i="1" s="1"/>
  <c r="D5" i="1" a="1"/>
  <c r="D5" i="1" s="1"/>
  <c r="E5" i="1" a="1"/>
  <c r="E5" i="1" s="1"/>
  <c r="F5" i="1" a="1"/>
  <c r="F5" i="1" s="1"/>
  <c r="G5" i="1" a="1"/>
  <c r="G5" i="1" s="1"/>
  <c r="H5" i="1" a="1"/>
  <c r="H5" i="1" s="1"/>
  <c r="I5" i="1" a="1"/>
  <c r="I5" i="1" s="1"/>
  <c r="J5" i="1" a="1"/>
  <c r="J5" i="1" s="1"/>
  <c r="C6" i="1" a="1"/>
  <c r="C6" i="1" s="1"/>
  <c r="D6" i="1" a="1"/>
  <c r="D6" i="1" s="1"/>
  <c r="E6" i="1" a="1"/>
  <c r="E6" i="1" s="1"/>
  <c r="F6" i="1" a="1"/>
  <c r="F6" i="1" s="1"/>
  <c r="G6" i="1" a="1"/>
  <c r="G6" i="1" s="1"/>
  <c r="H6" i="1" a="1"/>
  <c r="H6" i="1" s="1"/>
  <c r="I6" i="1" a="1"/>
  <c r="I6" i="1" s="1"/>
  <c r="J6" i="1" a="1"/>
  <c r="J6" i="1" s="1"/>
  <c r="C7" i="1" a="1"/>
  <c r="C7" i="1" s="1"/>
  <c r="D7" i="1" a="1"/>
  <c r="D7" i="1" s="1"/>
  <c r="E7" i="1" a="1"/>
  <c r="E7" i="1" s="1"/>
  <c r="F7" i="1" a="1"/>
  <c r="F7" i="1" s="1"/>
  <c r="G7" i="1" a="1"/>
  <c r="G7" i="1" s="1"/>
  <c r="H7" i="1" a="1"/>
  <c r="H7" i="1"/>
  <c r="I7" i="1" a="1"/>
  <c r="I7" i="1" s="1"/>
  <c r="J7" i="1" a="1"/>
  <c r="J7" i="1" s="1"/>
  <c r="C8" i="1" a="1"/>
  <c r="C8" i="1" s="1"/>
  <c r="D8" i="1" a="1"/>
  <c r="D8" i="1" s="1"/>
  <c r="E8" i="1" a="1"/>
  <c r="E8" i="1" s="1"/>
  <c r="F8" i="1" a="1"/>
  <c r="F8" i="1" s="1"/>
  <c r="G8" i="1" a="1"/>
  <c r="G8" i="1" s="1"/>
  <c r="H8" i="1" a="1"/>
  <c r="H8" i="1" s="1"/>
  <c r="I8" i="1" a="1"/>
  <c r="I8" i="1" s="1"/>
  <c r="J8" i="1" a="1"/>
  <c r="J8" i="1" s="1"/>
  <c r="C9" i="1" a="1"/>
  <c r="C9" i="1" s="1"/>
  <c r="D9" i="1" a="1"/>
  <c r="D9" i="1" s="1"/>
  <c r="E9" i="1" a="1"/>
  <c r="E9" i="1" s="1"/>
  <c r="F9" i="1" a="1"/>
  <c r="F9" i="1" s="1"/>
  <c r="G9" i="1" a="1"/>
  <c r="G9" i="1" s="1"/>
  <c r="H9" i="1" a="1"/>
  <c r="H9" i="1" s="1"/>
  <c r="I9" i="1" a="1"/>
  <c r="I9" i="1" s="1"/>
  <c r="J9" i="1" a="1"/>
  <c r="J9" i="1" s="1"/>
  <c r="C10" i="1" a="1"/>
  <c r="C10" i="1" s="1"/>
  <c r="D10" i="1" a="1"/>
  <c r="D10" i="1" s="1"/>
  <c r="E10" i="1" a="1"/>
  <c r="E10" i="1" s="1"/>
  <c r="F10" i="1" a="1"/>
  <c r="F10" i="1" s="1"/>
  <c r="G10" i="1" a="1"/>
  <c r="G10" i="1" s="1"/>
  <c r="H10" i="1" a="1"/>
  <c r="H10" i="1" s="1"/>
  <c r="I10" i="1" a="1"/>
  <c r="I10" i="1" s="1"/>
  <c r="J10" i="1" a="1"/>
  <c r="J10" i="1" s="1"/>
  <c r="C11" i="1" a="1"/>
  <c r="C11" i="1" s="1"/>
  <c r="D11" i="1" a="1"/>
  <c r="D11" i="1" s="1"/>
  <c r="E11" i="1" a="1"/>
  <c r="E11" i="1" s="1"/>
  <c r="F11" i="1" a="1"/>
  <c r="F11" i="1" s="1"/>
  <c r="G11" i="1" a="1"/>
  <c r="G11" i="1" s="1"/>
  <c r="H11" i="1" a="1"/>
  <c r="H11" i="1"/>
  <c r="I11" i="1" a="1"/>
  <c r="I11" i="1" s="1"/>
  <c r="J11" i="1" a="1"/>
  <c r="J11" i="1" s="1"/>
  <c r="C12" i="1" a="1"/>
  <c r="C12" i="1" s="1"/>
  <c r="D12" i="1" a="1"/>
  <c r="D12" i="1" s="1"/>
  <c r="E12" i="1" a="1"/>
  <c r="E12" i="1" s="1"/>
  <c r="F12" i="1" a="1"/>
  <c r="F12" i="1" s="1"/>
  <c r="G12" i="1" a="1"/>
  <c r="G12" i="1" s="1"/>
  <c r="H12" i="1" a="1"/>
  <c r="H12" i="1" s="1"/>
  <c r="I12" i="1" a="1"/>
  <c r="I12" i="1" s="1"/>
  <c r="J12" i="1" a="1"/>
  <c r="J12" i="1" s="1"/>
  <c r="D2" i="1" a="1"/>
  <c r="D2" i="1" s="1"/>
  <c r="E2" i="1" a="1"/>
  <c r="E2" i="1" s="1"/>
  <c r="F2" i="1" a="1"/>
  <c r="F2" i="1" s="1"/>
  <c r="G2" i="1" a="1"/>
  <c r="G2" i="1" s="1"/>
  <c r="H2" i="1" a="1"/>
  <c r="H2" i="1" s="1"/>
  <c r="I2" i="1" a="1"/>
  <c r="I2" i="1" s="1"/>
  <c r="J2" i="1" a="1"/>
  <c r="J2" i="1" s="1"/>
  <c r="C2" i="1" a="1"/>
  <c r="C2" i="1" s="1"/>
  <c r="P4" i="1" l="1" a="1"/>
  <c r="P4" i="1" s="1"/>
  <c r="P5" i="1" s="1" a="1"/>
  <c r="P5" i="1" s="1"/>
  <c r="P6" i="1" l="1" a="1"/>
  <c r="P6" i="1" s="1"/>
  <c r="P7" i="1" l="1" a="1"/>
  <c r="P7" i="1" s="1"/>
  <c r="P8" i="1" l="1" a="1"/>
  <c r="P8" i="1" s="1"/>
  <c r="P9" i="1" l="1" a="1"/>
  <c r="P9" i="1" s="1"/>
  <c r="P10" i="1" l="1" a="1"/>
  <c r="P10" i="1" s="1"/>
  <c r="P11" i="1" s="1" a="1"/>
  <c r="P11" i="1" s="1"/>
  <c r="P12" i="1" l="1" a="1"/>
  <c r="P12" i="1" s="1"/>
  <c r="P13" i="1" s="1" a="1"/>
  <c r="P13" i="1" s="1"/>
  <c r="P14" i="1" l="1" a="1"/>
  <c r="P14" i="1" s="1"/>
  <c r="P15" i="1" s="1" a="1"/>
  <c r="P15" i="1" s="1"/>
  <c r="P16" i="1" s="1" a="1"/>
  <c r="P16" i="1" s="1"/>
  <c r="P17" i="1" s="1" a="1"/>
  <c r="P17" i="1" s="1"/>
  <c r="P18" i="1" s="1" a="1"/>
  <c r="P18" i="1" s="1"/>
  <c r="P19" i="1" s="1" a="1"/>
  <c r="P19" i="1" s="1"/>
  <c r="P20" i="1" s="1" a="1"/>
  <c r="P20" i="1" s="1"/>
  <c r="P21" i="1" s="1" a="1"/>
  <c r="P21" i="1" s="1"/>
  <c r="P22" i="1" s="1" a="1"/>
  <c r="P22" i="1" s="1"/>
  <c r="P23" i="1" s="1" a="1"/>
  <c r="P23" i="1" s="1"/>
  <c r="P24" i="1" s="1" a="1"/>
  <c r="P24" i="1" s="1"/>
  <c r="P25" i="1" s="1" a="1"/>
  <c r="P25" i="1" s="1"/>
  <c r="P26" i="1" s="1" a="1"/>
  <c r="P26" i="1" s="1"/>
  <c r="P27" i="1" s="1" a="1"/>
  <c r="P27" i="1" s="1"/>
  <c r="P28" i="1" s="1" a="1"/>
  <c r="P28" i="1" s="1"/>
  <c r="P29" i="1" s="1" a="1"/>
  <c r="P29" i="1" s="1"/>
  <c r="P30" i="1" s="1" a="1"/>
  <c r="P30" i="1" s="1"/>
  <c r="P31" i="1" s="1" a="1"/>
  <c r="P31" i="1" s="1"/>
  <c r="P32" i="1" s="1" a="1"/>
  <c r="P32" i="1" s="1"/>
  <c r="P33" i="1" s="1" a="1"/>
  <c r="P33" i="1" s="1"/>
  <c r="P34" i="1" s="1" a="1"/>
  <c r="P34" i="1" s="1"/>
  <c r="P35" i="1" s="1" a="1"/>
  <c r="P35" i="1" s="1"/>
  <c r="P36" i="1" s="1" a="1"/>
  <c r="P36" i="1" s="1"/>
  <c r="P37" i="1" s="1" a="1"/>
  <c r="P37" i="1" s="1"/>
  <c r="P38" i="1" s="1" a="1"/>
  <c r="P38" i="1" s="1"/>
  <c r="P39" i="1" s="1" a="1"/>
  <c r="P39" i="1" s="1"/>
  <c r="P40" i="1" s="1" a="1"/>
  <c r="P40" i="1" s="1"/>
  <c r="P41" i="1" s="1" a="1"/>
  <c r="P41" i="1" s="1"/>
  <c r="P42" i="1" s="1" a="1"/>
  <c r="P42" i="1" s="1"/>
  <c r="P43" i="1" s="1" a="1"/>
  <c r="P43" i="1" s="1"/>
  <c r="P44" i="1" s="1" a="1"/>
  <c r="P44" i="1" s="1"/>
  <c r="P45" i="1" s="1" a="1"/>
  <c r="P45" i="1" s="1"/>
  <c r="P46" i="1" s="1" a="1"/>
  <c r="P46" i="1" s="1"/>
  <c r="P47" i="1" s="1" a="1"/>
  <c r="P4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<sst xmlns="http://schemas.openxmlformats.org/spreadsheetml/2006/main" count="281" uniqueCount="40">
  <si>
    <t>mai</t>
  </si>
  <si>
    <t>juillet</t>
  </si>
  <si>
    <t>août</t>
  </si>
  <si>
    <t>sept</t>
  </si>
  <si>
    <t>oct</t>
  </si>
  <si>
    <t>nov</t>
  </si>
  <si>
    <t>Dec</t>
  </si>
  <si>
    <t>VU</t>
  </si>
  <si>
    <t>IDF PRIVATE NORD</t>
  </si>
  <si>
    <t>IDF PRIVATE SUD</t>
  </si>
  <si>
    <t>IDF PUBLIC</t>
  </si>
  <si>
    <t>GRAND EST</t>
  </si>
  <si>
    <t>NORD</t>
  </si>
  <si>
    <t>BRETAGNE</t>
  </si>
  <si>
    <t>CENTRE</t>
  </si>
  <si>
    <t>LOIRE</t>
  </si>
  <si>
    <t>Sud Est</t>
  </si>
  <si>
    <t>ALPES</t>
  </si>
  <si>
    <t>SUD OUEST</t>
  </si>
  <si>
    <t>Région</t>
  </si>
  <si>
    <t>Sous-catégorie</t>
  </si>
  <si>
    <t>Estimation date de restitution</t>
  </si>
  <si>
    <t>mois de restitution</t>
  </si>
  <si>
    <t>SUD EST</t>
  </si>
  <si>
    <t>RHONE</t>
  </si>
  <si>
    <t>SUPPLY INGREDIENT</t>
  </si>
  <si>
    <t>SERVICES GENERAUX</t>
  </si>
  <si>
    <t>R&amp;D</t>
  </si>
  <si>
    <t>DIRECTION GENERALE</t>
  </si>
  <si>
    <t>IDF PRIVATE COMMERCE</t>
  </si>
  <si>
    <t>VP</t>
  </si>
  <si>
    <t>FOURGON</t>
  </si>
  <si>
    <t>juin</t>
  </si>
  <si>
    <t>29/07/22</t>
  </si>
  <si>
    <t>Juillet</t>
  </si>
  <si>
    <t>28/07/2022</t>
  </si>
  <si>
    <t>18/08/2022</t>
  </si>
  <si>
    <t>localisation</t>
  </si>
  <si>
    <t xml:space="preserve">attention à la rédaction des mois </t>
  </si>
  <si>
    <t xml:space="preserve">extract des localisation sans double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</si>
</sst>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General;s\t\d;&quot;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FFFFFF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9"/>
      <color theme="1"/>
      <name val="Calibri"/>
      <family val="2"/>
      <scheme val="minor"/>
    </font>
    <font>
      <b/>
      <sz val="8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/>
      </right>
      <top style="thin">
        <color theme="0" tint="-0.149998474074526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 tint="-0.14999847407452621"/>
      </top>
      <bottom/>
      <diagonal/>
    </border>
    <border>
      <left style="thin">
        <color theme="0"/>
      </left>
      <right style="thin">
        <color theme="0" tint="-0.14999847407452621"/>
      </right>
      <top style="thin">
        <color theme="0" tint="-0.149998474074526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3" borderId="2" xfId="0" applyFont="1" applyFill="1" applyBorder="1" applyAlignment="1">
      <alignment horizontal="center"/>
    </xf>
    <xf numFmtId="0" fontId="6" fillId="4" borderId="0" xfId="0" applyFont="1" applyFill="1" applyAlignment="1">
      <alignment horizontal="center" vertical="center" wrapText="1"/>
    </xf>
    <xf numFmtId="14" fontId="6" fillId="4" borderId="0" xfId="0" applyNumberFormat="1" applyFont="1" applyFill="1" applyAlignment="1">
      <alignment horizontal="center" vertical="center" wrapText="1"/>
    </xf>
    <xf numFmtId="164" fontId="6" fillId="4" borderId="0" xfId="0" applyNumberFormat="1" applyFont="1" applyFill="1" applyAlignment="1">
      <alignment horizontal="center" vertical="center" wrapText="1"/>
    </xf>
    <xf numFmtId="14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 readingOrder="1"/>
    </xf>
    <xf numFmtId="0" fontId="4" fillId="5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 readingOrder="1"/>
    </xf>
    <xf numFmtId="0" fontId="3" fillId="2" borderId="9" xfId="0" applyFont="1" applyFill="1" applyBorder="1" applyAlignment="1">
      <alignment horizontal="center" vertical="center" wrapText="1" readingOrder="1"/>
    </xf>
    <xf numFmtId="165" fontId="5" fillId="0" borderId="4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48A12-6009-4C8C-814F-6A0A2411A561}">
  <dimension ref="A1:P47"/>
  <sheetViews>
    <sheetView tabSelected="1" workbookViewId="0">
      <selection activeCell="F17" sqref="F17"/>
    </sheetView>
  </sheetViews>
  <sheetFormatPr baseColWidth="10" defaultRowHeight="14.4" x14ac:dyDescent="0.3"/>
  <sheetData>
    <row r="1" spans="1:16" ht="36" x14ac:dyDescent="0.3">
      <c r="A1" s="1"/>
      <c r="B1" s="8" t="s">
        <v>37</v>
      </c>
      <c r="C1" s="10" t="s">
        <v>0</v>
      </c>
      <c r="D1" s="11" t="s">
        <v>32</v>
      </c>
      <c r="E1" s="12" t="s">
        <v>1</v>
      </c>
      <c r="F1" s="12" t="s">
        <v>2</v>
      </c>
      <c r="G1" s="12" t="s">
        <v>3</v>
      </c>
      <c r="H1" s="12" t="s">
        <v>4</v>
      </c>
      <c r="I1" s="12" t="s">
        <v>5</v>
      </c>
      <c r="J1" s="13" t="s">
        <v>6</v>
      </c>
      <c r="L1" s="15" t="s">
        <v>38</v>
      </c>
      <c r="P1" t="s">
        <v>39</v>
      </c>
    </row>
    <row r="2" spans="1:16" x14ac:dyDescent="0.3">
      <c r="A2" t="s">
        <v>7</v>
      </c>
      <c r="B2" s="9" t="s">
        <v>8</v>
      </c>
      <c r="C2" s="14" cm="1">
        <f t="array" aca="1" ref="C2" ca="1">SUMPRODUCT((souscat=$A2)*(region=$B2)*(resti=C$1))</f>
        <v>0</v>
      </c>
      <c r="D2" s="14" cm="1">
        <f t="array" aca="1" ref="D2" ca="1">SUMPRODUCT((souscat=$A2)*(region=$B2)*(resti=D$1))</f>
        <v>2</v>
      </c>
      <c r="E2" s="14" cm="1">
        <f t="array" aca="1" ref="E2" ca="1">SUMPRODUCT((souscat=$A2)*(region=$B2)*(resti=E$1))</f>
        <v>0</v>
      </c>
      <c r="F2" s="14" cm="1">
        <f t="array" aca="1" ref="F2" ca="1">SUMPRODUCT((souscat=$A2)*(region=$B2)*(resti=F$1))</f>
        <v>0</v>
      </c>
      <c r="G2" s="14" cm="1">
        <f t="array" aca="1" ref="G2" ca="1">SUMPRODUCT((souscat=$A2)*(region=$B2)*(resti=G$1))</f>
        <v>0</v>
      </c>
      <c r="H2" s="14" cm="1">
        <f t="array" aca="1" ref="H2" ca="1">SUMPRODUCT((souscat=$A2)*(region=$B2)*(resti=H$1))</f>
        <v>0</v>
      </c>
      <c r="I2" s="14" cm="1">
        <f t="array" aca="1" ref="I2" ca="1">SUMPRODUCT((souscat=$A2)*(region=$B2)*(resti=I$1))</f>
        <v>0</v>
      </c>
      <c r="J2" s="14" cm="1">
        <f t="array" aca="1" ref="J2" ca="1">SUMPRODUCT((souscat=$A2)*(region=$B2)*(resti=J$1))</f>
        <v>0</v>
      </c>
      <c r="P2" t="str">
        <f t="array" aca="1" ref="P2" ca="1">INDEX(region,MATCH(0,COUNTIF(region,"&lt;"&amp;region)-SUM(COUNTIF(P$1:P1,region)),0))</f>
        <v>ALPES</v>
      </c>
    </row>
    <row r="3" spans="1:16" x14ac:dyDescent="0.3">
      <c r="A3" t="s">
        <v>7</v>
      </c>
      <c r="B3" s="9" t="s">
        <v>9</v>
      </c>
      <c r="C3" s="14" cm="1">
        <f t="array" aca="1" ref="C3" ca="1">SUMPRODUCT((souscat=$A3)*(region=$B3)*(resti=C$1))</f>
        <v>0</v>
      </c>
      <c r="D3" s="14" cm="1">
        <f t="array" aca="1" ref="D3" ca="1">SUMPRODUCT((souscat=$A3)*(region=$B3)*(resti=D$1))</f>
        <v>6</v>
      </c>
      <c r="E3" s="14" cm="1">
        <f t="array" aca="1" ref="E3" ca="1">SUMPRODUCT((souscat=$A3)*(region=$B3)*(resti=E$1))</f>
        <v>1</v>
      </c>
      <c r="F3" s="14" cm="1">
        <f t="array" aca="1" ref="F3" ca="1">SUMPRODUCT((souscat=$A3)*(region=$B3)*(resti=F$1))</f>
        <v>1</v>
      </c>
      <c r="G3" s="14" cm="1">
        <f t="array" aca="1" ref="G3" ca="1">SUMPRODUCT((souscat=$A3)*(region=$B3)*(resti=G$1))</f>
        <v>0</v>
      </c>
      <c r="H3" s="14" cm="1">
        <f t="array" aca="1" ref="H3" ca="1">SUMPRODUCT((souscat=$A3)*(region=$B3)*(resti=H$1))</f>
        <v>0</v>
      </c>
      <c r="I3" s="14" cm="1">
        <f t="array" aca="1" ref="I3" ca="1">SUMPRODUCT((souscat=$A3)*(region=$B3)*(resti=I$1))</f>
        <v>0</v>
      </c>
      <c r="J3" s="14" cm="1">
        <f t="array" aca="1" ref="J3" ca="1">SUMPRODUCT((souscat=$A3)*(region=$B3)*(resti=J$1))</f>
        <v>0</v>
      </c>
      <c r="P3" t="str">
        <f t="array" aca="1" ref="P3" ca="1">INDEX(region,MATCH(0,COUNTIF(region,"&lt;"&amp;region)-SUM(COUNTIF(P$1:P2,region)),0))</f>
        <v>BRETAGNE</v>
      </c>
    </row>
    <row r="4" spans="1:16" x14ac:dyDescent="0.3">
      <c r="A4" t="s">
        <v>7</v>
      </c>
      <c r="B4" s="9" t="s">
        <v>10</v>
      </c>
      <c r="C4" s="14" cm="1">
        <f t="array" aca="1" ref="C4" ca="1">SUMPRODUCT((souscat=$A4)*(region=$B4)*(resti=C$1))</f>
        <v>0</v>
      </c>
      <c r="D4" s="14" cm="1">
        <f t="array" aca="1" ref="D4" ca="1">SUMPRODUCT((souscat=$A4)*(region=$B4)*(resti=D$1))</f>
        <v>2</v>
      </c>
      <c r="E4" s="14" cm="1">
        <f t="array" aca="1" ref="E4" ca="1">SUMPRODUCT((souscat=$A4)*(region=$B4)*(resti=E$1))</f>
        <v>0</v>
      </c>
      <c r="F4" s="14" cm="1">
        <f t="array" aca="1" ref="F4" ca="1">SUMPRODUCT((souscat=$A4)*(region=$B4)*(resti=F$1))</f>
        <v>0</v>
      </c>
      <c r="G4" s="14" cm="1">
        <f t="array" aca="1" ref="G4" ca="1">SUMPRODUCT((souscat=$A4)*(region=$B4)*(resti=G$1))</f>
        <v>0</v>
      </c>
      <c r="H4" s="14" cm="1">
        <f t="array" aca="1" ref="H4" ca="1">SUMPRODUCT((souscat=$A4)*(region=$B4)*(resti=H$1))</f>
        <v>0</v>
      </c>
      <c r="I4" s="14" cm="1">
        <f t="array" aca="1" ref="I4" ca="1">SUMPRODUCT((souscat=$A4)*(region=$B4)*(resti=I$1))</f>
        <v>0</v>
      </c>
      <c r="J4" s="14" cm="1">
        <f t="array" aca="1" ref="J4" ca="1">SUMPRODUCT((souscat=$A4)*(region=$B4)*(resti=J$1))</f>
        <v>0</v>
      </c>
      <c r="P4" t="str">
        <f t="array" aca="1" ref="P4" ca="1">INDEX(region,MATCH(0,COUNTIF(region,"&lt;"&amp;region)-SUM(COUNTIF(P$1:P3,region)),0))</f>
        <v>CENTRE</v>
      </c>
    </row>
    <row r="5" spans="1:16" x14ac:dyDescent="0.3">
      <c r="A5" t="s">
        <v>7</v>
      </c>
      <c r="B5" s="9" t="s">
        <v>11</v>
      </c>
      <c r="C5" s="14" cm="1">
        <f t="array" aca="1" ref="C5" ca="1">SUMPRODUCT((souscat=$A5)*(region=$B5)*(resti=C$1))</f>
        <v>0</v>
      </c>
      <c r="D5" s="14" cm="1">
        <f t="array" aca="1" ref="D5" ca="1">SUMPRODUCT((souscat=$A5)*(region=$B5)*(resti=D$1))</f>
        <v>5</v>
      </c>
      <c r="E5" s="14" cm="1">
        <f t="array" aca="1" ref="E5" ca="1">SUMPRODUCT((souscat=$A5)*(region=$B5)*(resti=E$1))</f>
        <v>3</v>
      </c>
      <c r="F5" s="14" cm="1">
        <f t="array" aca="1" ref="F5" ca="1">SUMPRODUCT((souscat=$A5)*(region=$B5)*(resti=F$1))</f>
        <v>0</v>
      </c>
      <c r="G5" s="14" cm="1">
        <f t="array" aca="1" ref="G5" ca="1">SUMPRODUCT((souscat=$A5)*(region=$B5)*(resti=G$1))</f>
        <v>0</v>
      </c>
      <c r="H5" s="14" cm="1">
        <f t="array" aca="1" ref="H5" ca="1">SUMPRODUCT((souscat=$A5)*(region=$B5)*(resti=H$1))</f>
        <v>0</v>
      </c>
      <c r="I5" s="14" cm="1">
        <f t="array" aca="1" ref="I5" ca="1">SUMPRODUCT((souscat=$A5)*(region=$B5)*(resti=I$1))</f>
        <v>0</v>
      </c>
      <c r="J5" s="14" cm="1">
        <f t="array" aca="1" ref="J5" ca="1">SUMPRODUCT((souscat=$A5)*(region=$B5)*(resti=J$1))</f>
        <v>0</v>
      </c>
      <c r="P5" t="str">
        <f t="array" aca="1" ref="P5" ca="1">INDEX(region,MATCH(0,COUNTIF(region,"&lt;"&amp;region)-SUM(COUNTIF(P$1:P4,region)),0))</f>
        <v>DIRECTION GENERALE</v>
      </c>
    </row>
    <row r="6" spans="1:16" x14ac:dyDescent="0.3">
      <c r="A6" t="s">
        <v>7</v>
      </c>
      <c r="B6" s="9" t="s">
        <v>12</v>
      </c>
      <c r="C6" s="14" cm="1">
        <f t="array" aca="1" ref="C6" ca="1">SUMPRODUCT((souscat=$A6)*(region=$B6)*(resti=C$1))</f>
        <v>0</v>
      </c>
      <c r="D6" s="14" cm="1">
        <f t="array" aca="1" ref="D6" ca="1">SUMPRODUCT((souscat=$A6)*(region=$B6)*(resti=D$1))</f>
        <v>6</v>
      </c>
      <c r="E6" s="14" cm="1">
        <f t="array" aca="1" ref="E6" ca="1">SUMPRODUCT((souscat=$A6)*(region=$B6)*(resti=E$1))</f>
        <v>0</v>
      </c>
      <c r="F6" s="14" cm="1">
        <f t="array" aca="1" ref="F6" ca="1">SUMPRODUCT((souscat=$A6)*(region=$B6)*(resti=F$1))</f>
        <v>2</v>
      </c>
      <c r="G6" s="14" cm="1">
        <f t="array" aca="1" ref="G6" ca="1">SUMPRODUCT((souscat=$A6)*(region=$B6)*(resti=G$1))</f>
        <v>0</v>
      </c>
      <c r="H6" s="14" cm="1">
        <f t="array" aca="1" ref="H6" ca="1">SUMPRODUCT((souscat=$A6)*(region=$B6)*(resti=H$1))</f>
        <v>0</v>
      </c>
      <c r="I6" s="14" cm="1">
        <f t="array" aca="1" ref="I6" ca="1">SUMPRODUCT((souscat=$A6)*(region=$B6)*(resti=I$1))</f>
        <v>0</v>
      </c>
      <c r="J6" s="14" cm="1">
        <f t="array" aca="1" ref="J6" ca="1">SUMPRODUCT((souscat=$A6)*(region=$B6)*(resti=J$1))</f>
        <v>0</v>
      </c>
      <c r="P6" t="str">
        <f t="array" aca="1" ref="P6" ca="1">INDEX(region,MATCH(0,COUNTIF(region,"&lt;"&amp;region)-SUM(COUNTIF(P$1:P5,region)),0))</f>
        <v>GRAND EST</v>
      </c>
    </row>
    <row r="7" spans="1:16" x14ac:dyDescent="0.3">
      <c r="A7" t="s">
        <v>7</v>
      </c>
      <c r="B7" s="9" t="s">
        <v>13</v>
      </c>
      <c r="C7" s="14" cm="1">
        <f t="array" aca="1" ref="C7" ca="1">SUMPRODUCT((souscat=$A7)*(region=$B7)*(resti=C$1))</f>
        <v>0</v>
      </c>
      <c r="D7" s="14" cm="1">
        <f t="array" aca="1" ref="D7" ca="1">SUMPRODUCT((souscat=$A7)*(region=$B7)*(resti=D$1))</f>
        <v>4</v>
      </c>
      <c r="E7" s="14" cm="1">
        <f t="array" aca="1" ref="E7" ca="1">SUMPRODUCT((souscat=$A7)*(region=$B7)*(resti=E$1))</f>
        <v>2</v>
      </c>
      <c r="F7" s="14" cm="1">
        <f t="array" aca="1" ref="F7" ca="1">SUMPRODUCT((souscat=$A7)*(region=$B7)*(resti=F$1))</f>
        <v>3</v>
      </c>
      <c r="G7" s="14" cm="1">
        <f t="array" aca="1" ref="G7" ca="1">SUMPRODUCT((souscat=$A7)*(region=$B7)*(resti=G$1))</f>
        <v>0</v>
      </c>
      <c r="H7" s="14" cm="1">
        <f t="array" aca="1" ref="H7" ca="1">SUMPRODUCT((souscat=$A7)*(region=$B7)*(resti=H$1))</f>
        <v>0</v>
      </c>
      <c r="I7" s="14" cm="1">
        <f t="array" aca="1" ref="I7" ca="1">SUMPRODUCT((souscat=$A7)*(region=$B7)*(resti=I$1))</f>
        <v>0</v>
      </c>
      <c r="J7" s="14" cm="1">
        <f t="array" aca="1" ref="J7" ca="1">SUMPRODUCT((souscat=$A7)*(region=$B7)*(resti=J$1))</f>
        <v>0</v>
      </c>
      <c r="P7" t="str">
        <f t="array" aca="1" ref="P7" ca="1">INDEX(region,MATCH(0,COUNTIF(region,"&lt;"&amp;region)-SUM(COUNTIF(P$1:P6,region)),0))</f>
        <v>IDF PRIVATE COMMERCE</v>
      </c>
    </row>
    <row r="8" spans="1:16" x14ac:dyDescent="0.3">
      <c r="A8" t="s">
        <v>7</v>
      </c>
      <c r="B8" s="9" t="s">
        <v>15</v>
      </c>
      <c r="C8" s="14" cm="1">
        <f t="array" aca="1" ref="C8" ca="1">SUMPRODUCT((souscat=$A8)*(region=$B8)*(resti=C$1))</f>
        <v>0</v>
      </c>
      <c r="D8" s="14" cm="1">
        <f t="array" aca="1" ref="D8" ca="1">SUMPRODUCT((souscat=$A8)*(region=$B8)*(resti=D$1))</f>
        <v>4</v>
      </c>
      <c r="E8" s="14" cm="1">
        <f t="array" aca="1" ref="E8" ca="1">SUMPRODUCT((souscat=$A8)*(region=$B8)*(resti=E$1))</f>
        <v>2</v>
      </c>
      <c r="F8" s="14" cm="1">
        <f t="array" aca="1" ref="F8" ca="1">SUMPRODUCT((souscat=$A8)*(region=$B8)*(resti=F$1))</f>
        <v>2</v>
      </c>
      <c r="G8" s="14" cm="1">
        <f t="array" aca="1" ref="G8" ca="1">SUMPRODUCT((souscat=$A8)*(region=$B8)*(resti=G$1))</f>
        <v>0</v>
      </c>
      <c r="H8" s="14" cm="1">
        <f t="array" aca="1" ref="H8" ca="1">SUMPRODUCT((souscat=$A8)*(region=$B8)*(resti=H$1))</f>
        <v>0</v>
      </c>
      <c r="I8" s="14" cm="1">
        <f t="array" aca="1" ref="I8" ca="1">SUMPRODUCT((souscat=$A8)*(region=$B8)*(resti=I$1))</f>
        <v>0</v>
      </c>
      <c r="J8" s="14" cm="1">
        <f t="array" aca="1" ref="J8" ca="1">SUMPRODUCT((souscat=$A8)*(region=$B8)*(resti=J$1))</f>
        <v>0</v>
      </c>
      <c r="P8" t="str">
        <f t="array" aca="1" ref="P8" ca="1">INDEX(region,MATCH(0,COUNTIF(region,"&lt;"&amp;region)-SUM(COUNTIF(P$1:P7,region)),0))</f>
        <v>IDF PRIVATE NORD</v>
      </c>
    </row>
    <row r="9" spans="1:16" x14ac:dyDescent="0.3">
      <c r="A9" t="s">
        <v>7</v>
      </c>
      <c r="B9" s="9" t="s">
        <v>17</v>
      </c>
      <c r="C9" s="14" cm="1">
        <f t="array" aca="1" ref="C9" ca="1">SUMPRODUCT((souscat=$A9)*(region=$B9)*(resti=C$1))</f>
        <v>0</v>
      </c>
      <c r="D9" s="14" cm="1">
        <f t="array" aca="1" ref="D9" ca="1">SUMPRODUCT((souscat=$A9)*(region=$B9)*(resti=D$1))</f>
        <v>2</v>
      </c>
      <c r="E9" s="14" cm="1">
        <f t="array" aca="1" ref="E9" ca="1">SUMPRODUCT((souscat=$A9)*(region=$B9)*(resti=E$1))</f>
        <v>1</v>
      </c>
      <c r="F9" s="14" cm="1">
        <f t="array" aca="1" ref="F9" ca="1">SUMPRODUCT((souscat=$A9)*(region=$B9)*(resti=F$1))</f>
        <v>0</v>
      </c>
      <c r="G9" s="14" cm="1">
        <f t="array" aca="1" ref="G9" ca="1">SUMPRODUCT((souscat=$A9)*(region=$B9)*(resti=G$1))</f>
        <v>0</v>
      </c>
      <c r="H9" s="14" cm="1">
        <f t="array" aca="1" ref="H9" ca="1">SUMPRODUCT((souscat=$A9)*(region=$B9)*(resti=H$1))</f>
        <v>0</v>
      </c>
      <c r="I9" s="14" cm="1">
        <f t="array" aca="1" ref="I9" ca="1">SUMPRODUCT((souscat=$A9)*(region=$B9)*(resti=I$1))</f>
        <v>0</v>
      </c>
      <c r="J9" s="14" cm="1">
        <f t="array" aca="1" ref="J9" ca="1">SUMPRODUCT((souscat=$A9)*(region=$B9)*(resti=J$1))</f>
        <v>0</v>
      </c>
      <c r="P9" t="str">
        <f t="array" aca="1" ref="P9" ca="1">INDEX(region,MATCH(0,COUNTIF(region,"&lt;"&amp;region)-SUM(COUNTIF(P$1:P8,region)),0))</f>
        <v>IDF PRIVATE SUD</v>
      </c>
    </row>
    <row r="10" spans="1:16" x14ac:dyDescent="0.3">
      <c r="A10" t="s">
        <v>7</v>
      </c>
      <c r="B10" s="9" t="s">
        <v>23</v>
      </c>
      <c r="C10" s="14" cm="1">
        <f t="array" aca="1" ref="C10" ca="1">SUMPRODUCT((souscat=$A10)*(region=$B10)*(resti=C$1))</f>
        <v>0</v>
      </c>
      <c r="D10" s="14" cm="1">
        <f t="array" aca="1" ref="D10" ca="1">SUMPRODUCT((souscat=$A10)*(region=$B10)*(resti=D$1))</f>
        <v>2</v>
      </c>
      <c r="E10" s="14" cm="1">
        <f t="array" aca="1" ref="E10" ca="1">SUMPRODUCT((souscat=$A10)*(region=$B10)*(resti=E$1))</f>
        <v>2</v>
      </c>
      <c r="F10" s="14" cm="1">
        <f t="array" aca="1" ref="F10" ca="1">SUMPRODUCT((souscat=$A10)*(region=$B10)*(resti=F$1))</f>
        <v>0</v>
      </c>
      <c r="G10" s="14" cm="1">
        <f t="array" aca="1" ref="G10" ca="1">SUMPRODUCT((souscat=$A10)*(region=$B10)*(resti=G$1))</f>
        <v>0</v>
      </c>
      <c r="H10" s="14" cm="1">
        <f t="array" aca="1" ref="H10" ca="1">SUMPRODUCT((souscat=$A10)*(region=$B10)*(resti=H$1))</f>
        <v>0</v>
      </c>
      <c r="I10" s="14" cm="1">
        <f t="array" aca="1" ref="I10" ca="1">SUMPRODUCT((souscat=$A10)*(region=$B10)*(resti=I$1))</f>
        <v>0</v>
      </c>
      <c r="J10" s="14" cm="1">
        <f t="array" aca="1" ref="J10" ca="1">SUMPRODUCT((souscat=$A10)*(region=$B10)*(resti=J$1))</f>
        <v>0</v>
      </c>
      <c r="P10" t="str">
        <f t="array" aca="1" ref="P10" ca="1">INDEX(region,MATCH(0,COUNTIF(region,"&lt;"&amp;region)-SUM(COUNTIF(P$1:P9,region)),0))</f>
        <v>IDF PUBLIC</v>
      </c>
    </row>
    <row r="11" spans="1:16" x14ac:dyDescent="0.3">
      <c r="A11" t="s">
        <v>7</v>
      </c>
      <c r="B11" s="9" t="s">
        <v>18</v>
      </c>
      <c r="C11" s="14" cm="1">
        <f t="array" aca="1" ref="C11" ca="1">SUMPRODUCT((souscat=$A11)*(region=$B11)*(resti=C$1))</f>
        <v>0</v>
      </c>
      <c r="D11" s="14" cm="1">
        <f t="array" aca="1" ref="D11" ca="1">SUMPRODUCT((souscat=$A11)*(region=$B11)*(resti=D$1))</f>
        <v>2</v>
      </c>
      <c r="E11" s="14" cm="1">
        <f t="array" aca="1" ref="E11" ca="1">SUMPRODUCT((souscat=$A11)*(region=$B11)*(resti=E$1))</f>
        <v>2</v>
      </c>
      <c r="F11" s="14" cm="1">
        <f t="array" aca="1" ref="F11" ca="1">SUMPRODUCT((souscat=$A11)*(region=$B11)*(resti=F$1))</f>
        <v>0</v>
      </c>
      <c r="G11" s="14" cm="1">
        <f t="array" aca="1" ref="G11" ca="1">SUMPRODUCT((souscat=$A11)*(region=$B11)*(resti=G$1))</f>
        <v>0</v>
      </c>
      <c r="H11" s="14" cm="1">
        <f t="array" aca="1" ref="H11" ca="1">SUMPRODUCT((souscat=$A11)*(region=$B11)*(resti=H$1))</f>
        <v>0</v>
      </c>
      <c r="I11" s="14" cm="1">
        <f t="array" aca="1" ref="I11" ca="1">SUMPRODUCT((souscat=$A11)*(region=$B11)*(resti=I$1))</f>
        <v>0</v>
      </c>
      <c r="J11" s="14" cm="1">
        <f t="array" aca="1" ref="J11" ca="1">SUMPRODUCT((souscat=$A11)*(region=$B11)*(resti=J$1))</f>
        <v>0</v>
      </c>
      <c r="P11" t="str">
        <f t="array" aca="1" ref="P11" ca="1">INDEX(region,MATCH(0,COUNTIF(region,"&lt;"&amp;region)-SUM(COUNTIF(P$1:P10,region)),0))</f>
        <v>LOIRE</v>
      </c>
    </row>
    <row r="12" spans="1:16" x14ac:dyDescent="0.3">
      <c r="A12" t="s">
        <v>7</v>
      </c>
      <c r="B12" s="9" t="s">
        <v>23</v>
      </c>
      <c r="C12" s="14" cm="1">
        <f t="array" aca="1" ref="C12" ca="1">SUMPRODUCT((souscat=$A12)*(region=$B12)*(resti=C$1))</f>
        <v>0</v>
      </c>
      <c r="D12" s="14" cm="1">
        <f t="array" aca="1" ref="D12" ca="1">SUMPRODUCT((souscat=$A12)*(region=$B12)*(resti=D$1))</f>
        <v>2</v>
      </c>
      <c r="E12" s="14" cm="1">
        <f t="array" aca="1" ref="E12" ca="1">SUMPRODUCT((souscat=$A12)*(region=$B12)*(resti=E$1))</f>
        <v>2</v>
      </c>
      <c r="F12" s="14" cm="1">
        <f t="array" aca="1" ref="F12" ca="1">SUMPRODUCT((souscat=$A12)*(region=$B12)*(resti=F$1))</f>
        <v>0</v>
      </c>
      <c r="G12" s="14" cm="1">
        <f t="array" aca="1" ref="G12" ca="1">SUMPRODUCT((souscat=$A12)*(region=$B12)*(resti=G$1))</f>
        <v>0</v>
      </c>
      <c r="H12" s="14" cm="1">
        <f t="array" aca="1" ref="H12" ca="1">SUMPRODUCT((souscat=$A12)*(region=$B12)*(resti=H$1))</f>
        <v>0</v>
      </c>
      <c r="I12" s="14" cm="1">
        <f t="array" aca="1" ref="I12" ca="1">SUMPRODUCT((souscat=$A12)*(region=$B12)*(resti=I$1))</f>
        <v>0</v>
      </c>
      <c r="J12" s="14" cm="1">
        <f t="array" aca="1" ref="J12" ca="1">SUMPRODUCT((souscat=$A12)*(region=$B12)*(resti=J$1))</f>
        <v>0</v>
      </c>
      <c r="P12" t="str">
        <f t="array" aca="1" ref="P12" ca="1">INDEX(region,MATCH(0,COUNTIF(region,"&lt;"&amp;region)-SUM(COUNTIF(P$1:P11,region)),0))</f>
        <v>NORD</v>
      </c>
    </row>
    <row r="13" spans="1:16" x14ac:dyDescent="0.3">
      <c r="B13" s="9"/>
      <c r="P13" t="str">
        <f t="array" aca="1" ref="P13" ca="1">INDEX(region,MATCH(0,COUNTIF(region,"&lt;"&amp;region)-SUM(COUNTIF(P$1:P12,region)),0))</f>
        <v>R&amp;D</v>
      </c>
    </row>
    <row r="14" spans="1:16" x14ac:dyDescent="0.3">
      <c r="B14" s="9"/>
      <c r="P14" t="str">
        <f t="array" aca="1" ref="P14" ca="1">INDEX(region,MATCH(0,COUNTIF(region,"&lt;"&amp;region)-SUM(COUNTIF(P$1:P13,region)),0))</f>
        <v>RHONE</v>
      </c>
    </row>
    <row r="15" spans="1:16" x14ac:dyDescent="0.3">
      <c r="B15" s="9"/>
      <c r="P15" t="str">
        <f t="array" aca="1" ref="P15" ca="1">INDEX(region,MATCH(0,COUNTIF(region,"&lt;"&amp;region)-SUM(COUNTIF(P$1:P14,region)),0))</f>
        <v>SERVICES GENERAUX</v>
      </c>
    </row>
    <row r="16" spans="1:16" x14ac:dyDescent="0.3">
      <c r="B16" s="9"/>
      <c r="P16" t="str">
        <f t="array" aca="1" ref="P16" ca="1">INDEX(region,MATCH(0,COUNTIF(region,"&lt;"&amp;region)-SUM(COUNTIF(P$1:P15,region)),0))</f>
        <v>SUD EST</v>
      </c>
    </row>
    <row r="17" spans="2:16" x14ac:dyDescent="0.3">
      <c r="B17" s="9"/>
      <c r="P17" t="str">
        <f t="array" aca="1" ref="P17" ca="1">INDEX(region,MATCH(0,COUNTIF(region,"&lt;"&amp;region)-SUM(COUNTIF(P$1:P16,region)),0))</f>
        <v>SUD OUEST</v>
      </c>
    </row>
    <row r="18" spans="2:16" x14ac:dyDescent="0.3">
      <c r="B18" s="9"/>
      <c r="P18" t="str">
        <f t="array" aca="1" ref="P18" ca="1">INDEX(region,MATCH(0,COUNTIF(region,"&lt;"&amp;region)-SUM(COUNTIF(P$1:P17,region)),0))</f>
        <v>SUPPLY INGREDIENT</v>
      </c>
    </row>
    <row r="19" spans="2:16" x14ac:dyDescent="0.3">
      <c r="B19" s="9"/>
      <c r="P19" t="e">
        <f t="array" aca="1" ref="P19" ca="1">INDEX(region,MATCH(0,COUNTIF(region,"&lt;"&amp;region)-SUM(COUNTIF(P$1:P18,region)),0))</f>
        <v>#N/A</v>
      </c>
    </row>
    <row r="20" spans="2:16" x14ac:dyDescent="0.3">
      <c r="B20" s="9"/>
      <c r="P20" t="e">
        <f t="array" aca="1" ref="P20" ca="1">INDEX(region,MATCH(0,COUNTIF(region,"&lt;"&amp;region)-SUM(COUNTIF(P$1:P19,region)),0))</f>
        <v>#N/A</v>
      </c>
    </row>
    <row r="21" spans="2:16" x14ac:dyDescent="0.3">
      <c r="B21" s="9"/>
      <c r="P21" t="e">
        <f t="array" aca="1" ref="P21" ca="1">INDEX(region,MATCH(0,COUNTIF(region,"&lt;"&amp;region)-SUM(COUNTIF(P$1:P20,region)),0))</f>
        <v>#N/A</v>
      </c>
    </row>
    <row r="22" spans="2:16" x14ac:dyDescent="0.3">
      <c r="B22" s="9"/>
      <c r="P22" t="e">
        <f t="array" aca="1" ref="P22" ca="1">INDEX(region,MATCH(0,COUNTIF(region,"&lt;"&amp;region)-SUM(COUNTIF(P$1:P21,region)),0))</f>
        <v>#N/A</v>
      </c>
    </row>
    <row r="23" spans="2:16" x14ac:dyDescent="0.3">
      <c r="B23" s="9"/>
      <c r="P23" t="e">
        <f t="array" aca="1" ref="P23" ca="1">INDEX(region,MATCH(0,COUNTIF(region,"&lt;"&amp;region)-SUM(COUNTIF(P$1:P22,region)),0))</f>
        <v>#N/A</v>
      </c>
    </row>
    <row r="24" spans="2:16" x14ac:dyDescent="0.3">
      <c r="B24" s="9"/>
      <c r="P24" t="e">
        <f t="array" aca="1" ref="P24" ca="1">INDEX(region,MATCH(0,COUNTIF(region,"&lt;"&amp;region)-SUM(COUNTIF(P$1:P23,region)),0))</f>
        <v>#N/A</v>
      </c>
    </row>
    <row r="25" spans="2:16" x14ac:dyDescent="0.3">
      <c r="B25" s="9"/>
      <c r="P25" t="e">
        <f t="array" aca="1" ref="P25" ca="1">INDEX(region,MATCH(0,COUNTIF(region,"&lt;"&amp;region)-SUM(COUNTIF(P$1:P24,region)),0))</f>
        <v>#N/A</v>
      </c>
    </row>
    <row r="26" spans="2:16" x14ac:dyDescent="0.3">
      <c r="B26" s="9"/>
      <c r="P26" t="e">
        <f t="array" aca="1" ref="P26" ca="1">INDEX(region,MATCH(0,COUNTIF(region,"&lt;"&amp;region)-SUM(COUNTIF(P$1:P25,region)),0))</f>
        <v>#N/A</v>
      </c>
    </row>
    <row r="27" spans="2:16" x14ac:dyDescent="0.3">
      <c r="B27" s="9"/>
      <c r="P27" t="e">
        <f t="array" aca="1" ref="P27" ca="1">INDEX(region,MATCH(0,COUNTIF(region,"&lt;"&amp;region)-SUM(COUNTIF(P$1:P26,region)),0))</f>
        <v>#N/A</v>
      </c>
    </row>
    <row r="28" spans="2:16" x14ac:dyDescent="0.3">
      <c r="B28" s="9"/>
      <c r="P28" t="e">
        <f t="array" aca="1" ref="P28" ca="1">INDEX(region,MATCH(0,COUNTIF(region,"&lt;"&amp;region)-SUM(COUNTIF(P$1:P27,region)),0))</f>
        <v>#N/A</v>
      </c>
    </row>
    <row r="29" spans="2:16" x14ac:dyDescent="0.3">
      <c r="B29" s="9"/>
      <c r="P29" t="e">
        <f t="array" aca="1" ref="P29" ca="1">INDEX(region,MATCH(0,COUNTIF(region,"&lt;"&amp;region)-SUM(COUNTIF(P$1:P28,region)),0))</f>
        <v>#N/A</v>
      </c>
    </row>
    <row r="30" spans="2:16" x14ac:dyDescent="0.3">
      <c r="B30" s="9"/>
      <c r="P30" t="e">
        <f t="array" aca="1" ref="P30" ca="1">INDEX(region,MATCH(0,COUNTIF(region,"&lt;"&amp;region)-SUM(COUNTIF(P$1:P29,region)),0))</f>
        <v>#N/A</v>
      </c>
    </row>
    <row r="31" spans="2:16" x14ac:dyDescent="0.3">
      <c r="B31" s="9"/>
      <c r="P31" t="e">
        <f t="array" aca="1" ref="P31" ca="1">INDEX(region,MATCH(0,COUNTIF(region,"&lt;"&amp;region)-SUM(COUNTIF(P$1:P30,region)),0))</f>
        <v>#N/A</v>
      </c>
    </row>
    <row r="32" spans="2:16" x14ac:dyDescent="0.3">
      <c r="B32" s="9"/>
      <c r="P32" t="e">
        <f t="array" aca="1" ref="P32" ca="1">INDEX(region,MATCH(0,COUNTIF(region,"&lt;"&amp;region)-SUM(COUNTIF(P$1:P31,region)),0))</f>
        <v>#N/A</v>
      </c>
    </row>
    <row r="33" spans="2:16" x14ac:dyDescent="0.3">
      <c r="B33" s="9"/>
      <c r="P33" t="e">
        <f t="array" aca="1" ref="P33" ca="1">INDEX(region,MATCH(0,COUNTIF(region,"&lt;"&amp;region)-SUM(COUNTIF(P$1:P32,region)),0))</f>
        <v>#N/A</v>
      </c>
    </row>
    <row r="34" spans="2:16" x14ac:dyDescent="0.3">
      <c r="B34" s="9"/>
      <c r="P34" t="e">
        <f t="array" aca="1" ref="P34" ca="1">INDEX(region,MATCH(0,COUNTIF(region,"&lt;"&amp;region)-SUM(COUNTIF(P$1:P33,region)),0))</f>
        <v>#N/A</v>
      </c>
    </row>
    <row r="35" spans="2:16" x14ac:dyDescent="0.3">
      <c r="B35" s="9"/>
      <c r="P35" t="e">
        <f t="array" aca="1" ref="P35" ca="1">INDEX(region,MATCH(0,COUNTIF(region,"&lt;"&amp;region)-SUM(COUNTIF(P$1:P34,region)),0))</f>
        <v>#N/A</v>
      </c>
    </row>
    <row r="36" spans="2:16" x14ac:dyDescent="0.3">
      <c r="B36" s="9"/>
      <c r="P36" t="e">
        <f t="array" aca="1" ref="P36" ca="1">INDEX(region,MATCH(0,COUNTIF(region,"&lt;"&amp;region)-SUM(COUNTIF(P$1:P35,region)),0))</f>
        <v>#N/A</v>
      </c>
    </row>
    <row r="37" spans="2:16" x14ac:dyDescent="0.3">
      <c r="B37" s="9"/>
      <c r="P37" t="e">
        <f t="array" aca="1" ref="P37" ca="1">INDEX(region,MATCH(0,COUNTIF(region,"&lt;"&amp;region)-SUM(COUNTIF(P$1:P36,region)),0))</f>
        <v>#N/A</v>
      </c>
    </row>
    <row r="38" spans="2:16" x14ac:dyDescent="0.3">
      <c r="B38" s="9"/>
      <c r="P38" t="e">
        <f t="array" aca="1" ref="P38" ca="1">INDEX(region,MATCH(0,COUNTIF(region,"&lt;"&amp;region)-SUM(COUNTIF(P$1:P37,region)),0))</f>
        <v>#N/A</v>
      </c>
    </row>
    <row r="39" spans="2:16" x14ac:dyDescent="0.3">
      <c r="B39" s="9"/>
      <c r="P39" t="e">
        <f t="array" aca="1" ref="P39" ca="1">INDEX(region,MATCH(0,COUNTIF(region,"&lt;"&amp;region)-SUM(COUNTIF(P$1:P38,region)),0))</f>
        <v>#N/A</v>
      </c>
    </row>
    <row r="40" spans="2:16" x14ac:dyDescent="0.3">
      <c r="B40" s="9"/>
      <c r="P40" t="e">
        <f t="array" aca="1" ref="P40" ca="1">INDEX(region,MATCH(0,COUNTIF(region,"&lt;"&amp;region)-SUM(COUNTIF(P$1:P39,region)),0))</f>
        <v>#N/A</v>
      </c>
    </row>
    <row r="41" spans="2:16" x14ac:dyDescent="0.3">
      <c r="B41" s="9"/>
      <c r="P41" t="e">
        <f t="array" aca="1" ref="P41" ca="1">INDEX(region,MATCH(0,COUNTIF(region,"&lt;"&amp;region)-SUM(COUNTIF(P$1:P40,region)),0))</f>
        <v>#N/A</v>
      </c>
    </row>
    <row r="42" spans="2:16" x14ac:dyDescent="0.3">
      <c r="B42" s="9"/>
      <c r="P42" t="e">
        <f t="array" aca="1" ref="P42" ca="1">INDEX(region,MATCH(0,COUNTIF(region,"&lt;"&amp;region)-SUM(COUNTIF(P$1:P41,region)),0))</f>
        <v>#N/A</v>
      </c>
    </row>
    <row r="43" spans="2:16" x14ac:dyDescent="0.3">
      <c r="B43" s="9"/>
      <c r="P43" t="e">
        <f t="array" aca="1" ref="P43" ca="1">INDEX(region,MATCH(0,COUNTIF(region,"&lt;"&amp;region)-SUM(COUNTIF(P$1:P42,region)),0))</f>
        <v>#N/A</v>
      </c>
    </row>
    <row r="44" spans="2:16" x14ac:dyDescent="0.3">
      <c r="B44" s="9"/>
      <c r="P44" t="e">
        <f t="array" aca="1" ref="P44" ca="1">INDEX(region,MATCH(0,COUNTIF(region,"&lt;"&amp;region)-SUM(COUNTIF(P$1:P43,region)),0))</f>
        <v>#N/A</v>
      </c>
    </row>
    <row r="45" spans="2:16" x14ac:dyDescent="0.3">
      <c r="B45" s="9"/>
      <c r="P45" t="e">
        <f t="array" aca="1" ref="P45" ca="1">INDEX(region,MATCH(0,COUNTIF(region,"&lt;"&amp;region)-SUM(COUNTIF(P$1:P44,region)),0))</f>
        <v>#N/A</v>
      </c>
    </row>
    <row r="46" spans="2:16" x14ac:dyDescent="0.3">
      <c r="P46" t="e">
        <f t="array" aca="1" ref="P46" ca="1">INDEX(region,MATCH(0,COUNTIF(region,"&lt;"&amp;region)-SUM(COUNTIF(P$1:P45,region)),0))</f>
        <v>#N/A</v>
      </c>
    </row>
    <row r="47" spans="2:16" x14ac:dyDescent="0.3">
      <c r="P47" t="e">
        <f t="array" aca="1" ref="P47" ca="1">INDEX(region,MATCH(0,COUNTIF(region,"&lt;"&amp;region)-SUM(COUNTIF(P$1:P46,region)),0))</f>
        <v>#N/A</v>
      </c>
    </row>
  </sheetData>
  <dataValidations count="1">
    <dataValidation type="list" allowBlank="1" showInputMessage="1" showErrorMessage="1" sqref="B2:B45" xr:uid="{625E7FDF-C0C4-4E25-BA18-E9C557C4563C}">
      <formula1>liste1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2612-3CDD-4328-8377-D608DCB2CB31}">
  <dimension ref="A1:D81"/>
  <sheetViews>
    <sheetView workbookViewId="0">
      <selection activeCell="D2" sqref="D2"/>
    </sheetView>
  </sheetViews>
  <sheetFormatPr baseColWidth="10" defaultRowHeight="14.4" x14ac:dyDescent="0.3"/>
  <sheetData>
    <row r="1" spans="1:4" ht="20.399999999999999" x14ac:dyDescent="0.3">
      <c r="A1" s="3" t="s">
        <v>19</v>
      </c>
      <c r="B1" s="3" t="s">
        <v>20</v>
      </c>
      <c r="C1" s="4" t="s">
        <v>21</v>
      </c>
      <c r="D1" s="5" t="s">
        <v>22</v>
      </c>
    </row>
    <row r="2" spans="1:4" x14ac:dyDescent="0.3">
      <c r="A2" s="2" t="s">
        <v>17</v>
      </c>
      <c r="B2" s="2" t="s">
        <v>7</v>
      </c>
      <c r="C2" s="6">
        <v>44713</v>
      </c>
      <c r="D2" s="7" t="s">
        <v>32</v>
      </c>
    </row>
    <row r="3" spans="1:4" x14ac:dyDescent="0.3">
      <c r="A3" s="2" t="s">
        <v>17</v>
      </c>
      <c r="B3" s="2" t="s">
        <v>7</v>
      </c>
      <c r="C3" s="6">
        <v>44713.381944444445</v>
      </c>
      <c r="D3" s="7" t="s">
        <v>32</v>
      </c>
    </row>
    <row r="4" spans="1:4" x14ac:dyDescent="0.3">
      <c r="A4" s="2" t="s">
        <v>11</v>
      </c>
      <c r="B4" s="2" t="s">
        <v>7</v>
      </c>
      <c r="C4" s="6">
        <v>44713.591666666667</v>
      </c>
      <c r="D4" s="7" t="s">
        <v>32</v>
      </c>
    </row>
    <row r="5" spans="1:4" x14ac:dyDescent="0.3">
      <c r="A5" s="2" t="s">
        <v>11</v>
      </c>
      <c r="B5" s="2" t="s">
        <v>7</v>
      </c>
      <c r="C5" s="6">
        <v>44713</v>
      </c>
      <c r="D5" s="7" t="s">
        <v>32</v>
      </c>
    </row>
    <row r="6" spans="1:4" x14ac:dyDescent="0.3">
      <c r="A6" s="2" t="s">
        <v>13</v>
      </c>
      <c r="B6" s="2" t="s">
        <v>7</v>
      </c>
      <c r="C6" s="6">
        <v>44714</v>
      </c>
      <c r="D6" s="7" t="s">
        <v>32</v>
      </c>
    </row>
    <row r="7" spans="1:4" x14ac:dyDescent="0.3">
      <c r="A7" s="2" t="s">
        <v>23</v>
      </c>
      <c r="B7" s="2" t="s">
        <v>7</v>
      </c>
      <c r="C7" s="6">
        <v>44714.604861111111</v>
      </c>
      <c r="D7" s="7" t="s">
        <v>32</v>
      </c>
    </row>
    <row r="8" spans="1:4" x14ac:dyDescent="0.3">
      <c r="A8" s="2" t="s">
        <v>15</v>
      </c>
      <c r="B8" s="2" t="s">
        <v>7</v>
      </c>
      <c r="C8" s="6">
        <v>44714</v>
      </c>
      <c r="D8" s="7" t="s">
        <v>32</v>
      </c>
    </row>
    <row r="9" spans="1:4" x14ac:dyDescent="0.3">
      <c r="A9" s="2" t="s">
        <v>9</v>
      </c>
      <c r="B9" s="2" t="s">
        <v>7</v>
      </c>
      <c r="C9" s="6">
        <v>44715</v>
      </c>
      <c r="D9" s="7" t="s">
        <v>32</v>
      </c>
    </row>
    <row r="10" spans="1:4" x14ac:dyDescent="0.3">
      <c r="A10" s="2" t="s">
        <v>11</v>
      </c>
      <c r="B10" s="2" t="s">
        <v>7</v>
      </c>
      <c r="C10" s="6">
        <v>44719</v>
      </c>
      <c r="D10" s="7" t="s">
        <v>32</v>
      </c>
    </row>
    <row r="11" spans="1:4" x14ac:dyDescent="0.3">
      <c r="A11" s="2" t="s">
        <v>9</v>
      </c>
      <c r="B11" s="2" t="s">
        <v>7</v>
      </c>
      <c r="C11" s="6">
        <v>44719.292361111111</v>
      </c>
      <c r="D11" s="7" t="s">
        <v>32</v>
      </c>
    </row>
    <row r="12" spans="1:4" x14ac:dyDescent="0.3">
      <c r="A12" s="2" t="s">
        <v>9</v>
      </c>
      <c r="B12" s="2" t="s">
        <v>7</v>
      </c>
      <c r="C12" s="6">
        <v>44719.542361111111</v>
      </c>
      <c r="D12" s="7" t="s">
        <v>32</v>
      </c>
    </row>
    <row r="13" spans="1:4" x14ac:dyDescent="0.3">
      <c r="A13" s="2" t="s">
        <v>9</v>
      </c>
      <c r="B13" s="2" t="s">
        <v>7</v>
      </c>
      <c r="C13" s="6">
        <v>44719.584027777775</v>
      </c>
      <c r="D13" s="7" t="s">
        <v>32</v>
      </c>
    </row>
    <row r="14" spans="1:4" x14ac:dyDescent="0.3">
      <c r="A14" s="2" t="s">
        <v>15</v>
      </c>
      <c r="B14" s="2" t="s">
        <v>7</v>
      </c>
      <c r="C14" s="6">
        <v>44720</v>
      </c>
      <c r="D14" s="7" t="s">
        <v>32</v>
      </c>
    </row>
    <row r="15" spans="1:4" x14ac:dyDescent="0.3">
      <c r="A15" s="2" t="s">
        <v>15</v>
      </c>
      <c r="B15" s="2" t="s">
        <v>7</v>
      </c>
      <c r="C15" s="6">
        <v>44720</v>
      </c>
      <c r="D15" s="7" t="s">
        <v>32</v>
      </c>
    </row>
    <row r="16" spans="1:4" x14ac:dyDescent="0.3">
      <c r="A16" s="2" t="s">
        <v>18</v>
      </c>
      <c r="B16" s="2" t="s">
        <v>7</v>
      </c>
      <c r="C16" s="6">
        <v>44721</v>
      </c>
      <c r="D16" s="7" t="s">
        <v>32</v>
      </c>
    </row>
    <row r="17" spans="1:4" x14ac:dyDescent="0.3">
      <c r="A17" s="2" t="s">
        <v>15</v>
      </c>
      <c r="B17" s="2" t="s">
        <v>7</v>
      </c>
      <c r="C17" s="6">
        <v>44721</v>
      </c>
      <c r="D17" s="7" t="s">
        <v>32</v>
      </c>
    </row>
    <row r="18" spans="1:4" x14ac:dyDescent="0.3">
      <c r="A18" s="2" t="s">
        <v>18</v>
      </c>
      <c r="B18" s="2" t="s">
        <v>30</v>
      </c>
      <c r="C18" s="6">
        <v>44722</v>
      </c>
      <c r="D18" s="7" t="s">
        <v>32</v>
      </c>
    </row>
    <row r="19" spans="1:4" x14ac:dyDescent="0.3">
      <c r="A19" s="2" t="s">
        <v>8</v>
      </c>
      <c r="B19" s="2" t="s">
        <v>7</v>
      </c>
      <c r="C19" s="6">
        <v>44722</v>
      </c>
      <c r="D19" s="7" t="s">
        <v>32</v>
      </c>
    </row>
    <row r="20" spans="1:4" x14ac:dyDescent="0.3">
      <c r="A20" s="2" t="s">
        <v>14</v>
      </c>
      <c r="B20" s="2" t="s">
        <v>7</v>
      </c>
      <c r="C20" s="6">
        <v>44722</v>
      </c>
      <c r="D20" s="7" t="s">
        <v>32</v>
      </c>
    </row>
    <row r="21" spans="1:4" x14ac:dyDescent="0.3">
      <c r="A21" s="2" t="s">
        <v>14</v>
      </c>
      <c r="B21" s="2" t="s">
        <v>7</v>
      </c>
      <c r="C21" s="6">
        <v>44722</v>
      </c>
      <c r="D21" s="7" t="s">
        <v>32</v>
      </c>
    </row>
    <row r="22" spans="1:4" x14ac:dyDescent="0.3">
      <c r="A22" s="2" t="s">
        <v>9</v>
      </c>
      <c r="B22" s="2" t="s">
        <v>7</v>
      </c>
      <c r="C22" s="6">
        <v>44725</v>
      </c>
      <c r="D22" s="7" t="s">
        <v>32</v>
      </c>
    </row>
    <row r="23" spans="1:4" x14ac:dyDescent="0.3">
      <c r="A23" s="2" t="s">
        <v>10</v>
      </c>
      <c r="B23" s="2" t="s">
        <v>30</v>
      </c>
      <c r="C23" s="6">
        <v>44725</v>
      </c>
      <c r="D23" s="7" t="s">
        <v>32</v>
      </c>
    </row>
    <row r="24" spans="1:4" x14ac:dyDescent="0.3">
      <c r="A24" s="2" t="s">
        <v>10</v>
      </c>
      <c r="B24" s="2" t="s">
        <v>7</v>
      </c>
      <c r="C24" s="6">
        <v>44725.334027777775</v>
      </c>
      <c r="D24" s="7" t="s">
        <v>32</v>
      </c>
    </row>
    <row r="25" spans="1:4" x14ac:dyDescent="0.3">
      <c r="A25" s="2" t="s">
        <v>9</v>
      </c>
      <c r="B25" s="2" t="s">
        <v>7</v>
      </c>
      <c r="C25" s="6">
        <v>44725.371527777781</v>
      </c>
      <c r="D25" s="7" t="s">
        <v>32</v>
      </c>
    </row>
    <row r="26" spans="1:4" x14ac:dyDescent="0.3">
      <c r="A26" s="2" t="s">
        <v>13</v>
      </c>
      <c r="B26" s="2" t="s">
        <v>7</v>
      </c>
      <c r="C26" s="6">
        <v>44725</v>
      </c>
      <c r="D26" s="7" t="s">
        <v>32</v>
      </c>
    </row>
    <row r="27" spans="1:4" x14ac:dyDescent="0.3">
      <c r="A27" s="2" t="s">
        <v>11</v>
      </c>
      <c r="B27" s="2" t="s">
        <v>7</v>
      </c>
      <c r="C27" s="6">
        <v>44727</v>
      </c>
      <c r="D27" s="7" t="s">
        <v>32</v>
      </c>
    </row>
    <row r="28" spans="1:4" x14ac:dyDescent="0.3">
      <c r="A28" s="2" t="s">
        <v>16</v>
      </c>
      <c r="B28" s="2" t="s">
        <v>7</v>
      </c>
      <c r="C28" s="6">
        <v>44727</v>
      </c>
      <c r="D28" s="7" t="s">
        <v>32</v>
      </c>
    </row>
    <row r="29" spans="1:4" x14ac:dyDescent="0.3">
      <c r="A29" s="2" t="s">
        <v>12</v>
      </c>
      <c r="B29" s="2" t="s">
        <v>7</v>
      </c>
      <c r="C29" s="6">
        <v>44727</v>
      </c>
      <c r="D29" s="7" t="s">
        <v>32</v>
      </c>
    </row>
    <row r="30" spans="1:4" x14ac:dyDescent="0.3">
      <c r="A30" s="2" t="s">
        <v>12</v>
      </c>
      <c r="B30" s="2" t="s">
        <v>7</v>
      </c>
      <c r="C30" s="6">
        <v>44727</v>
      </c>
      <c r="D30" s="7" t="s">
        <v>32</v>
      </c>
    </row>
    <row r="31" spans="1:4" x14ac:dyDescent="0.3">
      <c r="A31" s="2" t="s">
        <v>12</v>
      </c>
      <c r="B31" s="2" t="s">
        <v>7</v>
      </c>
      <c r="C31" s="6">
        <v>44728</v>
      </c>
      <c r="D31" s="7" t="s">
        <v>32</v>
      </c>
    </row>
    <row r="32" spans="1:4" x14ac:dyDescent="0.3">
      <c r="A32" s="2" t="s">
        <v>12</v>
      </c>
      <c r="B32" s="2" t="s">
        <v>7</v>
      </c>
      <c r="C32" s="6">
        <v>44728</v>
      </c>
      <c r="D32" s="7" t="s">
        <v>32</v>
      </c>
    </row>
    <row r="33" spans="1:4" x14ac:dyDescent="0.3">
      <c r="A33" s="2" t="s">
        <v>10</v>
      </c>
      <c r="B33" s="2" t="s">
        <v>7</v>
      </c>
      <c r="C33" s="6">
        <v>44728</v>
      </c>
      <c r="D33" s="7" t="s">
        <v>32</v>
      </c>
    </row>
    <row r="34" spans="1:4" x14ac:dyDescent="0.3">
      <c r="A34" s="2" t="s">
        <v>12</v>
      </c>
      <c r="B34" s="2" t="s">
        <v>30</v>
      </c>
      <c r="C34" s="6">
        <v>44728</v>
      </c>
      <c r="D34" s="7" t="s">
        <v>32</v>
      </c>
    </row>
    <row r="35" spans="1:4" x14ac:dyDescent="0.3">
      <c r="A35" s="2" t="s">
        <v>11</v>
      </c>
      <c r="B35" s="2" t="s">
        <v>7</v>
      </c>
      <c r="C35" s="6">
        <v>44729</v>
      </c>
      <c r="D35" s="7" t="s">
        <v>32</v>
      </c>
    </row>
    <row r="36" spans="1:4" x14ac:dyDescent="0.3">
      <c r="A36" s="2" t="s">
        <v>13</v>
      </c>
      <c r="B36" s="2" t="s">
        <v>7</v>
      </c>
      <c r="C36" s="6">
        <v>44729</v>
      </c>
      <c r="D36" s="7" t="s">
        <v>32</v>
      </c>
    </row>
    <row r="37" spans="1:4" x14ac:dyDescent="0.3">
      <c r="A37" s="2" t="s">
        <v>8</v>
      </c>
      <c r="B37" s="2" t="s">
        <v>7</v>
      </c>
      <c r="C37" s="6">
        <v>44726</v>
      </c>
      <c r="D37" s="7" t="s">
        <v>32</v>
      </c>
    </row>
    <row r="38" spans="1:4" x14ac:dyDescent="0.3">
      <c r="A38" s="2" t="s">
        <v>13</v>
      </c>
      <c r="B38" s="2" t="s">
        <v>7</v>
      </c>
      <c r="C38" s="6">
        <v>44733</v>
      </c>
      <c r="D38" s="7" t="s">
        <v>32</v>
      </c>
    </row>
    <row r="39" spans="1:4" x14ac:dyDescent="0.3">
      <c r="A39" s="2" t="s">
        <v>12</v>
      </c>
      <c r="B39" s="2" t="s">
        <v>7</v>
      </c>
      <c r="C39" s="6">
        <v>44734.604166666664</v>
      </c>
      <c r="D39" s="7" t="s">
        <v>32</v>
      </c>
    </row>
    <row r="40" spans="1:4" x14ac:dyDescent="0.3">
      <c r="A40" s="2" t="s">
        <v>14</v>
      </c>
      <c r="B40" s="2" t="s">
        <v>7</v>
      </c>
      <c r="C40" s="6">
        <v>44735</v>
      </c>
      <c r="D40" s="7" t="s">
        <v>32</v>
      </c>
    </row>
    <row r="41" spans="1:4" x14ac:dyDescent="0.3">
      <c r="A41" s="2" t="s">
        <v>18</v>
      </c>
      <c r="B41" s="2" t="s">
        <v>30</v>
      </c>
      <c r="C41" s="6">
        <v>44735.45208333333</v>
      </c>
      <c r="D41" s="7" t="s">
        <v>32</v>
      </c>
    </row>
    <row r="42" spans="1:4" x14ac:dyDescent="0.3">
      <c r="A42" s="2" t="s">
        <v>12</v>
      </c>
      <c r="B42" s="2" t="s">
        <v>7</v>
      </c>
      <c r="C42" s="6">
        <v>44739</v>
      </c>
      <c r="D42" s="7" t="s">
        <v>32</v>
      </c>
    </row>
    <row r="43" spans="1:4" x14ac:dyDescent="0.3">
      <c r="A43" s="2" t="s">
        <v>10</v>
      </c>
      <c r="B43" s="2" t="s">
        <v>30</v>
      </c>
      <c r="C43" s="6">
        <v>44739</v>
      </c>
      <c r="D43" s="7" t="s">
        <v>32</v>
      </c>
    </row>
    <row r="44" spans="1:4" x14ac:dyDescent="0.3">
      <c r="A44" s="2" t="s">
        <v>18</v>
      </c>
      <c r="B44" s="2" t="s">
        <v>7</v>
      </c>
      <c r="C44" s="6">
        <v>44740.416666666664</v>
      </c>
      <c r="D44" s="7" t="s">
        <v>32</v>
      </c>
    </row>
    <row r="45" spans="1:4" x14ac:dyDescent="0.3">
      <c r="A45" s="2" t="s">
        <v>14</v>
      </c>
      <c r="B45" s="2" t="s">
        <v>7</v>
      </c>
      <c r="C45" s="6">
        <v>44742</v>
      </c>
      <c r="D45" s="7" t="s">
        <v>32</v>
      </c>
    </row>
    <row r="46" spans="1:4" x14ac:dyDescent="0.3">
      <c r="A46" s="2" t="s">
        <v>13</v>
      </c>
      <c r="B46" s="2" t="s">
        <v>7</v>
      </c>
      <c r="C46" s="6">
        <v>44747</v>
      </c>
      <c r="D46" s="7" t="s">
        <v>1</v>
      </c>
    </row>
    <row r="47" spans="1:4" x14ac:dyDescent="0.3">
      <c r="A47" s="2" t="s">
        <v>24</v>
      </c>
      <c r="B47" s="2" t="s">
        <v>7</v>
      </c>
      <c r="C47" s="6">
        <v>44748</v>
      </c>
      <c r="D47" s="7" t="s">
        <v>1</v>
      </c>
    </row>
    <row r="48" spans="1:4" x14ac:dyDescent="0.3">
      <c r="A48" s="2" t="s">
        <v>9</v>
      </c>
      <c r="B48" s="2" t="s">
        <v>7</v>
      </c>
      <c r="C48" s="6">
        <v>44749.416666666664</v>
      </c>
      <c r="D48" s="7" t="s">
        <v>1</v>
      </c>
    </row>
    <row r="49" spans="1:4" x14ac:dyDescent="0.3">
      <c r="A49" s="2" t="s">
        <v>8</v>
      </c>
      <c r="B49" s="2" t="s">
        <v>31</v>
      </c>
      <c r="C49" s="6"/>
      <c r="D49" s="7" t="s">
        <v>1</v>
      </c>
    </row>
    <row r="50" spans="1:4" x14ac:dyDescent="0.3">
      <c r="A50" s="2" t="s">
        <v>11</v>
      </c>
      <c r="B50" s="2" t="s">
        <v>7</v>
      </c>
      <c r="C50" s="6">
        <v>44750</v>
      </c>
      <c r="D50" s="7" t="s">
        <v>1</v>
      </c>
    </row>
    <row r="51" spans="1:4" x14ac:dyDescent="0.3">
      <c r="A51" s="2" t="s">
        <v>25</v>
      </c>
      <c r="B51" s="2" t="s">
        <v>31</v>
      </c>
      <c r="C51" s="6">
        <v>44752</v>
      </c>
      <c r="D51" s="7" t="s">
        <v>1</v>
      </c>
    </row>
    <row r="52" spans="1:4" x14ac:dyDescent="0.3">
      <c r="A52" s="2" t="s">
        <v>26</v>
      </c>
      <c r="B52" s="2" t="s">
        <v>30</v>
      </c>
      <c r="C52" s="6">
        <v>44753</v>
      </c>
      <c r="D52" s="7" t="s">
        <v>1</v>
      </c>
    </row>
    <row r="53" spans="1:4" x14ac:dyDescent="0.3">
      <c r="A53" s="2" t="s">
        <v>14</v>
      </c>
      <c r="B53" s="2" t="s">
        <v>7</v>
      </c>
      <c r="C53" s="6">
        <v>44753</v>
      </c>
      <c r="D53" s="7" t="s">
        <v>1</v>
      </c>
    </row>
    <row r="54" spans="1:4" x14ac:dyDescent="0.3">
      <c r="A54" s="2" t="s">
        <v>17</v>
      </c>
      <c r="B54" s="2" t="s">
        <v>7</v>
      </c>
      <c r="C54" s="6">
        <v>44754</v>
      </c>
      <c r="D54" s="7" t="s">
        <v>1</v>
      </c>
    </row>
    <row r="55" spans="1:4" x14ac:dyDescent="0.3">
      <c r="A55" s="2" t="s">
        <v>13</v>
      </c>
      <c r="B55" s="2" t="s">
        <v>7</v>
      </c>
      <c r="C55" s="6">
        <v>44755</v>
      </c>
      <c r="D55" s="7" t="s">
        <v>1</v>
      </c>
    </row>
    <row r="56" spans="1:4" x14ac:dyDescent="0.3">
      <c r="A56" s="2" t="s">
        <v>14</v>
      </c>
      <c r="B56" s="2" t="s">
        <v>7</v>
      </c>
      <c r="C56" s="6">
        <v>44755</v>
      </c>
      <c r="D56" s="7" t="s">
        <v>1</v>
      </c>
    </row>
    <row r="57" spans="1:4" x14ac:dyDescent="0.3">
      <c r="A57" s="2" t="s">
        <v>11</v>
      </c>
      <c r="B57" s="2" t="s">
        <v>7</v>
      </c>
      <c r="C57" s="6">
        <v>44755</v>
      </c>
      <c r="D57" s="7" t="s">
        <v>1</v>
      </c>
    </row>
    <row r="58" spans="1:4" x14ac:dyDescent="0.3">
      <c r="A58" s="2" t="s">
        <v>11</v>
      </c>
      <c r="B58" s="2" t="s">
        <v>30</v>
      </c>
      <c r="C58" s="6">
        <v>44755</v>
      </c>
      <c r="D58" s="7" t="s">
        <v>1</v>
      </c>
    </row>
    <row r="59" spans="1:4" x14ac:dyDescent="0.3">
      <c r="A59" s="2" t="s">
        <v>14</v>
      </c>
      <c r="B59" s="2" t="s">
        <v>7</v>
      </c>
      <c r="C59" s="6">
        <v>44761</v>
      </c>
      <c r="D59" s="7" t="s">
        <v>1</v>
      </c>
    </row>
    <row r="60" spans="1:4" x14ac:dyDescent="0.3">
      <c r="A60" s="2" t="s">
        <v>15</v>
      </c>
      <c r="B60" s="2" t="s">
        <v>7</v>
      </c>
      <c r="C60" s="6">
        <v>44762</v>
      </c>
      <c r="D60" s="7" t="s">
        <v>1</v>
      </c>
    </row>
    <row r="61" spans="1:4" x14ac:dyDescent="0.3">
      <c r="A61" s="2" t="s">
        <v>16</v>
      </c>
      <c r="B61" s="2" t="s">
        <v>7</v>
      </c>
      <c r="C61" s="6">
        <v>44771</v>
      </c>
      <c r="D61" s="7" t="s">
        <v>1</v>
      </c>
    </row>
    <row r="62" spans="1:4" x14ac:dyDescent="0.3">
      <c r="A62" s="2" t="s">
        <v>15</v>
      </c>
      <c r="B62" s="2" t="s">
        <v>7</v>
      </c>
      <c r="C62" s="6">
        <v>44764</v>
      </c>
      <c r="D62" s="7" t="s">
        <v>1</v>
      </c>
    </row>
    <row r="63" spans="1:4" x14ac:dyDescent="0.3">
      <c r="A63" s="2" t="s">
        <v>11</v>
      </c>
      <c r="B63" s="2" t="s">
        <v>7</v>
      </c>
      <c r="C63" s="6"/>
      <c r="D63" s="7" t="s">
        <v>1</v>
      </c>
    </row>
    <row r="64" spans="1:4" x14ac:dyDescent="0.3">
      <c r="A64" s="2" t="s">
        <v>16</v>
      </c>
      <c r="B64" s="2" t="s">
        <v>7</v>
      </c>
      <c r="C64" s="6" t="s">
        <v>33</v>
      </c>
      <c r="D64" s="7" t="s">
        <v>34</v>
      </c>
    </row>
    <row r="65" spans="1:4" x14ac:dyDescent="0.3">
      <c r="A65" s="2" t="s">
        <v>18</v>
      </c>
      <c r="B65" s="2" t="s">
        <v>7</v>
      </c>
      <c r="C65" s="6" t="s">
        <v>35</v>
      </c>
      <c r="D65" s="7" t="s">
        <v>34</v>
      </c>
    </row>
    <row r="66" spans="1:4" x14ac:dyDescent="0.3">
      <c r="A66" s="2" t="s">
        <v>18</v>
      </c>
      <c r="B66" s="2" t="s">
        <v>7</v>
      </c>
      <c r="C66" s="6" t="s">
        <v>35</v>
      </c>
      <c r="D66" s="7" t="s">
        <v>34</v>
      </c>
    </row>
    <row r="67" spans="1:4" x14ac:dyDescent="0.3">
      <c r="A67" s="2" t="s">
        <v>9</v>
      </c>
      <c r="B67" s="2" t="s">
        <v>7</v>
      </c>
      <c r="C67" s="6"/>
      <c r="D67" s="7" t="s">
        <v>2</v>
      </c>
    </row>
    <row r="68" spans="1:4" x14ac:dyDescent="0.3">
      <c r="A68" s="2" t="s">
        <v>13</v>
      </c>
      <c r="B68" s="2" t="s">
        <v>7</v>
      </c>
      <c r="C68" s="6">
        <v>44775</v>
      </c>
      <c r="D68" s="7" t="s">
        <v>2</v>
      </c>
    </row>
    <row r="69" spans="1:4" x14ac:dyDescent="0.3">
      <c r="A69" s="2" t="s">
        <v>27</v>
      </c>
      <c r="B69" s="2" t="s">
        <v>30</v>
      </c>
      <c r="C69" s="6">
        <v>44777</v>
      </c>
      <c r="D69" s="7" t="s">
        <v>2</v>
      </c>
    </row>
    <row r="70" spans="1:4" x14ac:dyDescent="0.3">
      <c r="A70" s="2" t="s">
        <v>15</v>
      </c>
      <c r="B70" s="2" t="s">
        <v>7</v>
      </c>
      <c r="C70" s="6">
        <v>44786</v>
      </c>
      <c r="D70" s="7" t="s">
        <v>2</v>
      </c>
    </row>
    <row r="71" spans="1:4" x14ac:dyDescent="0.3">
      <c r="A71" s="2" t="s">
        <v>15</v>
      </c>
      <c r="B71" s="2" t="s">
        <v>7</v>
      </c>
      <c r="C71" s="6">
        <v>44782</v>
      </c>
      <c r="D71" s="7" t="s">
        <v>2</v>
      </c>
    </row>
    <row r="72" spans="1:4" x14ac:dyDescent="0.3">
      <c r="A72" s="2" t="s">
        <v>13</v>
      </c>
      <c r="B72" s="2" t="s">
        <v>7</v>
      </c>
      <c r="C72" s="6">
        <v>44797</v>
      </c>
      <c r="D72" s="7" t="s">
        <v>2</v>
      </c>
    </row>
    <row r="73" spans="1:4" x14ac:dyDescent="0.3">
      <c r="A73" s="2" t="s">
        <v>13</v>
      </c>
      <c r="B73" s="2" t="s">
        <v>7</v>
      </c>
      <c r="C73" s="6">
        <v>44803</v>
      </c>
      <c r="D73" s="7" t="s">
        <v>2</v>
      </c>
    </row>
    <row r="74" spans="1:4" x14ac:dyDescent="0.3">
      <c r="A74" s="2" t="s">
        <v>28</v>
      </c>
      <c r="B74" s="2" t="s">
        <v>30</v>
      </c>
      <c r="C74" s="6">
        <v>44803</v>
      </c>
      <c r="D74" s="7" t="s">
        <v>2</v>
      </c>
    </row>
    <row r="75" spans="1:4" x14ac:dyDescent="0.3">
      <c r="A75" s="2" t="s">
        <v>29</v>
      </c>
      <c r="B75" s="2" t="s">
        <v>30</v>
      </c>
      <c r="C75" s="6">
        <v>44803</v>
      </c>
      <c r="D75" s="7" t="s">
        <v>2</v>
      </c>
    </row>
    <row r="76" spans="1:4" x14ac:dyDescent="0.3">
      <c r="A76" s="2" t="s">
        <v>28</v>
      </c>
      <c r="B76" s="2" t="s">
        <v>30</v>
      </c>
      <c r="C76" s="6">
        <v>44803</v>
      </c>
      <c r="D76" s="7" t="s">
        <v>2</v>
      </c>
    </row>
    <row r="77" spans="1:4" x14ac:dyDescent="0.3">
      <c r="A77" s="2" t="s">
        <v>12</v>
      </c>
      <c r="B77" s="2" t="s">
        <v>7</v>
      </c>
      <c r="C77" s="6">
        <v>44803</v>
      </c>
      <c r="D77" s="7" t="s">
        <v>2</v>
      </c>
    </row>
    <row r="78" spans="1:4" x14ac:dyDescent="0.3">
      <c r="A78" s="2" t="s">
        <v>12</v>
      </c>
      <c r="B78" s="2" t="s">
        <v>7</v>
      </c>
      <c r="C78" s="6">
        <v>44803</v>
      </c>
      <c r="D78" s="7" t="s">
        <v>2</v>
      </c>
    </row>
    <row r="79" spans="1:4" x14ac:dyDescent="0.3">
      <c r="A79" s="2" t="s">
        <v>13</v>
      </c>
      <c r="B79" s="2" t="s">
        <v>30</v>
      </c>
      <c r="C79" s="6">
        <v>44819</v>
      </c>
      <c r="D79" s="7" t="s">
        <v>2</v>
      </c>
    </row>
    <row r="80" spans="1:4" x14ac:dyDescent="0.3">
      <c r="A80" s="2" t="s">
        <v>24</v>
      </c>
      <c r="B80" s="2" t="s">
        <v>30</v>
      </c>
      <c r="C80" s="6" t="s">
        <v>36</v>
      </c>
      <c r="D80" s="7" t="s">
        <v>2</v>
      </c>
    </row>
    <row r="81" spans="1:4" x14ac:dyDescent="0.3">
      <c r="A81" s="2" t="s">
        <v>28</v>
      </c>
      <c r="B81" s="2" t="s">
        <v>30</v>
      </c>
      <c r="C81" s="6"/>
      <c r="D81" s="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Présentation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gilles</cp:lastModifiedBy>
  <dcterms:created xsi:type="dcterms:W3CDTF">2022-09-14T13:51:04Z</dcterms:created>
  <dcterms:modified xsi:type="dcterms:W3CDTF">2022-09-14T14:54:36Z</dcterms:modified>
</cp:coreProperties>
</file>