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filterPrivacy="1" defaultThemeVersion="124226"/>
  <xr:revisionPtr revIDLastSave="0" documentId="8_{03B15300-76E1-4631-AE41-3B988A7363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/>
  <c r="K11" i="1" a="1"/>
  <c r="K11" i="1" s="1"/>
  <c r="K4" i="1" a="1"/>
  <c r="K4" i="1" s="1"/>
  <c r="J5" i="1" a="1"/>
  <c r="J5" i="1" s="1"/>
  <c r="I5" i="1" s="1"/>
  <c r="J6" i="1" a="1"/>
  <c r="J6" i="1"/>
  <c r="J7" i="1" a="1"/>
  <c r="J7" i="1" s="1"/>
  <c r="I7" i="1" s="1"/>
  <c r="J8" i="1" a="1"/>
  <c r="J8" i="1"/>
  <c r="I8" i="1" s="1"/>
  <c r="J9" i="1" a="1"/>
  <c r="J9" i="1" s="1"/>
  <c r="I9" i="1" s="1"/>
  <c r="J10" i="1" a="1"/>
  <c r="J10" i="1"/>
  <c r="J11" i="1" a="1"/>
  <c r="J11" i="1" s="1"/>
  <c r="I11" i="1" s="1"/>
  <c r="J4" i="1" a="1"/>
  <c r="J4" i="1" s="1"/>
  <c r="I4" i="1" s="1"/>
  <c r="I6" i="1"/>
  <c r="I10" i="1"/>
  <c r="Q3" i="1" a="1"/>
  <c r="Q3" i="1" s="1"/>
  <c r="Q4" i="1" s="1" a="1"/>
  <c r="Q4" i="1" s="1"/>
  <c r="Q5" i="1" l="1" a="1"/>
  <c r="Q5" i="1" s="1"/>
  <c r="Q6" i="1" l="1" a="1"/>
  <c r="Q6" i="1" s="1"/>
  <c r="Q7" i="1" l="1" a="1"/>
  <c r="Q7" i="1" s="1"/>
  <c r="Q8" i="1" s="1" a="1"/>
  <c r="Q8" i="1" s="1"/>
  <c r="Q9" i="1" s="1" a="1"/>
  <c r="Q9" i="1" s="1"/>
</calcChain>
</file>

<file path=xl/sharedStrings.xml><?xml version="1.0" encoding="utf-8"?>
<sst xmlns="http://schemas.openxmlformats.org/spreadsheetml/2006/main" count="37" uniqueCount="24">
  <si>
    <t>T1</t>
  </si>
  <si>
    <t>Thionville</t>
  </si>
  <si>
    <t>Hayange</t>
  </si>
  <si>
    <t>Florange</t>
  </si>
  <si>
    <t>Retour centrale</t>
  </si>
  <si>
    <t>Heure</t>
  </si>
  <si>
    <t>08h00</t>
  </si>
  <si>
    <t>08h30</t>
  </si>
  <si>
    <t>09h00</t>
  </si>
  <si>
    <t>09h30</t>
  </si>
  <si>
    <t>10h30</t>
  </si>
  <si>
    <t>11h00</t>
  </si>
  <si>
    <t>12h00</t>
  </si>
  <si>
    <t>T2</t>
  </si>
  <si>
    <t>13h00</t>
  </si>
  <si>
    <t>13h30</t>
  </si>
  <si>
    <t>14h00</t>
  </si>
  <si>
    <t>14h30</t>
  </si>
  <si>
    <t>15h00</t>
  </si>
  <si>
    <t>15h30</t>
  </si>
  <si>
    <t>16h00</t>
  </si>
  <si>
    <t>Ville</t>
  </si>
  <si>
    <t>Heure passage</t>
  </si>
  <si>
    <t xml:space="preserve">liste auto sans double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</si>
</sst>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Q19"/>
  <sheetViews>
    <sheetView tabSelected="1" workbookViewId="0">
      <selection activeCell="P23" sqref="P23"/>
    </sheetView>
  </sheetViews>
  <sheetFormatPr baseColWidth="10" defaultColWidth="9.109375" defaultRowHeight="14.4" x14ac:dyDescent="0.3"/>
  <cols>
    <col min="1" max="1" width="29.109375" customWidth="1"/>
    <col min="2" max="2" width="13.88671875" bestFit="1" customWidth="1"/>
    <col min="9" max="9" width="9.88671875" bestFit="1" customWidth="1"/>
    <col min="10" max="10" width="13.88671875" bestFit="1" customWidth="1"/>
    <col min="11" max="11" width="14.6640625" bestFit="1" customWidth="1"/>
  </cols>
  <sheetData>
    <row r="2" spans="1:17" x14ac:dyDescent="0.3">
      <c r="A2" s="2" t="s">
        <v>0</v>
      </c>
      <c r="B2" s="1" t="s">
        <v>22</v>
      </c>
      <c r="J2" t="s">
        <v>21</v>
      </c>
      <c r="K2" t="s">
        <v>1</v>
      </c>
      <c r="Q2" t="s">
        <v>23</v>
      </c>
    </row>
    <row r="3" spans="1:17" x14ac:dyDescent="0.3">
      <c r="A3" s="1" t="s">
        <v>1</v>
      </c>
      <c r="B3" s="1" t="s">
        <v>6</v>
      </c>
      <c r="J3" t="s">
        <v>22</v>
      </c>
      <c r="K3" t="s">
        <v>4</v>
      </c>
      <c r="Q3" t="str">
        <f t="array" aca="1" ref="Q3" ca="1">IFERROR(OFFSET(A$2,MATCH(0,COUNTIF(Q$2:Q2,A$3:A$9),0),),"")</f>
        <v>Thionville</v>
      </c>
    </row>
    <row r="4" spans="1:17" x14ac:dyDescent="0.3">
      <c r="A4" t="s">
        <v>2</v>
      </c>
      <c r="B4" t="s">
        <v>7</v>
      </c>
      <c r="I4" s="4" t="str">
        <f>IFERROR(IF(MATCH(J4,B$3:B$19,0)&lt;=8,"T1","T2"),"")</f>
        <v>T1</v>
      </c>
      <c r="J4" s="3" t="str">
        <f t="array" ref="J4">IFERROR(INDEX($B$3:$B$19,SMALL(IF($A$3:$A$19=$K$2,ROW($B$3:$B$19)-2,""),ROW($A1))),"")</f>
        <v>08h00</v>
      </c>
      <c r="K4" s="3" t="str">
        <f t="array" ref="K4">IFERROR(INDEX($B$3:$B$19,SMALL(IF($A$3:$A$19=$K$3,ROW($B$3:$B$19)-2,""),ROW($A1))),"")</f>
        <v>09h30</v>
      </c>
      <c r="Q4" t="str">
        <f t="array" aca="1" ref="Q4" ca="1">IFERROR(OFFSET(A$2,MATCH(0,COUNTIF(Q$2:Q3,A$3:A$9),0),),"")</f>
        <v>Hayange</v>
      </c>
    </row>
    <row r="5" spans="1:17" x14ac:dyDescent="0.3">
      <c r="A5" t="s">
        <v>3</v>
      </c>
      <c r="B5" t="s">
        <v>8</v>
      </c>
      <c r="I5" s="4" t="str">
        <f t="shared" ref="I5:I11" si="0">IFERROR(IF(MATCH(J5,B$3:B$19,0)&lt;=8,"T1","T2"),"")</f>
        <v>T1</v>
      </c>
      <c r="J5" s="3" t="str">
        <f t="array" ref="J5">IFERROR(INDEX($B$3:$B$19,SMALL(IF($A$3:$A$19=$K$2,ROW($B$3:$B$19)-2,""),ROW($A2))),"")</f>
        <v>10h30</v>
      </c>
      <c r="K5" s="3" t="str">
        <f t="array" ref="K5">IFERROR(INDEX($B$3:$B$19,SMALL(IF($A$3:$A$19=$K$3,ROW($B$3:$B$19)-2,""),ROW($A2))),"")</f>
        <v>12h00</v>
      </c>
      <c r="Q5" t="str">
        <f t="array" aca="1" ref="Q5" ca="1">IFERROR(OFFSET(A$2,MATCH(0,COUNTIF(Q$2:Q4,A$3:A$9),0),),"")</f>
        <v>Florange</v>
      </c>
    </row>
    <row r="6" spans="1:17" x14ac:dyDescent="0.3">
      <c r="A6" t="s">
        <v>4</v>
      </c>
      <c r="B6" t="s">
        <v>9</v>
      </c>
      <c r="I6" s="4" t="str">
        <f t="shared" si="0"/>
        <v>T2</v>
      </c>
      <c r="J6" s="3" t="str">
        <f t="array" ref="J6">IFERROR(INDEX($B$3:$B$19,SMALL(IF($A$3:$A$19=$K$2,ROW($B$3:$B$19)-2,""),ROW($A3))),"")</f>
        <v>13h00</v>
      </c>
      <c r="K6" s="3" t="str">
        <f t="array" ref="K6">IFERROR(INDEX($B$3:$B$19,SMALL(IF($A$3:$A$19=$K$3,ROW($B$3:$B$19)-2,""),ROW($A3))),"")</f>
        <v>14h30</v>
      </c>
      <c r="Q6" t="str">
        <f t="array" aca="1" ref="Q6" ca="1">IFERROR(OFFSET(A$2,MATCH(0,COUNTIF(Q$2:Q5,A$3:A$9),0),),"")</f>
        <v>Retour centrale</v>
      </c>
    </row>
    <row r="7" spans="1:17" x14ac:dyDescent="0.3">
      <c r="A7" t="s">
        <v>1</v>
      </c>
      <c r="B7" t="s">
        <v>10</v>
      </c>
      <c r="I7" s="4" t="str">
        <f t="shared" si="0"/>
        <v>T2</v>
      </c>
      <c r="J7" s="3" t="str">
        <f t="array" ref="J7">IFERROR(INDEX($B$3:$B$19,SMALL(IF($A$3:$A$19=$K$2,ROW($B$3:$B$19)-2,""),ROW($A4))),"")</f>
        <v>15h00</v>
      </c>
      <c r="K7" s="3" t="str">
        <f t="array" ref="K7">IFERROR(INDEX($B$3:$B$19,SMALL(IF($A$3:$A$19=$K$3,ROW($B$3:$B$19)-2,""),ROW($A4))),"")</f>
        <v>16h00</v>
      </c>
      <c r="Q7" t="str">
        <f t="array" aca="1" ref="Q7" ca="1">IFERROR(OFFSET(A$2,MATCH(0,COUNTIF(Q$2:Q6,A$3:A$9),0),),"")</f>
        <v/>
      </c>
    </row>
    <row r="8" spans="1:17" x14ac:dyDescent="0.3">
      <c r="A8" t="s">
        <v>2</v>
      </c>
      <c r="B8" t="s">
        <v>11</v>
      </c>
      <c r="I8" s="4" t="str">
        <f t="shared" si="0"/>
        <v/>
      </c>
      <c r="J8" s="3" t="str">
        <f t="array" ref="J8">IFERROR(INDEX($B$3:$B$19,SMALL(IF($A$3:$A$19=$K$2,ROW($B$3:$B$19)-2,""),ROW($A5))),"")</f>
        <v/>
      </c>
      <c r="K8" s="3" t="str">
        <f t="array" ref="K8">IFERROR(INDEX($B$3:$B$19,SMALL(IF($A$3:$A$19=$K$3,ROW($B$3:$B$19)-2,""),ROW($A5))),"")</f>
        <v/>
      </c>
      <c r="Q8" t="str">
        <f t="array" aca="1" ref="Q8" ca="1">IFERROR(OFFSET(A$2,MATCH(0,COUNTIF(Q$2:Q7,A$3:A$9),0),),"")</f>
        <v/>
      </c>
    </row>
    <row r="9" spans="1:17" x14ac:dyDescent="0.3">
      <c r="A9" t="s">
        <v>4</v>
      </c>
      <c r="B9" t="s">
        <v>12</v>
      </c>
      <c r="I9" s="4" t="str">
        <f t="shared" si="0"/>
        <v/>
      </c>
      <c r="J9" s="3" t="str">
        <f t="array" ref="J9">IFERROR(INDEX($B$3:$B$19,SMALL(IF($A$3:$A$19=$K$2,ROW($B$3:$B$19)-2,""),ROW($A6))),"")</f>
        <v/>
      </c>
      <c r="K9" s="3" t="str">
        <f t="array" ref="K9">IFERROR(INDEX($B$3:$B$19,SMALL(IF($A$3:$A$19=$K$3,ROW($B$3:$B$19)-2,""),ROW($A6))),"")</f>
        <v/>
      </c>
      <c r="Q9" t="str">
        <f t="array" aca="1" ref="Q9" ca="1">IFERROR(OFFSET(A$2,MATCH(0,COUNTIF(Q$2:Q8,A$3:A$9),0),),"")</f>
        <v/>
      </c>
    </row>
    <row r="10" spans="1:17" x14ac:dyDescent="0.3">
      <c r="I10" s="4" t="str">
        <f t="shared" si="0"/>
        <v/>
      </c>
      <c r="J10" s="3" t="str">
        <f t="array" ref="J10">IFERROR(INDEX($B$3:$B$19,SMALL(IF($A$3:$A$19=$K$2,ROW($B$3:$B$19)-2,""),ROW($A7))),"")</f>
        <v/>
      </c>
      <c r="K10" s="3" t="str">
        <f t="array" ref="K10">IFERROR(INDEX($B$3:$B$19,SMALL(IF($A$3:$A$19=$K$3,ROW($B$3:$B$19)-2,""),ROW($A7))),"")</f>
        <v/>
      </c>
    </row>
    <row r="11" spans="1:17" x14ac:dyDescent="0.3">
      <c r="I11" s="4" t="str">
        <f t="shared" si="0"/>
        <v/>
      </c>
      <c r="J11" s="3" t="str">
        <f t="array" ref="J11">IFERROR(INDEX($B$3:$B$19,SMALL(IF($A$3:$A$19=$K$2,ROW($B$3:$B$19)-2,""),ROW($A8))),"")</f>
        <v/>
      </c>
      <c r="K11" s="3" t="str">
        <f t="array" ref="K11">IFERROR(INDEX($B$3:$B$19,SMALL(IF($A$3:$A$19=$K$3,ROW($B$3:$B$19)-2,""),ROW($A8))),"")</f>
        <v/>
      </c>
    </row>
    <row r="12" spans="1:17" x14ac:dyDescent="0.3">
      <c r="A12" s="2" t="s">
        <v>13</v>
      </c>
      <c r="B12" s="1" t="s">
        <v>5</v>
      </c>
    </row>
    <row r="13" spans="1:17" x14ac:dyDescent="0.3">
      <c r="A13" s="1" t="s">
        <v>1</v>
      </c>
      <c r="B13" s="1" t="s">
        <v>14</v>
      </c>
    </row>
    <row r="14" spans="1:17" x14ac:dyDescent="0.3">
      <c r="A14" t="s">
        <v>2</v>
      </c>
      <c r="B14" t="s">
        <v>15</v>
      </c>
    </row>
    <row r="15" spans="1:17" x14ac:dyDescent="0.3">
      <c r="A15" t="s">
        <v>3</v>
      </c>
      <c r="B15" t="s">
        <v>16</v>
      </c>
    </row>
    <row r="16" spans="1:17" x14ac:dyDescent="0.3">
      <c r="A16" t="s">
        <v>4</v>
      </c>
      <c r="B16" t="s">
        <v>17</v>
      </c>
    </row>
    <row r="17" spans="1:2" x14ac:dyDescent="0.3">
      <c r="A17" t="s">
        <v>1</v>
      </c>
      <c r="B17" t="s">
        <v>18</v>
      </c>
    </row>
    <row r="18" spans="1:2" x14ac:dyDescent="0.3">
      <c r="A18" t="s">
        <v>2</v>
      </c>
      <c r="B18" t="s">
        <v>19</v>
      </c>
    </row>
    <row r="19" spans="1:2" x14ac:dyDescent="0.3">
      <c r="A19" t="s">
        <v>4</v>
      </c>
      <c r="B19" t="s">
        <v>20</v>
      </c>
    </row>
  </sheetData>
  <dataValidations count="1">
    <dataValidation type="list" allowBlank="1" showInputMessage="1" showErrorMessage="1" sqref="K2:K3" xr:uid="{0E8AEC20-4901-4733-A434-19C57BA7E1B1}">
      <formula1>$Q$3:$Q$6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2022-09-13T14:41:25Z</dcterms:modified>
</cp:coreProperties>
</file>