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845DC92D-D0D0-41B5-924D-978DE388EDA1}" xr6:coauthVersionLast="47" xr6:coauthVersionMax="47" xr10:uidLastSave="{00000000-0000-0000-0000-000000000000}"/>
  <bookViews>
    <workbookView xWindow="-108" yWindow="-108" windowWidth="23256" windowHeight="12576" xr2:uid="{47C26D9D-3B1F-48F7-95F9-06E40588F8E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2" i="1" l="1" a="1"/>
  <c r="G2" i="1" s="1"/>
  <c r="G3" i="1" a="1"/>
  <c r="G3" i="1"/>
  <c r="G4" i="1" a="1"/>
  <c r="G4" i="1" s="1"/>
  <c r="G5" i="1" a="1"/>
  <c r="G5" i="1" s="1"/>
  <c r="G6" i="1" a="1"/>
  <c r="G6" i="1" s="1"/>
  <c r="G7" i="1" a="1"/>
  <c r="G7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<sst xmlns="http://schemas.openxmlformats.org/spreadsheetml/2006/main" count="32" uniqueCount="25">
  <si>
    <t>Protection collective</t>
  </si>
  <si>
    <t>A</t>
  </si>
  <si>
    <t>C</t>
  </si>
  <si>
    <t>Pointes</t>
  </si>
  <si>
    <t>B</t>
  </si>
  <si>
    <t>Référence</t>
  </si>
  <si>
    <t>Désignation (70)</t>
  </si>
  <si>
    <t>Famille Tarifaire</t>
  </si>
  <si>
    <t>PAHT</t>
  </si>
  <si>
    <t>PVHT</t>
  </si>
  <si>
    <t>Remise</t>
  </si>
  <si>
    <t>Famille tarifaire</t>
  </si>
  <si>
    <t>conditions particulières</t>
  </si>
  <si>
    <t>Chapeau cheminée</t>
  </si>
  <si>
    <t>Potelet sécurité</t>
  </si>
  <si>
    <t>Pointe TPO</t>
  </si>
  <si>
    <t>Gamme</t>
  </si>
  <si>
    <t>marteau</t>
  </si>
  <si>
    <t>PMO</t>
  </si>
  <si>
    <t>Lampadaire</t>
  </si>
  <si>
    <t>outillage</t>
  </si>
  <si>
    <t>Voirie</t>
  </si>
  <si>
    <t>Toile américaine</t>
  </si>
  <si>
    <t>Adhésif</t>
  </si>
  <si>
    <t>après remise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</si>
</sst>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Helvetica LT Std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vertical="center"/>
    </xf>
    <xf numFmtId="0" fontId="0" fillId="3" borderId="0" xfId="0" applyFill="1"/>
    <xf numFmtId="0" fontId="2" fillId="0" borderId="1" xfId="0" applyFont="1" applyBorder="1" applyAlignment="1">
      <alignment vertical="center"/>
    </xf>
    <xf numFmtId="9" fontId="0" fillId="0" borderId="1" xfId="0" applyNumberFormat="1" applyBorder="1"/>
    <xf numFmtId="0" fontId="2" fillId="3" borderId="1" xfId="0" applyFont="1" applyFill="1" applyBorder="1" applyAlignment="1">
      <alignment vertical="center"/>
    </xf>
    <xf numFmtId="9" fontId="0" fillId="3" borderId="1" xfId="0" applyNumberFormat="1" applyFill="1" applyBorder="1"/>
    <xf numFmtId="0" fontId="2" fillId="4" borderId="1" xfId="0" applyFont="1" applyFill="1" applyBorder="1" applyAlignment="1">
      <alignment vertical="center"/>
    </xf>
    <xf numFmtId="44" fontId="3" fillId="2" borderId="1" xfId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vertical="center"/>
    </xf>
    <xf numFmtId="0" fontId="2" fillId="0" borderId="1" xfId="0" applyFont="1" applyBorder="1" applyAlignment="1">
      <alignment horizontal="center" vertical="center"/>
    </xf>
    <xf numFmtId="44" fontId="2" fillId="0" borderId="1" xfId="1" applyFon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44" fontId="0" fillId="5" borderId="1" xfId="0" applyNumberFormat="1" applyFill="1" applyBorder="1" applyAlignment="1">
      <alignment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434A3C-AEEA-4F6B-BE42-8AFF1D2A2D11}">
  <dimension ref="A1:G14"/>
  <sheetViews>
    <sheetView tabSelected="1" workbookViewId="0">
      <selection activeCell="P11" sqref="P11"/>
    </sheetView>
  </sheetViews>
  <sheetFormatPr baseColWidth="10" defaultRowHeight="14.4"/>
  <cols>
    <col min="2" max="2" width="21.44140625" customWidth="1"/>
    <col min="3" max="3" width="11.88671875" customWidth="1"/>
  </cols>
  <sheetData>
    <row r="1" spans="1:7" s="1" customFormat="1" ht="26.4">
      <c r="A1" s="8" t="s">
        <v>5</v>
      </c>
      <c r="B1" s="8" t="s">
        <v>6</v>
      </c>
      <c r="C1" s="9" t="s">
        <v>16</v>
      </c>
      <c r="D1" s="9" t="s">
        <v>7</v>
      </c>
      <c r="E1" s="8" t="s">
        <v>9</v>
      </c>
      <c r="F1" s="10" t="s">
        <v>8</v>
      </c>
      <c r="G1" s="1" t="s">
        <v>24</v>
      </c>
    </row>
    <row r="2" spans="1:7" s="1" customFormat="1">
      <c r="A2" s="3">
        <v>4762</v>
      </c>
      <c r="B2" s="3" t="s">
        <v>17</v>
      </c>
      <c r="C2" s="3" t="s">
        <v>20</v>
      </c>
      <c r="D2" s="11" t="s">
        <v>1</v>
      </c>
      <c r="E2" s="12">
        <v>261.83999999999997</v>
      </c>
      <c r="F2" s="13"/>
      <c r="G2" s="14" cm="1">
        <f t="array" ref="G2">E2*INDEX($C$11:$C$14,SUMPRODUCT(MAX(IFERROR(SEARCH(C2:D2,B$11:B$14),0)*(ROW(B$11:B$14)-10))))</f>
        <v>104.73599999999999</v>
      </c>
    </row>
    <row r="3" spans="1:7" s="1" customFormat="1">
      <c r="A3" s="3">
        <v>5476</v>
      </c>
      <c r="B3" s="3" t="s">
        <v>19</v>
      </c>
      <c r="C3" s="3" t="s">
        <v>21</v>
      </c>
      <c r="D3" s="11" t="s">
        <v>1</v>
      </c>
      <c r="E3" s="12">
        <v>578.45000000000005</v>
      </c>
      <c r="F3" s="13"/>
      <c r="G3" s="14" cm="1">
        <f t="array" ref="G3">E3*INDEX($C$11:$C$14,SUMPRODUCT(MAX(IFERROR(SEARCH(C3:D3,B$11:B$14),0)*(ROW(B$11:B$14)-10))))</f>
        <v>231.38000000000002</v>
      </c>
    </row>
    <row r="4" spans="1:7" s="1" customFormat="1">
      <c r="A4" s="3">
        <v>4861</v>
      </c>
      <c r="B4" s="3" t="s">
        <v>13</v>
      </c>
      <c r="C4" s="3" t="s">
        <v>18</v>
      </c>
      <c r="D4" s="11" t="s">
        <v>4</v>
      </c>
      <c r="E4" s="12">
        <v>69.91</v>
      </c>
      <c r="F4" s="13"/>
      <c r="G4" s="14" cm="1">
        <f t="array" ref="G4">E4*INDEX($C$11:$C$14,SUMPRODUCT(MAX(IFERROR(SEARCH(C4:D4,B$11:B$14),0)*(ROW(B$11:B$14)-10))))</f>
        <v>31.459499999999998</v>
      </c>
    </row>
    <row r="5" spans="1:7" s="1" customFormat="1">
      <c r="A5" s="3">
        <v>47512</v>
      </c>
      <c r="B5" s="3" t="s">
        <v>22</v>
      </c>
      <c r="C5" s="3" t="s">
        <v>23</v>
      </c>
      <c r="D5" s="11" t="s">
        <v>4</v>
      </c>
      <c r="E5" s="12">
        <v>10.25</v>
      </c>
      <c r="F5" s="13"/>
      <c r="G5" s="14" cm="1">
        <f t="array" ref="G5">E5*INDEX($C$11:$C$14,SUMPRODUCT(MAX(IFERROR(SEARCH(C5:D5,B$11:B$14),0)*(ROW(B$11:B$14)-10))))</f>
        <v>4.6124999999999998</v>
      </c>
    </row>
    <row r="6" spans="1:7" s="1" customFormat="1">
      <c r="A6" s="3">
        <v>1462</v>
      </c>
      <c r="B6" s="3" t="s">
        <v>14</v>
      </c>
      <c r="C6" s="3" t="s">
        <v>0</v>
      </c>
      <c r="D6" s="11" t="s">
        <v>2</v>
      </c>
      <c r="E6" s="12">
        <v>20</v>
      </c>
      <c r="F6" s="13"/>
      <c r="G6" s="14" cm="1">
        <f t="array" ref="G6">E6*INDEX($C$11:$C$14,SUMPRODUCT(MAX(IFERROR(SEARCH(C6:D6,B$11:B$14),0)*(ROW(B$11:B$14)-10))))</f>
        <v>10</v>
      </c>
    </row>
    <row r="7" spans="1:7" s="1" customFormat="1">
      <c r="A7" s="3">
        <v>11864</v>
      </c>
      <c r="B7" s="3" t="s">
        <v>15</v>
      </c>
      <c r="C7" s="3" t="s">
        <v>3</v>
      </c>
      <c r="D7" s="11" t="s">
        <v>2</v>
      </c>
      <c r="E7" s="12">
        <v>20</v>
      </c>
      <c r="F7" s="13"/>
      <c r="G7" s="14" cm="1">
        <f t="array" ref="G7">E7*INDEX($C$11:$C$14,SUMPRODUCT(MAX(IFERROR(SEARCH(C7:D7,B$11:B$14),0)*(ROW(B$11:B$14)-10))))</f>
        <v>11</v>
      </c>
    </row>
    <row r="10" spans="1:7">
      <c r="B10" s="7" t="s">
        <v>11</v>
      </c>
      <c r="C10" s="7" t="s">
        <v>10</v>
      </c>
    </row>
    <row r="11" spans="1:7">
      <c r="B11" s="3" t="s">
        <v>1</v>
      </c>
      <c r="C11" s="4">
        <v>0.4</v>
      </c>
    </row>
    <row r="12" spans="1:7">
      <c r="B12" s="3" t="s">
        <v>4</v>
      </c>
      <c r="C12" s="4">
        <v>0.45</v>
      </c>
    </row>
    <row r="13" spans="1:7">
      <c r="B13" s="3" t="s">
        <v>2</v>
      </c>
      <c r="C13" s="4">
        <v>0.5</v>
      </c>
    </row>
    <row r="14" spans="1:7">
      <c r="B14" s="5" t="s">
        <v>3</v>
      </c>
      <c r="C14" s="6">
        <v>0.55000000000000004</v>
      </c>
      <c r="D14" s="2" t="s">
        <v>12</v>
      </c>
      <c r="E14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poste2</dc:creator>
  <cp:lastModifiedBy>gilles</cp:lastModifiedBy>
  <dcterms:created xsi:type="dcterms:W3CDTF">2022-09-09T12:05:51Z</dcterms:created>
  <dcterms:modified xsi:type="dcterms:W3CDTF">2022-09-09T18:34:30Z</dcterms:modified>
</cp:coreProperties>
</file>