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FC5980A7-CF55-4D08-8166-020971A35ED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Feuil2!$H$8:$K$33</definedName>
    <definedName name="Nombre">Feuil2!$Z$2:$Z$11</definedName>
    <definedName name="note">OFFSET(Feuil1!$C$5,,,COUNT(Feuil1!$C$5:$C$100))</definedName>
    <definedName name="numero">OFFSET(note,,-2,)</definedName>
    <definedName name="qui">OFFSET(note,,-1,)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" i="2" l="1" a="1"/>
  <c r="G5" i="2" s="1"/>
  <c r="G6" i="2" a="1"/>
  <c r="G6" i="2" s="1"/>
  <c r="G7" i="2" a="1"/>
  <c r="G7" i="2" s="1"/>
  <c r="G8" i="2" a="1"/>
  <c r="G8" i="2" s="1"/>
  <c r="G9" i="2" a="1"/>
  <c r="G9" i="2" s="1"/>
  <c r="G10" i="2" a="1"/>
  <c r="G10" i="2" s="1"/>
  <c r="G11" i="2" a="1"/>
  <c r="G11" i="2" s="1"/>
  <c r="G12" i="2" a="1"/>
  <c r="G12" i="2" s="1"/>
  <c r="G13" i="2" a="1"/>
  <c r="G13" i="2" s="1"/>
  <c r="G14" i="2" a="1"/>
  <c r="G14" i="2" s="1"/>
  <c r="G15" i="2" a="1"/>
  <c r="G15" i="2" s="1"/>
  <c r="G16" i="2" a="1"/>
  <c r="G16" i="2" s="1"/>
  <c r="G17" i="2" a="1"/>
  <c r="G17" i="2" s="1"/>
  <c r="G18" i="2" a="1"/>
  <c r="G18" i="2" s="1"/>
  <c r="G19" i="2" a="1"/>
  <c r="G19" i="2" s="1"/>
  <c r="G20" i="2" a="1"/>
  <c r="G20" i="2" s="1"/>
  <c r="G21" i="2" a="1"/>
  <c r="G21" i="2" s="1"/>
  <c r="G22" i="2" a="1"/>
  <c r="G22" i="2"/>
  <c r="G23" i="2" a="1"/>
  <c r="G23" i="2" s="1"/>
  <c r="G24" i="2" a="1"/>
  <c r="G24" i="2" s="1"/>
  <c r="G4" i="2" a="1"/>
  <c r="G4" i="2" s="1"/>
  <c r="F5" i="2" a="1"/>
  <c r="F5" i="2" s="1"/>
  <c r="F6" i="2" a="1"/>
  <c r="F6" i="2" s="1"/>
  <c r="F7" i="2" a="1"/>
  <c r="F7" i="2" s="1"/>
  <c r="F8" i="2" a="1"/>
  <c r="F8" i="2" s="1"/>
  <c r="F9" i="2" a="1"/>
  <c r="F9" i="2" s="1"/>
  <c r="F10" i="2" a="1"/>
  <c r="F10" i="2" s="1"/>
  <c r="F11" i="2" a="1"/>
  <c r="F11" i="2" s="1"/>
  <c r="F12" i="2" a="1"/>
  <c r="F12" i="2" s="1"/>
  <c r="F13" i="2" a="1"/>
  <c r="F13" i="2" s="1"/>
  <c r="F14" i="2" a="1"/>
  <c r="F14" i="2" s="1"/>
  <c r="F15" i="2" a="1"/>
  <c r="F15" i="2" s="1"/>
  <c r="F16" i="2" a="1"/>
  <c r="F16" i="2" s="1"/>
  <c r="F17" i="2" a="1"/>
  <c r="F17" i="2" s="1"/>
  <c r="F18" i="2" a="1"/>
  <c r="F18" i="2" s="1"/>
  <c r="F19" i="2" a="1"/>
  <c r="F19" i="2" s="1"/>
  <c r="F20" i="2" a="1"/>
  <c r="F20" i="2" s="1"/>
  <c r="F21" i="2" a="1"/>
  <c r="F21" i="2" s="1"/>
  <c r="F22" i="2" a="1"/>
  <c r="F22" i="2" s="1"/>
  <c r="F23" i="2" a="1"/>
  <c r="F23" i="2" s="1"/>
  <c r="F24" i="2" a="1"/>
  <c r="F24" i="2" s="1"/>
  <c r="F4" i="2" a="1"/>
  <c r="F4" i="2" s="1"/>
  <c r="E5" i="2" a="1"/>
  <c r="E5" i="2" s="1"/>
  <c r="E6" i="2" a="1"/>
  <c r="E6" i="2" s="1"/>
  <c r="E7" i="2" a="1"/>
  <c r="E7" i="2" s="1"/>
  <c r="E8" i="2" a="1"/>
  <c r="E8" i="2" s="1"/>
  <c r="E9" i="2" a="1"/>
  <c r="E9" i="2" s="1"/>
  <c r="E10" i="2" a="1"/>
  <c r="E10" i="2" s="1"/>
  <c r="E11" i="2" a="1"/>
  <c r="E11" i="2" s="1"/>
  <c r="E12" i="2" a="1"/>
  <c r="E12" i="2" s="1"/>
  <c r="E13" i="2" a="1"/>
  <c r="E13" i="2" s="1"/>
  <c r="E14" i="2" a="1"/>
  <c r="E14" i="2" s="1"/>
  <c r="E15" i="2" a="1"/>
  <c r="E15" i="2" s="1"/>
  <c r="E16" i="2" a="1"/>
  <c r="E16" i="2" s="1"/>
  <c r="E17" i="2" a="1"/>
  <c r="E17" i="2" s="1"/>
  <c r="E18" i="2" a="1"/>
  <c r="E18" i="2" s="1"/>
  <c r="E19" i="2" a="1"/>
  <c r="E19" i="2" s="1"/>
  <c r="E20" i="2" a="1"/>
  <c r="E20" i="2" s="1"/>
  <c r="E21" i="2" a="1"/>
  <c r="E21" i="2" s="1"/>
  <c r="E22" i="2" a="1"/>
  <c r="E22" i="2" s="1"/>
  <c r="E23" i="2" a="1"/>
  <c r="E23" i="2" s="1"/>
  <c r="E24" i="2" a="1"/>
  <c r="E24" i="2" s="1"/>
  <c r="E4" i="2" a="1"/>
  <c r="E4" i="2" s="1"/>
  <c r="C5" i="2" a="1"/>
  <c r="C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C12" i="2" a="1"/>
  <c r="C12" i="2" s="1"/>
  <c r="C13" i="2" a="1"/>
  <c r="C13" i="2" s="1"/>
  <c r="C14" i="2" a="1"/>
  <c r="C14" i="2"/>
  <c r="C15" i="2" a="1"/>
  <c r="C15" i="2" s="1"/>
  <c r="C16" i="2" a="1"/>
  <c r="C16" i="2"/>
  <c r="C17" i="2" a="1"/>
  <c r="C17" i="2" s="1"/>
  <c r="C18" i="2" a="1"/>
  <c r="C18" i="2" s="1"/>
  <c r="C19" i="2" a="1"/>
  <c r="C19" i="2" s="1"/>
  <c r="C20" i="2" a="1"/>
  <c r="C20" i="2"/>
  <c r="C21" i="2" a="1"/>
  <c r="C21" i="2" s="1"/>
  <c r="C22" i="2" a="1"/>
  <c r="C22" i="2"/>
  <c r="C23" i="2" a="1"/>
  <c r="C23" i="2" s="1"/>
  <c r="C24" i="2" a="1"/>
  <c r="C24" i="2" s="1"/>
  <c r="C4" i="2" a="1"/>
  <c r="C4" i="2" s="1"/>
  <c r="A14" i="2" a="1"/>
  <c r="A14" i="2" s="1"/>
  <c r="B14" i="2" a="1"/>
  <c r="B14" i="2" s="1"/>
  <c r="A15" i="2" a="1"/>
  <c r="A15" i="2" s="1"/>
  <c r="B15" i="2" a="1"/>
  <c r="B15" i="2" s="1"/>
  <c r="A16" i="2" a="1"/>
  <c r="A16" i="2" s="1"/>
  <c r="B16" i="2" a="1"/>
  <c r="B16" i="2" s="1"/>
  <c r="A17" i="2" a="1"/>
  <c r="A17" i="2" s="1"/>
  <c r="B17" i="2" a="1"/>
  <c r="B17" i="2" s="1"/>
  <c r="A18" i="2" a="1"/>
  <c r="A18" i="2" s="1"/>
  <c r="B18" i="2" a="1"/>
  <c r="B18" i="2"/>
  <c r="A19" i="2" a="1"/>
  <c r="A19" i="2" s="1"/>
  <c r="B19" i="2" a="1"/>
  <c r="B19" i="2"/>
  <c r="A20" i="2" a="1"/>
  <c r="A20" i="2" s="1"/>
  <c r="B20" i="2" a="1"/>
  <c r="B20" i="2" s="1"/>
  <c r="A21" i="2" a="1"/>
  <c r="A21" i="2" s="1"/>
  <c r="B21" i="2" a="1"/>
  <c r="B21" i="2" s="1"/>
  <c r="A22" i="2" a="1"/>
  <c r="A22" i="2" s="1"/>
  <c r="B22" i="2" a="1"/>
  <c r="B22" i="2"/>
  <c r="A23" i="2" a="1"/>
  <c r="A23" i="2" s="1"/>
  <c r="B23" i="2" a="1"/>
  <c r="B23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4" i="2" a="1"/>
  <c r="B4" i="2" s="1"/>
  <c r="A4" i="2" a="1"/>
  <c r="A4" i="2" s="1"/>
  <c r="A5" i="2" a="1"/>
  <c r="A5" i="2" s="1"/>
  <c r="A6" i="2" a="1"/>
  <c r="A6" i="2" s="1"/>
  <c r="A7" i="2" a="1"/>
  <c r="A7" i="2" s="1"/>
  <c r="A8" i="2" a="1"/>
  <c r="A8" i="2" s="1"/>
  <c r="A9" i="2" a="1"/>
  <c r="A9" i="2" s="1"/>
  <c r="A10" i="2" a="1"/>
  <c r="A10" i="2" s="1"/>
  <c r="A11" i="2" a="1"/>
  <c r="A11" i="2" s="1"/>
  <c r="A12" i="2" a="1"/>
  <c r="A12" i="2" s="1"/>
  <c r="A13" i="2" a="1"/>
  <c r="A13" i="2" s="1"/>
  <c r="K32" i="2"/>
  <c r="K33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<sst xmlns="http://schemas.openxmlformats.org/spreadsheetml/2006/main" count="34" uniqueCount="32">
  <si>
    <t>La note</t>
  </si>
  <si>
    <t>Nom et prénom</t>
  </si>
  <si>
    <t>N° Condidat</t>
  </si>
  <si>
    <t>Nombre de postes:</t>
  </si>
  <si>
    <t>LOU</t>
  </si>
  <si>
    <t>LUDO</t>
  </si>
  <si>
    <t>LOIC</t>
  </si>
  <si>
    <t>LENA</t>
  </si>
  <si>
    <t>LYDIE</t>
  </si>
  <si>
    <t>LOUANNE</t>
  </si>
  <si>
    <t>LEONIE</t>
  </si>
  <si>
    <t>LUCIENNE</t>
  </si>
  <si>
    <t>LOLA</t>
  </si>
  <si>
    <t>MAG</t>
  </si>
  <si>
    <t>ZOU</t>
  </si>
  <si>
    <t>LEA</t>
  </si>
  <si>
    <t>LULU</t>
  </si>
  <si>
    <t>LOLO</t>
  </si>
  <si>
    <t>MEG</t>
  </si>
  <si>
    <t>MADO</t>
  </si>
  <si>
    <t>MEL</t>
  </si>
  <si>
    <t>GISELLE</t>
  </si>
  <si>
    <t>GINETTE</t>
  </si>
  <si>
    <t>JOSETTE</t>
  </si>
  <si>
    <t>JOSIANE</t>
  </si>
  <si>
    <t>JENNIFER</t>
  </si>
  <si>
    <t>JOSHUA</t>
  </si>
  <si>
    <t>GIGI</t>
  </si>
  <si>
    <t>JAMELA</t>
  </si>
  <si>
    <t>liste des candidats inscrits au concours</t>
  </si>
  <si>
    <t>reserve</t>
  </si>
  <si>
    <t>admis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</si>
</sst>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333333"/>
      <name val="Arial"/>
      <family val="2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/>
    <xf numFmtId="0" fontId="0" fillId="0" borderId="1" xfId="0" applyBorder="1"/>
    <xf numFmtId="0" fontId="3" fillId="2" borderId="1" xfId="0" applyFont="1" applyFill="1" applyBorder="1"/>
    <xf numFmtId="0" fontId="2" fillId="0" borderId="2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2" xfId="0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742950</xdr:colOff>
          <xdr:row>1</xdr:row>
          <xdr:rowOff>0</xdr:rowOff>
        </xdr:from>
        <xdr:to>
          <xdr:col>11</xdr:col>
          <xdr:colOff>161925</xdr:colOff>
          <xdr:row>2</xdr:row>
          <xdr:rowOff>38100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29"/>
  <sheetViews>
    <sheetView workbookViewId="0">
      <selection activeCell="C26" sqref="C26"/>
    </sheetView>
  </sheetViews>
  <sheetFormatPr baseColWidth="10" defaultRowHeight="15" x14ac:dyDescent="0.25"/>
  <cols>
    <col min="1" max="1" width="14.85546875" bestFit="1" customWidth="1"/>
    <col min="2" max="2" width="26.5703125" customWidth="1"/>
    <col min="3" max="3" width="14.42578125" customWidth="1"/>
    <col min="10" max="10" width="14.85546875" bestFit="1" customWidth="1"/>
  </cols>
  <sheetData>
    <row r="2" spans="1:3" ht="18.75" x14ac:dyDescent="0.25">
      <c r="A2" s="13" t="s">
        <v>29</v>
      </c>
      <c r="B2" s="13"/>
      <c r="C2" s="13"/>
    </row>
    <row r="4" spans="1:3" ht="18.75" x14ac:dyDescent="0.3">
      <c r="A4" s="5" t="s">
        <v>2</v>
      </c>
      <c r="B4" s="5" t="s">
        <v>1</v>
      </c>
      <c r="C4" s="5" t="s">
        <v>0</v>
      </c>
    </row>
    <row r="5" spans="1:3" ht="15.75" x14ac:dyDescent="0.25">
      <c r="A5" s="2">
        <v>1</v>
      </c>
      <c r="B5" s="2" t="s">
        <v>4</v>
      </c>
      <c r="C5" s="11">
        <v>12.76</v>
      </c>
    </row>
    <row r="6" spans="1:3" ht="15.75" x14ac:dyDescent="0.25">
      <c r="A6" s="2">
        <v>2</v>
      </c>
      <c r="B6" s="2" t="s">
        <v>5</v>
      </c>
      <c r="C6" s="11">
        <v>19.09</v>
      </c>
    </row>
    <row r="7" spans="1:3" ht="15.75" x14ac:dyDescent="0.25">
      <c r="A7" s="2">
        <v>3</v>
      </c>
      <c r="B7" s="2" t="s">
        <v>6</v>
      </c>
      <c r="C7" s="11">
        <v>12.76</v>
      </c>
    </row>
    <row r="8" spans="1:3" ht="15.75" x14ac:dyDescent="0.25">
      <c r="A8" s="2">
        <v>4</v>
      </c>
      <c r="B8" s="2" t="s">
        <v>7</v>
      </c>
      <c r="C8" s="11">
        <v>18.93</v>
      </c>
    </row>
    <row r="9" spans="1:3" ht="15.75" x14ac:dyDescent="0.25">
      <c r="A9" s="2">
        <v>5</v>
      </c>
      <c r="B9" s="2" t="s">
        <v>8</v>
      </c>
      <c r="C9" s="11">
        <v>18.84</v>
      </c>
    </row>
    <row r="10" spans="1:3" ht="15.75" x14ac:dyDescent="0.25">
      <c r="A10" s="2">
        <v>6</v>
      </c>
      <c r="B10" s="2" t="s">
        <v>9</v>
      </c>
      <c r="C10" s="11">
        <v>11.75</v>
      </c>
    </row>
    <row r="11" spans="1:3" ht="15.75" x14ac:dyDescent="0.25">
      <c r="A11" s="2">
        <v>7</v>
      </c>
      <c r="B11" s="2" t="s">
        <v>10</v>
      </c>
      <c r="C11" s="11">
        <v>18.190000000000001</v>
      </c>
    </row>
    <row r="12" spans="1:3" ht="15.75" x14ac:dyDescent="0.25">
      <c r="A12" s="2">
        <v>8</v>
      </c>
      <c r="B12" s="2" t="s">
        <v>11</v>
      </c>
      <c r="C12" s="11">
        <v>14.49</v>
      </c>
    </row>
    <row r="13" spans="1:3" ht="15.75" x14ac:dyDescent="0.25">
      <c r="A13" s="2">
        <v>9</v>
      </c>
      <c r="B13" s="2" t="s">
        <v>12</v>
      </c>
      <c r="C13" s="11">
        <v>12.64</v>
      </c>
    </row>
    <row r="14" spans="1:3" ht="15.75" x14ac:dyDescent="0.25">
      <c r="A14" s="2">
        <v>10</v>
      </c>
      <c r="B14" s="2" t="s">
        <v>13</v>
      </c>
      <c r="C14" s="11">
        <v>13.17</v>
      </c>
    </row>
    <row r="15" spans="1:3" ht="15.75" x14ac:dyDescent="0.25">
      <c r="A15" s="2">
        <v>11</v>
      </c>
      <c r="B15" s="2" t="s">
        <v>14</v>
      </c>
      <c r="C15" s="11">
        <v>12.64</v>
      </c>
    </row>
    <row r="16" spans="1:3" ht="15.75" x14ac:dyDescent="0.25">
      <c r="A16" s="2">
        <v>12</v>
      </c>
      <c r="B16" s="2" t="s">
        <v>15</v>
      </c>
      <c r="C16" s="11">
        <v>14.51</v>
      </c>
    </row>
    <row r="17" spans="1:3" ht="15.75" x14ac:dyDescent="0.25">
      <c r="A17" s="2">
        <v>13</v>
      </c>
      <c r="B17" s="2" t="s">
        <v>16</v>
      </c>
      <c r="C17" s="11">
        <v>13.33</v>
      </c>
    </row>
    <row r="18" spans="1:3" ht="15.75" x14ac:dyDescent="0.25">
      <c r="A18" s="2">
        <v>14</v>
      </c>
      <c r="B18" s="2" t="s">
        <v>17</v>
      </c>
      <c r="C18" s="11">
        <v>14.96</v>
      </c>
    </row>
    <row r="19" spans="1:3" ht="15.75" x14ac:dyDescent="0.25">
      <c r="A19" s="2">
        <v>15</v>
      </c>
      <c r="B19" s="2" t="s">
        <v>18</v>
      </c>
      <c r="C19" s="11">
        <v>13.17</v>
      </c>
    </row>
    <row r="20" spans="1:3" ht="15.75" x14ac:dyDescent="0.25">
      <c r="A20" s="2">
        <v>16</v>
      </c>
      <c r="B20" s="2" t="s">
        <v>19</v>
      </c>
      <c r="C20" s="11">
        <v>13.33</v>
      </c>
    </row>
    <row r="21" spans="1:3" ht="15.75" x14ac:dyDescent="0.25">
      <c r="A21" s="2">
        <v>17</v>
      </c>
      <c r="B21" s="2" t="s">
        <v>20</v>
      </c>
      <c r="C21" s="11">
        <v>13.35</v>
      </c>
    </row>
    <row r="22" spans="1:3" ht="15.75" x14ac:dyDescent="0.25">
      <c r="A22" s="2">
        <v>18</v>
      </c>
      <c r="B22" s="2" t="s">
        <v>21</v>
      </c>
      <c r="C22" s="11">
        <v>15.33</v>
      </c>
    </row>
    <row r="23" spans="1:3" ht="15.75" x14ac:dyDescent="0.25">
      <c r="A23" s="2">
        <v>19</v>
      </c>
      <c r="B23" s="2" t="s">
        <v>22</v>
      </c>
      <c r="C23" s="11">
        <v>15.17</v>
      </c>
    </row>
    <row r="24" spans="1:3" ht="15.75" x14ac:dyDescent="0.25">
      <c r="A24" s="2">
        <v>20</v>
      </c>
      <c r="B24" s="2" t="s">
        <v>23</v>
      </c>
      <c r="C24" s="11">
        <v>13.35</v>
      </c>
    </row>
    <row r="25" spans="1:3" ht="15.75" x14ac:dyDescent="0.25">
      <c r="A25" s="2">
        <v>21</v>
      </c>
      <c r="B25" s="2" t="s">
        <v>24</v>
      </c>
      <c r="C25" s="11">
        <v>14.51</v>
      </c>
    </row>
    <row r="26" spans="1:3" ht="15.75" x14ac:dyDescent="0.25">
      <c r="A26" s="2">
        <v>22</v>
      </c>
      <c r="B26" s="2" t="s">
        <v>25</v>
      </c>
      <c r="C26" s="11">
        <v>14.49</v>
      </c>
    </row>
    <row r="27" spans="1:3" ht="15.75" x14ac:dyDescent="0.25">
      <c r="A27" s="2">
        <v>23</v>
      </c>
      <c r="B27" s="2" t="s">
        <v>26</v>
      </c>
      <c r="C27" s="11">
        <v>13.35</v>
      </c>
    </row>
    <row r="28" spans="1:3" ht="15.75" x14ac:dyDescent="0.25">
      <c r="A28" s="2">
        <v>24</v>
      </c>
      <c r="B28" s="2" t="s">
        <v>27</v>
      </c>
      <c r="C28" s="11">
        <v>14.51</v>
      </c>
    </row>
    <row r="29" spans="1:3" ht="15.75" x14ac:dyDescent="0.25">
      <c r="A29" s="2">
        <v>25</v>
      </c>
      <c r="B29" s="2" t="s">
        <v>28</v>
      </c>
      <c r="C29" s="11">
        <v>13.17</v>
      </c>
    </row>
  </sheetData>
  <sortState xmlns:xlrd2="http://schemas.microsoft.com/office/spreadsheetml/2017/richdata2" ref="J5:M29">
    <sortCondition ref="J4"/>
  </sortState>
  <mergeCells count="1">
    <mergeCell ref="A2:C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33"/>
  <sheetViews>
    <sheetView tabSelected="1" zoomScale="110" zoomScaleNormal="110" zoomScaleSheetLayoutView="112" workbookViewId="0">
      <selection activeCell="M11" sqref="M11"/>
    </sheetView>
  </sheetViews>
  <sheetFormatPr baseColWidth="10" defaultRowHeight="15" x14ac:dyDescent="0.25"/>
  <cols>
    <col min="2" max="2" width="12.7109375" bestFit="1" customWidth="1"/>
    <col min="3" max="3" width="15" customWidth="1"/>
    <col min="4" max="4" width="5.42578125" style="12" customWidth="1"/>
    <col min="8" max="8" width="19" bestFit="1" customWidth="1"/>
  </cols>
  <sheetData>
    <row r="1" spans="1:26" ht="15.75" thickBot="1" x14ac:dyDescent="0.3"/>
    <row r="2" spans="1:26" ht="21.75" thickBot="1" x14ac:dyDescent="0.4">
      <c r="B2" s="15" t="s">
        <v>31</v>
      </c>
      <c r="C2" s="15"/>
      <c r="D2" s="15"/>
      <c r="F2" s="14" t="s">
        <v>30</v>
      </c>
      <c r="H2" s="7" t="s">
        <v>3</v>
      </c>
      <c r="I2" s="8">
        <v>10</v>
      </c>
      <c r="Z2">
        <v>1</v>
      </c>
    </row>
    <row r="3" spans="1:26" ht="15.75" thickBot="1" x14ac:dyDescent="0.3">
      <c r="Z3">
        <v>2</v>
      </c>
    </row>
    <row r="4" spans="1:26" ht="15.75" thickBot="1" x14ac:dyDescent="0.3">
      <c r="A4" s="16" cm="1">
        <f t="array" aca="1" ref="A4" ca="1">IF(ROW($A1)&lt;=$I$2,INDEX(numero,MATCH(LARGE(note+(ROW(note)/1000),ROW($A1)),note+ROW(note)/1000,0)),"")</f>
        <v>2</v>
      </c>
      <c r="B4" s="16" t="str" cm="1">
        <f t="array" aca="1" ref="B4" ca="1">IF(ROW($A1)&lt;=$I$2,INDEX(qui,MATCH(LARGE(note+(ROW(note)/1000),ROW($A1)),note+ROW(note)/1000,0)),"")</f>
        <v>LUDO</v>
      </c>
      <c r="C4" s="16" cm="1">
        <f t="array" aca="1" ref="C4" ca="1">IF(ROW($A1)&lt;=$I$2,INDEX(note,MATCH(LARGE(note+(ROW(note)/1000),ROW($A1)),note+ROW(note)/1000,0)),"")</f>
        <v>19.09</v>
      </c>
      <c r="D4" s="17"/>
      <c r="E4" s="18" cm="1">
        <f t="array" aca="1" ref="E4" ca="1">IFERROR(IF(ROW($A1)+$I$2&lt;=$I$2+ROW(A1),INDEX(numero,MATCH(LARGE(note+(ROW(note)/1000),ROW($A1)+I$2),note+ROW(note)/1000,0)),""),"")</f>
        <v>22</v>
      </c>
      <c r="F4" s="18" t="str" cm="1">
        <f t="array" aca="1" ref="F4" ca="1">IFERROR(IF(ROW($A1)+$I$2&lt;=$I$2+ROW($B1),INDEX(qui,MATCH(LARGE(note+(ROW(note)/1000),ROW($A1)+$I$2),note+ROW(note)/1000,0)),""),"")</f>
        <v>JENNIFER</v>
      </c>
      <c r="G4" s="18" cm="1">
        <f t="array" aca="1" ref="G4" ca="1">IFERROR(IF(ROW($A1)+$I$2&lt;=$I$2+ROW($B1),INDEX(note,MATCH(LARGE(note+(ROW(note)/1000),ROW($A1)+$I$2),note+ROW(note)/1000,0)),""),"")</f>
        <v>14.49</v>
      </c>
      <c r="Z4">
        <v>3</v>
      </c>
    </row>
    <row r="5" spans="1:26" ht="15.75" thickBot="1" x14ac:dyDescent="0.3">
      <c r="A5" s="16">
        <f t="array" aca="1" ref="A5" ca="1">IF(ROW(A2)&lt;=I$2,INDEX(numero,MATCH(LARGE(note+(ROW(note)/1000),ROW(A2)),note+ROW(note)/1000,0)),"")</f>
        <v>4</v>
      </c>
      <c r="B5" s="16" t="str" cm="1">
        <f t="array" aca="1" ref="B5" ca="1">IF(ROW($A2)&lt;=$I$2,INDEX(qui,MATCH(LARGE(note+(ROW(note)/1000),ROW($A2)),note+ROW(note)/1000,0)),"")</f>
        <v>LENA</v>
      </c>
      <c r="C5" s="16" cm="1">
        <f t="array" aca="1" ref="C5" ca="1">IF(ROW($A2)&lt;=$I$2,INDEX(note,MATCH(LARGE(note+(ROW(note)/1000),ROW($A2)),note+ROW(note)/1000,0)),"")</f>
        <v>18.93</v>
      </c>
      <c r="D5" s="17"/>
      <c r="E5" s="18" cm="1">
        <f t="array" aca="1" ref="E5" ca="1">IFERROR(IF(ROW($A2)+$I$2&lt;=$I$2+ROW(A2),INDEX(numero,MATCH(LARGE(note+(ROW(note)/1000),ROW($A2)+I$2),note+ROW(note)/1000,0)),""),"")</f>
        <v>8</v>
      </c>
      <c r="F5" s="18" t="str" cm="1">
        <f t="array" aca="1" ref="F5" ca="1">IFERROR(IF(ROW($A2)+$I$2&lt;=$I$2+ROW($B2),INDEX(qui,MATCH(LARGE(note+(ROW(note)/1000),ROW($A2)+$I$2),note+ROW(note)/1000,0)),""),"")</f>
        <v>LUCIENNE</v>
      </c>
      <c r="G5" s="18" cm="1">
        <f t="array" aca="1" ref="G5" ca="1">IFERROR(IF(ROW($A2)+$I$2&lt;=$I$2+ROW($B2),INDEX(note,MATCH(LARGE(note+(ROW(note)/1000),ROW($A2)+$I$2),note+ROW(note)/1000,0)),""),"")</f>
        <v>14.49</v>
      </c>
      <c r="Z5">
        <v>4</v>
      </c>
    </row>
    <row r="6" spans="1:26" ht="15.75" thickBot="1" x14ac:dyDescent="0.3">
      <c r="A6" s="16">
        <f t="array" aca="1" ref="A6" ca="1">IF(ROW(A3)&lt;=I$2,INDEX(numero,MATCH(LARGE(note+(ROW(note)/1000),ROW(A3)),note+ROW(note)/1000,0)),"")</f>
        <v>5</v>
      </c>
      <c r="B6" s="16" t="str" cm="1">
        <f t="array" aca="1" ref="B6" ca="1">IF(ROW($A3)&lt;=$I$2,INDEX(qui,MATCH(LARGE(note+(ROW(note)/1000),ROW($A3)),note+ROW(note)/1000,0)),"")</f>
        <v>LYDIE</v>
      </c>
      <c r="C6" s="16" cm="1">
        <f t="array" aca="1" ref="C6" ca="1">IF(ROW($A3)&lt;=$I$2,INDEX(note,MATCH(LARGE(note+(ROW(note)/1000),ROW($A3)),note+ROW(note)/1000,0)),"")</f>
        <v>18.84</v>
      </c>
      <c r="D6" s="17"/>
      <c r="E6" s="18" cm="1">
        <f t="array" aca="1" ref="E6" ca="1">IFERROR(IF(ROW($A3)+$I$2&lt;=$I$2+ROW(A3),INDEX(numero,MATCH(LARGE(note+(ROW(note)/1000),ROW($A3)+I$2),note+ROW(note)/1000,0)),""),"")</f>
        <v>23</v>
      </c>
      <c r="F6" s="18" t="str" cm="1">
        <f t="array" aca="1" ref="F6" ca="1">IFERROR(IF(ROW($A3)+$I$2&lt;=$I$2+ROW($B3),INDEX(qui,MATCH(LARGE(note+(ROW(note)/1000),ROW($A3)+$I$2),note+ROW(note)/1000,0)),""),"")</f>
        <v>JOSHUA</v>
      </c>
      <c r="G6" s="18" cm="1">
        <f t="array" aca="1" ref="G6" ca="1">IFERROR(IF(ROW($A3)+$I$2&lt;=$I$2+ROW($B3),INDEX(note,MATCH(LARGE(note+(ROW(note)/1000),ROW($A3)+$I$2),note+ROW(note)/1000,0)),""),"")</f>
        <v>13.35</v>
      </c>
      <c r="H6" s="3"/>
      <c r="I6" s="3"/>
      <c r="J6" s="3"/>
      <c r="K6" s="3"/>
      <c r="L6" s="3"/>
      <c r="Z6">
        <v>5</v>
      </c>
    </row>
    <row r="7" spans="1:26" ht="15.75" thickBot="1" x14ac:dyDescent="0.3">
      <c r="A7" s="16">
        <f t="array" aca="1" ref="A7" ca="1">IF(ROW(A4)&lt;=I$2,INDEX(numero,MATCH(LARGE(note+(ROW(note)/1000),ROW(A4)),note+ROW(note)/1000,0)),"")</f>
        <v>7</v>
      </c>
      <c r="B7" s="16" t="str" cm="1">
        <f t="array" aca="1" ref="B7" ca="1">IF(ROW($A4)&lt;=$I$2,INDEX(qui,MATCH(LARGE(note+(ROW(note)/1000),ROW($A4)),note+ROW(note)/1000,0)),"")</f>
        <v>LEONIE</v>
      </c>
      <c r="C7" s="16" cm="1">
        <f t="array" aca="1" ref="C7" ca="1">IF(ROW($A4)&lt;=$I$2,INDEX(note,MATCH(LARGE(note+(ROW(note)/1000),ROW($A4)),note+ROW(note)/1000,0)),"")</f>
        <v>18.190000000000001</v>
      </c>
      <c r="D7" s="17"/>
      <c r="E7" s="18" cm="1">
        <f t="array" aca="1" ref="E7" ca="1">IFERROR(IF(ROW($A4)+$I$2&lt;=$I$2+ROW(A4),INDEX(numero,MATCH(LARGE(note+(ROW(note)/1000),ROW($A4)+I$2),note+ROW(note)/1000,0)),""),"")</f>
        <v>20</v>
      </c>
      <c r="F7" s="18" t="str" cm="1">
        <f t="array" aca="1" ref="F7" ca="1">IFERROR(IF(ROW($A4)+$I$2&lt;=$I$2+ROW($B4),INDEX(qui,MATCH(LARGE(note+(ROW(note)/1000),ROW($A4)+$I$2),note+ROW(note)/1000,0)),""),"")</f>
        <v>JOSETTE</v>
      </c>
      <c r="G7" s="18" cm="1">
        <f t="array" aca="1" ref="G7" ca="1">IFERROR(IF(ROW($A4)+$I$2&lt;=$I$2+ROW($B4),INDEX(note,MATCH(LARGE(note+(ROW(note)/1000),ROW($A4)+$I$2),note+ROW(note)/1000,0)),""),"")</f>
        <v>13.35</v>
      </c>
      <c r="H7" s="3"/>
      <c r="I7" s="3"/>
      <c r="J7" s="3"/>
      <c r="K7" s="3"/>
      <c r="L7" s="3"/>
      <c r="Z7">
        <v>6</v>
      </c>
    </row>
    <row r="8" spans="1:26" ht="15.75" thickBot="1" x14ac:dyDescent="0.3">
      <c r="A8" s="16">
        <f t="array" aca="1" ref="A8" ca="1">IF(ROW(A5)&lt;=I$2,INDEX(numero,MATCH(LARGE(note+(ROW(note)/1000),ROW(A5)),note+ROW(note)/1000,0)),"")</f>
        <v>18</v>
      </c>
      <c r="B8" s="16" t="str" cm="1">
        <f t="array" aca="1" ref="B8" ca="1">IF(ROW($A5)&lt;=$I$2,INDEX(qui,MATCH(LARGE(note+(ROW(note)/1000),ROW($A5)),note+ROW(note)/1000,0)),"")</f>
        <v>GISELLE</v>
      </c>
      <c r="C8" s="16" cm="1">
        <f t="array" aca="1" ref="C8" ca="1">IF(ROW($A5)&lt;=$I$2,INDEX(note,MATCH(LARGE(note+(ROW(note)/1000),ROW($A5)),note+ROW(note)/1000,0)),"")</f>
        <v>15.33</v>
      </c>
      <c r="D8" s="17"/>
      <c r="E8" s="18" cm="1">
        <f t="array" aca="1" ref="E8" ca="1">IFERROR(IF(ROW($A5)+$I$2&lt;=$I$2+ROW(A5),INDEX(numero,MATCH(LARGE(note+(ROW(note)/1000),ROW($A5)+I$2),note+ROW(note)/1000,0)),""),"")</f>
        <v>17</v>
      </c>
      <c r="F8" s="18" t="str" cm="1">
        <f t="array" aca="1" ref="F8" ca="1">IFERROR(IF(ROW($A5)+$I$2&lt;=$I$2+ROW($B5),INDEX(qui,MATCH(LARGE(note+(ROW(note)/1000),ROW($A5)+$I$2),note+ROW(note)/1000,0)),""),"")</f>
        <v>MEL</v>
      </c>
      <c r="G8" s="18" cm="1">
        <f t="array" aca="1" ref="G8" ca="1">IFERROR(IF(ROW($A5)+$I$2&lt;=$I$2+ROW($B5),INDEX(note,MATCH(LARGE(note+(ROW(note)/1000),ROW($A5)+$I$2),note+ROW(note)/1000,0)),""),"")</f>
        <v>13.35</v>
      </c>
      <c r="H8" s="3"/>
      <c r="I8" s="3"/>
      <c r="J8" s="3"/>
      <c r="K8" s="3"/>
      <c r="L8" s="3"/>
      <c r="Z8">
        <v>7</v>
      </c>
    </row>
    <row r="9" spans="1:26" ht="15.75" thickBot="1" x14ac:dyDescent="0.3">
      <c r="A9" s="16">
        <f t="array" aca="1" ref="A9" ca="1">IF(ROW(A6)&lt;=I$2,INDEX(numero,MATCH(LARGE(note+(ROW(note)/1000),ROW(A6)),note+ROW(note)/1000,0)),"")</f>
        <v>19</v>
      </c>
      <c r="B9" s="16" t="str" cm="1">
        <f t="array" aca="1" ref="B9" ca="1">IF(ROW($A6)&lt;=$I$2,INDEX(qui,MATCH(LARGE(note+(ROW(note)/1000),ROW($A6)),note+ROW(note)/1000,0)),"")</f>
        <v>GINETTE</v>
      </c>
      <c r="C9" s="16" cm="1">
        <f t="array" aca="1" ref="C9" ca="1">IF(ROW($A6)&lt;=$I$2,INDEX(note,MATCH(LARGE(note+(ROW(note)/1000),ROW($A6)),note+ROW(note)/1000,0)),"")</f>
        <v>15.17</v>
      </c>
      <c r="D9" s="17"/>
      <c r="E9" s="18" cm="1">
        <f t="array" aca="1" ref="E9" ca="1">IFERROR(IF(ROW($A6)+$I$2&lt;=$I$2+ROW(A6),INDEX(numero,MATCH(LARGE(note+(ROW(note)/1000),ROW($A6)+I$2),note+ROW(note)/1000,0)),""),"")</f>
        <v>16</v>
      </c>
      <c r="F9" s="18" t="str" cm="1">
        <f t="array" aca="1" ref="F9" ca="1">IFERROR(IF(ROW($A6)+$I$2&lt;=$I$2+ROW($B6),INDEX(qui,MATCH(LARGE(note+(ROW(note)/1000),ROW($A6)+$I$2),note+ROW(note)/1000,0)),""),"")</f>
        <v>MADO</v>
      </c>
      <c r="G9" s="18" cm="1">
        <f t="array" aca="1" ref="G9" ca="1">IFERROR(IF(ROW($A6)+$I$2&lt;=$I$2+ROW($B6),INDEX(note,MATCH(LARGE(note+(ROW(note)/1000),ROW($A6)+$I$2),note+ROW(note)/1000,0)),""),"")</f>
        <v>13.33</v>
      </c>
      <c r="H9" s="3"/>
      <c r="I9" s="3"/>
      <c r="J9" s="3"/>
      <c r="K9" s="3"/>
      <c r="L9" s="3"/>
      <c r="Z9">
        <v>8</v>
      </c>
    </row>
    <row r="10" spans="1:26" ht="15.75" thickBot="1" x14ac:dyDescent="0.3">
      <c r="A10" s="16">
        <f t="array" aca="1" ref="A10" ca="1">IF(ROW(A7)&lt;=I$2,INDEX(numero,MATCH(LARGE(note+(ROW(note)/1000),ROW(A7)),note+ROW(note)/1000,0)),"")</f>
        <v>14</v>
      </c>
      <c r="B10" s="16" t="str" cm="1">
        <f t="array" aca="1" ref="B10" ca="1">IF(ROW($A7)&lt;=$I$2,INDEX(qui,MATCH(LARGE(note+(ROW(note)/1000),ROW($A7)),note+ROW(note)/1000,0)),"")</f>
        <v>LOLO</v>
      </c>
      <c r="C10" s="16" cm="1">
        <f t="array" aca="1" ref="C10" ca="1">IF(ROW($A7)&lt;=$I$2,INDEX(note,MATCH(LARGE(note+(ROW(note)/1000),ROW($A7)),note+ROW(note)/1000,0)),"")</f>
        <v>14.96</v>
      </c>
      <c r="D10" s="17"/>
      <c r="E10" s="18" cm="1">
        <f t="array" aca="1" ref="E10" ca="1">IFERROR(IF(ROW($A7)+$I$2&lt;=$I$2+ROW(A7),INDEX(numero,MATCH(LARGE(note+(ROW(note)/1000),ROW($A7)+I$2),note+ROW(note)/1000,0)),""),"")</f>
        <v>13</v>
      </c>
      <c r="F10" s="18" t="str" cm="1">
        <f t="array" aca="1" ref="F10" ca="1">IFERROR(IF(ROW($A7)+$I$2&lt;=$I$2+ROW($B7),INDEX(qui,MATCH(LARGE(note+(ROW(note)/1000),ROW($A7)+$I$2),note+ROW(note)/1000,0)),""),"")</f>
        <v>LULU</v>
      </c>
      <c r="G10" s="18" cm="1">
        <f t="array" aca="1" ref="G10" ca="1">IFERROR(IF(ROW($A7)+$I$2&lt;=$I$2+ROW($B7),INDEX(note,MATCH(LARGE(note+(ROW(note)/1000),ROW($A7)+$I$2),note+ROW(note)/1000,0)),""),"")</f>
        <v>13.33</v>
      </c>
      <c r="H10" s="10"/>
      <c r="I10" s="3"/>
      <c r="J10" s="3"/>
      <c r="K10" s="3"/>
      <c r="L10" s="3"/>
      <c r="Z10">
        <v>9</v>
      </c>
    </row>
    <row r="11" spans="1:26" ht="15.75" thickBot="1" x14ac:dyDescent="0.3">
      <c r="A11" s="16">
        <f t="array" aca="1" ref="A11" ca="1">IF(ROW(A8)&lt;=I$2,INDEX(numero,MATCH(LARGE(note+(ROW(note)/1000),ROW(A8)),note+ROW(note)/1000,0)),"")</f>
        <v>24</v>
      </c>
      <c r="B11" s="16" t="str" cm="1">
        <f t="array" aca="1" ref="B11" ca="1">IF(ROW($A8)&lt;=$I$2,INDEX(qui,MATCH(LARGE(note+(ROW(note)/1000),ROW($A8)),note+ROW(note)/1000,0)),"")</f>
        <v>GIGI</v>
      </c>
      <c r="C11" s="16" cm="1">
        <f t="array" aca="1" ref="C11" ca="1">IF(ROW($A8)&lt;=$I$2,INDEX(note,MATCH(LARGE(note+(ROW(note)/1000),ROW($A8)),note+ROW(note)/1000,0)),"")</f>
        <v>14.51</v>
      </c>
      <c r="D11" s="17"/>
      <c r="E11" s="18" cm="1">
        <f t="array" aca="1" ref="E11" ca="1">IFERROR(IF(ROW($A8)+$I$2&lt;=$I$2+ROW(A8),INDEX(numero,MATCH(LARGE(note+(ROW(note)/1000),ROW($A8)+I$2),note+ROW(note)/1000,0)),""),"")</f>
        <v>25</v>
      </c>
      <c r="F11" s="18" t="str" cm="1">
        <f t="array" aca="1" ref="F11" ca="1">IFERROR(IF(ROW($A8)+$I$2&lt;=$I$2+ROW($B8),INDEX(qui,MATCH(LARGE(note+(ROW(note)/1000),ROW($A8)+$I$2),note+ROW(note)/1000,0)),""),"")</f>
        <v>JAMELA</v>
      </c>
      <c r="G11" s="18" cm="1">
        <f t="array" aca="1" ref="G11" ca="1">IFERROR(IF(ROW($A8)+$I$2&lt;=$I$2+ROW($B8),INDEX(note,MATCH(LARGE(note+(ROW(note)/1000),ROW($A8)+$I$2),note+ROW(note)/1000,0)),""),"")</f>
        <v>13.17</v>
      </c>
      <c r="H11" s="3"/>
      <c r="I11" s="3"/>
      <c r="J11" s="3"/>
      <c r="K11" s="3"/>
      <c r="L11" s="3"/>
      <c r="Z11">
        <v>10</v>
      </c>
    </row>
    <row r="12" spans="1:26" ht="15.75" thickBot="1" x14ac:dyDescent="0.3">
      <c r="A12" s="16">
        <f t="array" aca="1" ref="A12" ca="1">IF(ROW(A9)&lt;=I$2,INDEX(numero,MATCH(LARGE(note+(ROW(note)/1000),ROW(A9)),note+ROW(note)/1000,0)),"")</f>
        <v>21</v>
      </c>
      <c r="B12" s="16" t="str" cm="1">
        <f t="array" aca="1" ref="B12" ca="1">IF(ROW($A9)&lt;=$I$2,INDEX(qui,MATCH(LARGE(note+(ROW(note)/1000),ROW($A9)),note+ROW(note)/1000,0)),"")</f>
        <v>JOSIANE</v>
      </c>
      <c r="C12" s="16" cm="1">
        <f t="array" aca="1" ref="C12" ca="1">IF(ROW($A9)&lt;=$I$2,INDEX(note,MATCH(LARGE(note+(ROW(note)/1000),ROW($A9)),note+ROW(note)/1000,0)),"")</f>
        <v>14.51</v>
      </c>
      <c r="D12" s="17"/>
      <c r="E12" s="18" cm="1">
        <f t="array" aca="1" ref="E12" ca="1">IFERROR(IF(ROW($A9)+$I$2&lt;=$I$2+ROW(A9),INDEX(numero,MATCH(LARGE(note+(ROW(note)/1000),ROW($A9)+I$2),note+ROW(note)/1000,0)),""),"")</f>
        <v>15</v>
      </c>
      <c r="F12" s="18" t="str" cm="1">
        <f t="array" aca="1" ref="F12" ca="1">IFERROR(IF(ROW($A9)+$I$2&lt;=$I$2+ROW($B9),INDEX(qui,MATCH(LARGE(note+(ROW(note)/1000),ROW($A9)+$I$2),note+ROW(note)/1000,0)),""),"")</f>
        <v>MEG</v>
      </c>
      <c r="G12" s="18" cm="1">
        <f t="array" aca="1" ref="G12" ca="1">IFERROR(IF(ROW($A9)+$I$2&lt;=$I$2+ROW($B9),INDEX(note,MATCH(LARGE(note+(ROW(note)/1000),ROW($A9)+$I$2),note+ROW(note)/1000,0)),""),"")</f>
        <v>13.17</v>
      </c>
      <c r="H12" s="10"/>
      <c r="I12" s="3"/>
      <c r="J12" s="3"/>
      <c r="K12" s="3"/>
      <c r="L12" s="3"/>
    </row>
    <row r="13" spans="1:26" ht="15.75" thickBot="1" x14ac:dyDescent="0.3">
      <c r="A13" s="16">
        <f t="array" aca="1" ref="A13" ca="1">IF(ROW(A10)&lt;=I$2,INDEX(numero,MATCH(LARGE(note+(ROW(note)/1000),ROW(A10)),note+ROW(note)/1000,0)),"")</f>
        <v>12</v>
      </c>
      <c r="B13" s="16" t="str" cm="1">
        <f t="array" aca="1" ref="B13" ca="1">IF(ROW($A10)&lt;=$I$2,INDEX(qui,MATCH(LARGE(note+(ROW(note)/1000),ROW($A10)),note+ROW(note)/1000,0)),"")</f>
        <v>LEA</v>
      </c>
      <c r="C13" s="16" cm="1">
        <f t="array" aca="1" ref="C13" ca="1">IF(ROW($A10)&lt;=$I$2,INDEX(note,MATCH(LARGE(note+(ROW(note)/1000),ROW($A10)),note+ROW(note)/1000,0)),"")</f>
        <v>14.51</v>
      </c>
      <c r="D13" s="17"/>
      <c r="E13" s="18" cm="1">
        <f t="array" aca="1" ref="E13" ca="1">IFERROR(IF(ROW($A10)+$I$2&lt;=$I$2+ROW(A10),INDEX(numero,MATCH(LARGE(note+(ROW(note)/1000),ROW($A10)+I$2),note+ROW(note)/1000,0)),""),"")</f>
        <v>10</v>
      </c>
      <c r="F13" s="18" t="str" cm="1">
        <f t="array" aca="1" ref="F13" ca="1">IFERROR(IF(ROW($A10)+$I$2&lt;=$I$2+ROW($B10),INDEX(qui,MATCH(LARGE(note+(ROW(note)/1000),ROW($A10)+$I$2),note+ROW(note)/1000,0)),""),"")</f>
        <v>MAG</v>
      </c>
      <c r="G13" s="18" cm="1">
        <f t="array" aca="1" ref="G13" ca="1">IFERROR(IF(ROW($A10)+$I$2&lt;=$I$2+ROW($B10),INDEX(note,MATCH(LARGE(note+(ROW(note)/1000),ROW($A10)+$I$2),note+ROW(note)/1000,0)),""),"")</f>
        <v>13.17</v>
      </c>
      <c r="H13" s="3"/>
      <c r="I13" s="3"/>
      <c r="J13" s="3"/>
      <c r="K13" s="3"/>
      <c r="L13" s="3"/>
    </row>
    <row r="14" spans="1:26" ht="15.75" thickBot="1" x14ac:dyDescent="0.3">
      <c r="A14" s="16" t="str">
        <f t="array" aca="1" ref="A14" ca="1">IF(ROW(A11)&lt;=I$2,INDEX(numero,MATCH(LARGE(note+(ROW(note)/1000),ROW(A11)),note+ROW(note)/1000,0)),"")</f>
        <v/>
      </c>
      <c r="B14" s="16" t="str" cm="1">
        <f t="array" ref="B14">IF(ROW($A11)&lt;=$I$2,INDEX(qui,MATCH(LARGE(note+(ROW(note)/1000),ROW($A11)),note+ROW(note)/1000,0)),"")</f>
        <v/>
      </c>
      <c r="C14" s="16" t="str" cm="1">
        <f t="array" ref="C14">IF(ROW($A11)&lt;=$I$2,INDEX(note,MATCH(LARGE(note+(ROW(note)/1000),ROW($A11)),note+ROW(note)/1000,0)),"")</f>
        <v/>
      </c>
      <c r="D14" s="17"/>
      <c r="E14" s="18" cm="1">
        <f t="array" aca="1" ref="E14" ca="1">IFERROR(IF(ROW($A11)+$I$2&lt;=$I$2+ROW(A11),INDEX(numero,MATCH(LARGE(note+(ROW(note)/1000),ROW($A11)+I$2),note+ROW(note)/1000,0)),""),"")</f>
        <v>3</v>
      </c>
      <c r="F14" s="18" t="str" cm="1">
        <f t="array" aca="1" ref="F14" ca="1">IFERROR(IF(ROW($A11)+$I$2&lt;=$I$2+ROW($B11),INDEX(qui,MATCH(LARGE(note+(ROW(note)/1000),ROW($A11)+$I$2),note+ROW(note)/1000,0)),""),"")</f>
        <v>LOIC</v>
      </c>
      <c r="G14" s="18" cm="1">
        <f t="array" aca="1" ref="G14" ca="1">IFERROR(IF(ROW($A11)+$I$2&lt;=$I$2+ROW($B11),INDEX(note,MATCH(LARGE(note+(ROW(note)/1000),ROW($A11)+$I$2),note+ROW(note)/1000,0)),""),"")</f>
        <v>12.76</v>
      </c>
      <c r="H14" s="3"/>
      <c r="I14" s="3"/>
      <c r="J14" s="3"/>
      <c r="K14" s="3"/>
      <c r="L14" s="3"/>
    </row>
    <row r="15" spans="1:26" ht="15.75" thickBot="1" x14ac:dyDescent="0.3">
      <c r="A15" s="16" t="str">
        <f t="array" aca="1" ref="A15" ca="1">IF(ROW(A12)&lt;=I$2,INDEX(numero,MATCH(LARGE(note+(ROW(note)/1000),ROW(A12)),note+ROW(note)/1000,0)),"")</f>
        <v/>
      </c>
      <c r="B15" s="16" t="str" cm="1">
        <f t="array" ref="B15">IF(ROW($A12)&lt;=$I$2,INDEX(qui,MATCH(LARGE(note+(ROW(note)/1000),ROW($A12)),note+ROW(note)/1000,0)),"")</f>
        <v/>
      </c>
      <c r="C15" s="16" t="str" cm="1">
        <f t="array" ref="C15">IF(ROW($A12)&lt;=$I$2,INDEX(note,MATCH(LARGE(note+(ROW(note)/1000),ROW($A12)),note+ROW(note)/1000,0)),"")</f>
        <v/>
      </c>
      <c r="D15" s="17"/>
      <c r="E15" s="18" cm="1">
        <f t="array" aca="1" ref="E15" ca="1">IFERROR(IF(ROW($A12)+$I$2&lt;=$I$2+ROW(A12),INDEX(numero,MATCH(LARGE(note+(ROW(note)/1000),ROW($A12)+I$2),note+ROW(note)/1000,0)),""),"")</f>
        <v>1</v>
      </c>
      <c r="F15" s="18" t="str" cm="1">
        <f t="array" aca="1" ref="F15" ca="1">IFERROR(IF(ROW($A12)+$I$2&lt;=$I$2+ROW($B12),INDEX(qui,MATCH(LARGE(note+(ROW(note)/1000),ROW($A12)+$I$2),note+ROW(note)/1000,0)),""),"")</f>
        <v>LOU</v>
      </c>
      <c r="G15" s="18" cm="1">
        <f t="array" aca="1" ref="G15" ca="1">IFERROR(IF(ROW($A12)+$I$2&lt;=$I$2+ROW($B12),INDEX(note,MATCH(LARGE(note+(ROW(note)/1000),ROW($A12)+$I$2),note+ROW(note)/1000,0)),""),"")</f>
        <v>12.76</v>
      </c>
      <c r="H15" s="3"/>
      <c r="I15" s="3"/>
      <c r="J15" s="3"/>
      <c r="K15" s="3"/>
      <c r="L15" s="3"/>
    </row>
    <row r="16" spans="1:26" ht="15.75" thickBot="1" x14ac:dyDescent="0.3">
      <c r="A16" s="16" t="str">
        <f t="array" aca="1" ref="A16" ca="1">IF(ROW(A13)&lt;=I$2,INDEX(numero,MATCH(LARGE(note+(ROW(note)/1000),ROW(A13)),note+ROW(note)/1000,0)),"")</f>
        <v/>
      </c>
      <c r="B16" s="16" t="str" cm="1">
        <f t="array" ref="B16">IF(ROW($A13)&lt;=$I$2,INDEX(qui,MATCH(LARGE(note+(ROW(note)/1000),ROW($A13)),note+ROW(note)/1000,0)),"")</f>
        <v/>
      </c>
      <c r="C16" s="16" t="str" cm="1">
        <f t="array" ref="C16">IF(ROW($A13)&lt;=$I$2,INDEX(note,MATCH(LARGE(note+(ROW(note)/1000),ROW($A13)),note+ROW(note)/1000,0)),"")</f>
        <v/>
      </c>
      <c r="D16" s="17"/>
      <c r="E16" s="18" cm="1">
        <f t="array" aca="1" ref="E16" ca="1">IFERROR(IF(ROW($A13)+$I$2&lt;=$I$2+ROW(A13),INDEX(numero,MATCH(LARGE(note+(ROW(note)/1000),ROW($A13)+I$2),note+ROW(note)/1000,0)),""),"")</f>
        <v>11</v>
      </c>
      <c r="F16" s="18" t="str" cm="1">
        <f t="array" aca="1" ref="F16" ca="1">IFERROR(IF(ROW($A13)+$I$2&lt;=$I$2+ROW($B13),INDEX(qui,MATCH(LARGE(note+(ROW(note)/1000),ROW($A13)+$I$2),note+ROW(note)/1000,0)),""),"")</f>
        <v>ZOU</v>
      </c>
      <c r="G16" s="18" cm="1">
        <f t="array" aca="1" ref="G16" ca="1">IFERROR(IF(ROW($A13)+$I$2&lt;=$I$2+ROW($B13),INDEX(note,MATCH(LARGE(note+(ROW(note)/1000),ROW($A13)+$I$2),note+ROW(note)/1000,0)),""),"")</f>
        <v>12.64</v>
      </c>
      <c r="H16" s="3"/>
      <c r="I16" s="3"/>
      <c r="J16" s="3"/>
      <c r="K16" s="3"/>
      <c r="L16" s="3"/>
    </row>
    <row r="17" spans="1:12" ht="15.75" thickBot="1" x14ac:dyDescent="0.3">
      <c r="A17" s="16" t="str">
        <f t="array" aca="1" ref="A17" ca="1">IF(ROW(A14)&lt;=I$2,INDEX(numero,MATCH(LARGE(note+(ROW(note)/1000),ROW(A14)),note+ROW(note)/1000,0)),"")</f>
        <v/>
      </c>
      <c r="B17" s="16" t="str" cm="1">
        <f t="array" ref="B17">IF(ROW($A14)&lt;=$I$2,INDEX(qui,MATCH(LARGE(note+(ROW(note)/1000),ROW($A14)),note+ROW(note)/1000,0)),"")</f>
        <v/>
      </c>
      <c r="C17" s="16" t="str" cm="1">
        <f t="array" ref="C17">IF(ROW($A14)&lt;=$I$2,INDEX(note,MATCH(LARGE(note+(ROW(note)/1000),ROW($A14)),note+ROW(note)/1000,0)),"")</f>
        <v/>
      </c>
      <c r="D17" s="17"/>
      <c r="E17" s="18" cm="1">
        <f t="array" aca="1" ref="E17" ca="1">IFERROR(IF(ROW($A14)+$I$2&lt;=$I$2+ROW(A14),INDEX(numero,MATCH(LARGE(note+(ROW(note)/1000),ROW($A14)+I$2),note+ROW(note)/1000,0)),""),"")</f>
        <v>9</v>
      </c>
      <c r="F17" s="18" t="str" cm="1">
        <f t="array" aca="1" ref="F17" ca="1">IFERROR(IF(ROW($A14)+$I$2&lt;=$I$2+ROW($B14),INDEX(qui,MATCH(LARGE(note+(ROW(note)/1000),ROW($A14)+$I$2),note+ROW(note)/1000,0)),""),"")</f>
        <v>LOLA</v>
      </c>
      <c r="G17" s="18" cm="1">
        <f t="array" aca="1" ref="G17" ca="1">IFERROR(IF(ROW($A14)+$I$2&lt;=$I$2+ROW($B14),INDEX(note,MATCH(LARGE(note+(ROW(note)/1000),ROW($A14)+$I$2),note+ROW(note)/1000,0)),""),"")</f>
        <v>12.64</v>
      </c>
      <c r="H17" s="3"/>
      <c r="I17" s="3"/>
      <c r="J17" s="3"/>
      <c r="K17" s="3"/>
      <c r="L17" s="3"/>
    </row>
    <row r="18" spans="1:12" ht="15.75" thickBot="1" x14ac:dyDescent="0.3">
      <c r="A18" s="16" t="str">
        <f t="array" aca="1" ref="A18" ca="1">IF(ROW(A15)&lt;=I$2,INDEX(numero,MATCH(LARGE(note+(ROW(note)/1000),ROW(A15)),note+ROW(note)/1000,0)),"")</f>
        <v/>
      </c>
      <c r="B18" s="16" t="str" cm="1">
        <f t="array" ref="B18">IF(ROW($A15)&lt;=$I$2,INDEX(qui,MATCH(LARGE(note+(ROW(note)/1000),ROW($A15)),note+ROW(note)/1000,0)),"")</f>
        <v/>
      </c>
      <c r="C18" s="16" t="str" cm="1">
        <f t="array" ref="C18">IF(ROW($A15)&lt;=$I$2,INDEX(note,MATCH(LARGE(note+(ROW(note)/1000),ROW($A15)),note+ROW(note)/1000,0)),"")</f>
        <v/>
      </c>
      <c r="D18" s="17"/>
      <c r="E18" s="18" cm="1">
        <f t="array" aca="1" ref="E18" ca="1">IFERROR(IF(ROW($A15)+$I$2&lt;=$I$2+ROW(A15),INDEX(numero,MATCH(LARGE(note+(ROW(note)/1000),ROW($A15)+I$2),note+ROW(note)/1000,0)),""),"")</f>
        <v>6</v>
      </c>
      <c r="F18" s="18" t="str" cm="1">
        <f t="array" aca="1" ref="F18" ca="1">IFERROR(IF(ROW($A15)+$I$2&lt;=$I$2+ROW($B15),INDEX(qui,MATCH(LARGE(note+(ROW(note)/1000),ROW($A15)+$I$2),note+ROW(note)/1000,0)),""),"")</f>
        <v>LOUANNE</v>
      </c>
      <c r="G18" s="18" cm="1">
        <f t="array" aca="1" ref="G18" ca="1">IFERROR(IF(ROW($A15)+$I$2&lt;=$I$2+ROW($B15),INDEX(note,MATCH(LARGE(note+(ROW(note)/1000),ROW($A15)+$I$2),note+ROW(note)/1000,0)),""),"")</f>
        <v>11.75</v>
      </c>
      <c r="H18" s="3"/>
      <c r="I18" s="3"/>
      <c r="J18" s="3"/>
      <c r="K18" s="3"/>
      <c r="L18" s="3"/>
    </row>
    <row r="19" spans="1:12" ht="15.75" thickBot="1" x14ac:dyDescent="0.3">
      <c r="A19" s="16" t="str">
        <f t="array" aca="1" ref="A19" ca="1">IF(ROW(A16)&lt;=I$2,INDEX(numero,MATCH(LARGE(note+(ROW(note)/1000),ROW(A16)),note+ROW(note)/1000,0)),"")</f>
        <v/>
      </c>
      <c r="B19" s="16" t="str" cm="1">
        <f t="array" ref="B19">IF(ROW($A16)&lt;=$I$2,INDEX(qui,MATCH(LARGE(note+(ROW(note)/1000),ROW($A16)),note+ROW(note)/1000,0)),"")</f>
        <v/>
      </c>
      <c r="C19" s="16" t="str" cm="1">
        <f t="array" ref="C19">IF(ROW($A16)&lt;=$I$2,INDEX(note,MATCH(LARGE(note+(ROW(note)/1000),ROW($A16)),note+ROW(note)/1000,0)),"")</f>
        <v/>
      </c>
      <c r="D19" s="17"/>
      <c r="E19" s="18" t="str" cm="1">
        <f t="array" aca="1" ref="E19" ca="1">IFERROR(IF(ROW($A16)+$I$2&lt;=$I$2+ROW(A16),INDEX(numero,MATCH(LARGE(note+(ROW(note)/1000),ROW($A16)+I$2),note+ROW(note)/1000,0)),""),"")</f>
        <v/>
      </c>
      <c r="F19" s="18" t="str" cm="1">
        <f t="array" aca="1" ref="F19" ca="1">IFERROR(IF(ROW($A16)+$I$2&lt;=$I$2+ROW($B16),INDEX(qui,MATCH(LARGE(note+(ROW(note)/1000),ROW($A16)+$I$2),note+ROW(note)/1000,0)),""),"")</f>
        <v/>
      </c>
      <c r="G19" s="18" t="str" cm="1">
        <f t="array" aca="1" ref="G19" ca="1">IFERROR(IF(ROW($A16)+$I$2&lt;=$I$2+ROW($B16),INDEX(note,MATCH(LARGE(note+(ROW(note)/1000),ROW($A16)+$I$2),note+ROW(note)/1000,0)),""),"")</f>
        <v/>
      </c>
      <c r="H19" s="3"/>
      <c r="I19" s="3"/>
      <c r="J19" s="3"/>
      <c r="K19" s="3"/>
      <c r="L19" s="3"/>
    </row>
    <row r="20" spans="1:12" ht="15.75" thickBot="1" x14ac:dyDescent="0.3">
      <c r="A20" s="16" t="str">
        <f t="array" aca="1" ref="A20" ca="1">IF(ROW(A17)&lt;=I$2,INDEX(numero,MATCH(LARGE(note+(ROW(note)/1000),ROW(A17)),note+ROW(note)/1000,0)),"")</f>
        <v/>
      </c>
      <c r="B20" s="16" t="str" cm="1">
        <f t="array" ref="B20">IF(ROW($A17)&lt;=$I$2,INDEX(qui,MATCH(LARGE(note+(ROW(note)/1000),ROW($A17)),note+ROW(note)/1000,0)),"")</f>
        <v/>
      </c>
      <c r="C20" s="16" t="str" cm="1">
        <f t="array" ref="C20">IF(ROW($A17)&lt;=$I$2,INDEX(note,MATCH(LARGE(note+(ROW(note)/1000),ROW($A17)),note+ROW(note)/1000,0)),"")</f>
        <v/>
      </c>
      <c r="D20" s="17"/>
      <c r="E20" s="18" t="str" cm="1">
        <f t="array" aca="1" ref="E20" ca="1">IFERROR(IF(ROW($A17)+$I$2&lt;=$I$2+ROW(A17),INDEX(numero,MATCH(LARGE(note+(ROW(note)/1000),ROW($A17)+I$2),note+ROW(note)/1000,0)),""),"")</f>
        <v/>
      </c>
      <c r="F20" s="18" t="str" cm="1">
        <f t="array" aca="1" ref="F20" ca="1">IFERROR(IF(ROW($A17)+$I$2&lt;=$I$2+ROW($B17),INDEX(qui,MATCH(LARGE(note+(ROW(note)/1000),ROW($A17)+$I$2),note+ROW(note)/1000,0)),""),"")</f>
        <v/>
      </c>
      <c r="G20" s="18" t="str" cm="1">
        <f t="array" aca="1" ref="G20" ca="1">IFERROR(IF(ROW($A17)+$I$2&lt;=$I$2+ROW($B17),INDEX(note,MATCH(LARGE(note+(ROW(note)/1000),ROW($A17)+$I$2),note+ROW(note)/1000,0)),""),"")</f>
        <v/>
      </c>
      <c r="H20" s="3"/>
      <c r="I20" s="3"/>
      <c r="J20" s="3"/>
      <c r="K20" s="3"/>
    </row>
    <row r="21" spans="1:12" ht="15.75" thickBot="1" x14ac:dyDescent="0.3">
      <c r="A21" s="16" t="str">
        <f t="array" aca="1" ref="A21" ca="1">IF(ROW(A18)&lt;=I$2,INDEX(numero,MATCH(LARGE(note+(ROW(note)/1000),ROW(A18)),note+ROW(note)/1000,0)),"")</f>
        <v/>
      </c>
      <c r="B21" s="16" t="str" cm="1">
        <f t="array" ref="B21">IF(ROW($A18)&lt;=$I$2,INDEX(qui,MATCH(LARGE(note+(ROW(note)/1000),ROW($A18)),note+ROW(note)/1000,0)),"")</f>
        <v/>
      </c>
      <c r="C21" s="16" t="str" cm="1">
        <f t="array" ref="C21">IF(ROW($A18)&lt;=$I$2,INDEX(note,MATCH(LARGE(note+(ROW(note)/1000),ROW($A18)),note+ROW(note)/1000,0)),"")</f>
        <v/>
      </c>
      <c r="D21" s="17"/>
      <c r="E21" s="18" t="str" cm="1">
        <f t="array" aca="1" ref="E21" ca="1">IFERROR(IF(ROW($A18)+$I$2&lt;=$I$2+ROW(A18),INDEX(numero,MATCH(LARGE(note+(ROW(note)/1000),ROW($A18)+I$2),note+ROW(note)/1000,0)),""),"")</f>
        <v/>
      </c>
      <c r="F21" s="18" t="str" cm="1">
        <f t="array" aca="1" ref="F21" ca="1">IFERROR(IF(ROW($A18)+$I$2&lt;=$I$2+ROW($B18),INDEX(qui,MATCH(LARGE(note+(ROW(note)/1000),ROW($A18)+$I$2),note+ROW(note)/1000,0)),""),"")</f>
        <v/>
      </c>
      <c r="G21" s="18" t="str" cm="1">
        <f t="array" aca="1" ref="G21" ca="1">IFERROR(IF(ROW($A18)+$I$2&lt;=$I$2+ROW($B18),INDEX(note,MATCH(LARGE(note+(ROW(note)/1000),ROW($A18)+$I$2),note+ROW(note)/1000,0)),""),"")</f>
        <v/>
      </c>
      <c r="H21" s="3"/>
      <c r="I21" s="3"/>
      <c r="J21" s="3"/>
      <c r="K21" s="3"/>
    </row>
    <row r="22" spans="1:12" ht="15.75" thickBot="1" x14ac:dyDescent="0.3">
      <c r="A22" s="16" t="str">
        <f t="array" aca="1" ref="A22" ca="1">IF(ROW(A19)&lt;=I$2,INDEX(numero,MATCH(LARGE(note+(ROW(note)/1000),ROW(A19)),note+ROW(note)/1000,0)),"")</f>
        <v/>
      </c>
      <c r="B22" s="16" t="str" cm="1">
        <f t="array" ref="B22">IF(ROW($A19)&lt;=$I$2,INDEX(qui,MATCH(LARGE(note+(ROW(note)/1000),ROW($A19)),note+ROW(note)/1000,0)),"")</f>
        <v/>
      </c>
      <c r="C22" s="16" t="str" cm="1">
        <f t="array" ref="C22">IF(ROW($A19)&lt;=$I$2,INDEX(note,MATCH(LARGE(note+(ROW(note)/1000),ROW($A19)),note+ROW(note)/1000,0)),"")</f>
        <v/>
      </c>
      <c r="D22" s="17"/>
      <c r="E22" s="18" t="str" cm="1">
        <f t="array" aca="1" ref="E22" ca="1">IFERROR(IF(ROW($A19)+$I$2&lt;=$I$2+ROW(A19),INDEX(numero,MATCH(LARGE(note+(ROW(note)/1000),ROW($A19)+I$2),note+ROW(note)/1000,0)),""),"")</f>
        <v/>
      </c>
      <c r="F22" s="18" t="str" cm="1">
        <f t="array" aca="1" ref="F22" ca="1">IFERROR(IF(ROW($A19)+$I$2&lt;=$I$2+ROW($B19),INDEX(qui,MATCH(LARGE(note+(ROW(note)/1000),ROW($A19)+$I$2),note+ROW(note)/1000,0)),""),"")</f>
        <v/>
      </c>
      <c r="G22" s="18" t="str" cm="1">
        <f t="array" aca="1" ref="G22" ca="1">IFERROR(IF(ROW($A19)+$I$2&lt;=$I$2+ROW($B19),INDEX(note,MATCH(LARGE(note+(ROW(note)/1000),ROW($A19)+$I$2),note+ROW(note)/1000,0)),""),"")</f>
        <v/>
      </c>
      <c r="H22" s="3"/>
      <c r="I22" s="3"/>
      <c r="J22" s="3"/>
      <c r="K22" s="3"/>
    </row>
    <row r="23" spans="1:12" ht="15.75" thickBot="1" x14ac:dyDescent="0.3">
      <c r="A23" s="16" t="str">
        <f t="array" aca="1" ref="A23" ca="1">IF(ROW(A20)&lt;=I$2,INDEX(numero,MATCH(LARGE(note+(ROW(note)/1000),ROW(A20)),note+ROW(note)/1000,0)),"")</f>
        <v/>
      </c>
      <c r="B23" s="16" t="str" cm="1">
        <f t="array" ref="B23">IF(ROW($A20)&lt;=$I$2,INDEX(qui,MATCH(LARGE(note+(ROW(note)/1000),ROW($A20)),note+ROW(note)/1000,0)),"")</f>
        <v/>
      </c>
      <c r="C23" s="16" t="str" cm="1">
        <f t="array" ref="C23">IF(ROW($A20)&lt;=$I$2,INDEX(note,MATCH(LARGE(note+(ROW(note)/1000),ROW($A20)),note+ROW(note)/1000,0)),"")</f>
        <v/>
      </c>
      <c r="D23" s="17"/>
      <c r="E23" s="18" t="str" cm="1">
        <f t="array" aca="1" ref="E23" ca="1">IFERROR(IF(ROW($A20)+$I$2&lt;=$I$2+ROW(A20),INDEX(numero,MATCH(LARGE(note+(ROW(note)/1000),ROW($A20)+I$2),note+ROW(note)/1000,0)),""),"")</f>
        <v/>
      </c>
      <c r="F23" s="18" t="str" cm="1">
        <f t="array" aca="1" ref="F23" ca="1">IFERROR(IF(ROW($A20)+$I$2&lt;=$I$2+ROW($B20),INDEX(qui,MATCH(LARGE(note+(ROW(note)/1000),ROW($A20)+$I$2),note+ROW(note)/1000,0)),""),"")</f>
        <v/>
      </c>
      <c r="G23" s="18" t="str" cm="1">
        <f t="array" aca="1" ref="G23" ca="1">IFERROR(IF(ROW($A20)+$I$2&lt;=$I$2+ROW($B20),INDEX(note,MATCH(LARGE(note+(ROW(note)/1000),ROW($A20)+$I$2),note+ROW(note)/1000,0)),""),"")</f>
        <v/>
      </c>
      <c r="H23" s="3"/>
      <c r="I23" s="3"/>
      <c r="J23" s="3"/>
      <c r="K23" s="3"/>
    </row>
    <row r="24" spans="1:12" ht="15.75" thickBot="1" x14ac:dyDescent="0.3">
      <c r="A24" s="16"/>
      <c r="B24" s="16"/>
      <c r="C24" s="16" t="str" cm="1">
        <f t="array" ref="C24">IF(ROW($A21)&lt;=$I$2,INDEX(note,MATCH(LARGE(note+(ROW(note)/1000),ROW($A21)),note+ROW(note)/1000,0)),"")</f>
        <v/>
      </c>
      <c r="D24" s="17"/>
      <c r="E24" s="18" t="str" cm="1">
        <f t="array" aca="1" ref="E24" ca="1">IFERROR(IF(ROW($A21)+$I$2&lt;=$I$2+ROW(A21),INDEX(numero,MATCH(LARGE(note+(ROW(note)/1000),ROW($A21)+I$2),note+ROW(note)/1000,0)),""),"")</f>
        <v/>
      </c>
      <c r="F24" s="18" t="str" cm="1">
        <f t="array" aca="1" ref="F24" ca="1">IFERROR(IF(ROW($A21)+$I$2&lt;=$I$2+ROW($B21),INDEX(qui,MATCH(LARGE(note+(ROW(note)/1000),ROW($A21)+$I$2),note+ROW(note)/1000,0)),""),"")</f>
        <v/>
      </c>
      <c r="G24" s="18" t="str" cm="1">
        <f t="array" aca="1" ref="G24" ca="1">IFERROR(IF(ROW($A21)+$I$2&lt;=$I$2+ROW($B21),INDEX(note,MATCH(LARGE(note+(ROW(note)/1000),ROW($A21)+$I$2),note+ROW(note)/1000,0)),""),"")</f>
        <v/>
      </c>
      <c r="H24" s="3"/>
      <c r="I24" s="3"/>
      <c r="J24" s="3"/>
      <c r="K24" s="3"/>
    </row>
    <row r="25" spans="1:12" x14ac:dyDescent="0.25">
      <c r="A25" s="3"/>
      <c r="B25" s="3"/>
      <c r="C25" s="3"/>
      <c r="D25" s="3"/>
      <c r="G25" s="3"/>
      <c r="H25" s="3"/>
      <c r="I25" s="3"/>
      <c r="J25" s="3"/>
      <c r="K25" s="3"/>
    </row>
    <row r="26" spans="1:12" x14ac:dyDescent="0.25">
      <c r="A26" s="3"/>
      <c r="B26" s="3"/>
      <c r="C26" s="3"/>
      <c r="D26" s="3"/>
      <c r="G26" s="3"/>
      <c r="H26" s="3"/>
      <c r="I26" s="3"/>
      <c r="J26" s="3"/>
      <c r="K26" s="3"/>
    </row>
    <row r="27" spans="1:12" x14ac:dyDescent="0.25">
      <c r="A27" s="3"/>
      <c r="B27" s="3"/>
      <c r="C27" s="3"/>
      <c r="D27" s="3"/>
      <c r="G27" s="3"/>
      <c r="H27" s="3"/>
      <c r="I27" s="3"/>
      <c r="J27" s="3"/>
      <c r="K27" s="3"/>
    </row>
    <row r="28" spans="1:12" x14ac:dyDescent="0.25">
      <c r="G28" s="3"/>
      <c r="H28" s="3"/>
      <c r="I28" s="3"/>
      <c r="J28" s="3"/>
      <c r="K28" s="3"/>
    </row>
    <row r="29" spans="1:12" ht="15.75" x14ac:dyDescent="0.25">
      <c r="G29" s="3"/>
      <c r="H29" s="1"/>
      <c r="I29" s="1"/>
      <c r="J29" s="3"/>
      <c r="K29" s="3"/>
    </row>
    <row r="30" spans="1:12" ht="15.75" x14ac:dyDescent="0.25">
      <c r="G30" s="3"/>
      <c r="H30" s="1"/>
      <c r="I30" s="1"/>
      <c r="J30" s="3"/>
      <c r="K30" s="3"/>
    </row>
    <row r="31" spans="1:12" ht="15.75" x14ac:dyDescent="0.25">
      <c r="G31" s="3"/>
      <c r="H31" s="1"/>
      <c r="I31" s="1"/>
      <c r="J31" s="3"/>
      <c r="K31" s="3"/>
    </row>
    <row r="32" spans="1:12" ht="15.75" x14ac:dyDescent="0.25">
      <c r="H32" s="6">
        <v>11</v>
      </c>
      <c r="I32" s="6" t="s">
        <v>14</v>
      </c>
      <c r="J32" s="9">
        <v>12.64</v>
      </c>
      <c r="K32">
        <f>RANK(J32,Feuil1!$C$5:$C$29)</f>
        <v>23</v>
      </c>
    </row>
    <row r="33" spans="8:11" ht="15.75" x14ac:dyDescent="0.25">
      <c r="H33" s="2">
        <v>6</v>
      </c>
      <c r="I33" s="2" t="s">
        <v>9</v>
      </c>
      <c r="J33" s="4">
        <v>11.75</v>
      </c>
      <c r="K33">
        <f>RANK(J33,Feuil1!$C$5:$C$29)</f>
        <v>25</v>
      </c>
    </row>
  </sheetData>
  <mergeCells count="1">
    <mergeCell ref="B2:D2"/>
  </mergeCells>
  <dataValidations count="1">
    <dataValidation type="list" allowBlank="1" showInputMessage="1" showErrorMessage="1" sqref="I2" xr:uid="{00000000-0002-0000-0100-000000000000}">
      <formula1>Nombre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>
                <anchor moveWithCells="1" sizeWithCells="1">
                  <from>
                    <xdr:col>9</xdr:col>
                    <xdr:colOff>742950</xdr:colOff>
                    <xdr:row>1</xdr:row>
                    <xdr:rowOff>0</xdr:rowOff>
                  </from>
                  <to>
                    <xdr:col>11</xdr:col>
                    <xdr:colOff>161925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Nombre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gilles</cp:lastModifiedBy>
  <dcterms:created xsi:type="dcterms:W3CDTF">2022-08-13T11:11:42Z</dcterms:created>
  <dcterms:modified xsi:type="dcterms:W3CDTF">2022-08-13T19:31:56Z</dcterms:modified>
</cp:coreProperties>
</file>