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1020" activeTab="1"/>
  </bookViews>
  <sheets>
    <sheet name="ADR" sheetId="1" r:id="rId1"/>
    <sheet name="Synthèse" sheetId="2" r:id="rId2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2" a="1"/>
  <c r="F2" s="1"/>
  <c r="F3" a="1"/>
  <c r="F3" s="1"/>
  <c r="F4" a="1"/>
  <c r="F4" s="1"/>
  <c r="F1" a="1"/>
  <c r="F1" s="1"/>
  <c r="E4" l="1"/>
  <c r="E3"/>
  <c r="E2"/>
  <c r="E1"/>
</calcChain>
</file>

<file path=xl/sharedStrings.xml><?xml version="1.0" encoding="utf-8"?>
<sst xmlns="http://schemas.openxmlformats.org/spreadsheetml/2006/main" count="16" uniqueCount="16">
  <si>
    <t>Produit chimique</t>
  </si>
  <si>
    <t>Tête</t>
  </si>
  <si>
    <t>Port d'un casque</t>
  </si>
  <si>
    <t>Mains</t>
  </si>
  <si>
    <t>Port des gants</t>
  </si>
  <si>
    <t>Torse</t>
  </si>
  <si>
    <t>Port d'un bleu de travail</t>
  </si>
  <si>
    <t>Oreille</t>
  </si>
  <si>
    <t>Port d'un système anti-bruit</t>
  </si>
  <si>
    <t>Port de gants spécifiques</t>
  </si>
  <si>
    <t>Pieds</t>
  </si>
  <si>
    <t>Chaussures de sécurité</t>
  </si>
  <si>
    <t>Hauteur</t>
  </si>
  <si>
    <t>Port d'un harnais</t>
  </si>
  <si>
    <t>Voiture</t>
  </si>
  <si>
    <t>Permis valable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</si>
</sst>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Calibri"/>
      <family val="2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49" fontId="2" fillId="0" borderId="1" xfId="0" applyNumberFormat="1" applyFont="1" applyBorder="1" applyAlignment="1">
      <alignment horizontal="left" vertical="center" wrapText="1"/>
    </xf>
    <xf numFmtId="0" fontId="0" fillId="0" borderId="0" xfId="0" applyAlignment="1">
      <alignment wrapText="1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8"/>
  <sheetViews>
    <sheetView workbookViewId="0">
      <selection activeCell="B11" sqref="B11"/>
    </sheetView>
  </sheetViews>
  <sheetFormatPr baseColWidth="10" defaultRowHeight="14.5"/>
  <cols>
    <col min="1" max="1" width="28.81640625" customWidth="1"/>
    <col min="2" max="2" width="31.54296875" bestFit="1" customWidth="1"/>
  </cols>
  <sheetData>
    <row r="1" spans="1:2">
      <c r="A1" s="1" t="s">
        <v>1</v>
      </c>
      <c r="B1" s="2" t="s">
        <v>2</v>
      </c>
    </row>
    <row r="2" spans="1:2">
      <c r="A2" s="1" t="s">
        <v>3</v>
      </c>
      <c r="B2" s="2" t="s">
        <v>4</v>
      </c>
    </row>
    <row r="3" spans="1:2">
      <c r="A3" s="1" t="s">
        <v>5</v>
      </c>
      <c r="B3" s="2" t="s">
        <v>6</v>
      </c>
    </row>
    <row r="4" spans="1:2">
      <c r="A4" s="1" t="s">
        <v>7</v>
      </c>
      <c r="B4" s="2" t="s">
        <v>8</v>
      </c>
    </row>
    <row r="5" spans="1:2">
      <c r="A5" s="1" t="s">
        <v>0</v>
      </c>
      <c r="B5" s="2" t="s">
        <v>9</v>
      </c>
    </row>
    <row r="6" spans="1:2">
      <c r="A6" s="1" t="s">
        <v>10</v>
      </c>
      <c r="B6" s="2" t="s">
        <v>11</v>
      </c>
    </row>
    <row r="7" spans="1:2">
      <c r="A7" s="1" t="s">
        <v>12</v>
      </c>
      <c r="B7" s="2" t="s">
        <v>13</v>
      </c>
    </row>
    <row r="8" spans="1:2">
      <c r="A8" s="1" t="s">
        <v>14</v>
      </c>
      <c r="B8" s="2" t="s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E1:F8"/>
  <sheetViews>
    <sheetView tabSelected="1" workbookViewId="0">
      <selection activeCell="B3" sqref="B3"/>
    </sheetView>
  </sheetViews>
  <sheetFormatPr baseColWidth="10" defaultRowHeight="14.5"/>
  <cols>
    <col min="5" max="5" width="18.36328125" bestFit="1" customWidth="1"/>
  </cols>
  <sheetData>
    <row r="1" spans="5:6">
      <c r="E1" s="3" t="str">
        <f>ADR!A2</f>
        <v>Mains</v>
      </c>
      <c r="F1" s="4" t="str">
        <f t="array" ref="F1">INDEX(ADR!B$1:B$8,MIN(IF(ISNUMBER(SEARCH(ADR!A$1:A$8,Synthèse!E1)),ROW($1:$8),"")))&amp;"  "&amp;IFERROR(INDEX(ADR!B$1:B$8,SMALL(IF(ISNUMBER(SEARCH(ADR!A$1:A$8,Synthèse!E1)),ROW($1:$8),""),2)),"")&amp;"  "&amp;IFERROR(INDEX(ADR!B$1:B$8,SMALL(IF(ISNUMBER(SEARCH(ADR!A$1:A$8,Synthèse!E1)),ROW($1:$8),""),3)),"")&amp;"  "&amp;IFERROR(INDEX(ADR!B$1:B$8,SMALL(IF(ISNUMBER(SEARCH(ADR!A$1:A$8,Synthèse!E1)),ROW($1:$8),""),4)),"")&amp;"  "&amp;IFERROR(INDEX(ADR!B$1:B$8,SMALL(IF(ISNUMBER(SEARCH(ADR!A$1:A$8,Synthèse!E1)),ROW($1:$8),""),5)),"")&amp;"  "&amp;IFERROR(INDEX(ADR!B$1:B$8,SMALL(IF(ISNUMBER(SEARCH(ADR!A$1:A$8,Synthèse!E1)),ROW($1:$8),""),6)),"")&amp;"   "&amp;IFERROR(INDEX(ADR!B$1:B$8,SMALL(IF(ISNUMBER(SEARCH(ADR!A$1:A$8,Synthèse!E1)),ROW($1:$8),""),7)),"")&amp;"  "&amp;IFERROR(INDEX(ADR!B$1:B$8,SMALL(IF(ISNUMBER(SEARCH(ADR!A$1:A$8,Synthèse!E1)),ROW($1:$8),""),8)),"")</f>
        <v xml:space="preserve">Port des gants               </v>
      </c>
    </row>
    <row r="2" spans="5:6">
      <c r="E2" s="3" t="str">
        <f>ADR!A1&amp;""&amp;ADR!A8</f>
        <v>TêteVoiture</v>
      </c>
      <c r="F2" s="4" t="str">
        <f t="array" ref="F2">INDEX(ADR!B$1:B$8,MIN(IF(ISNUMBER(SEARCH(ADR!A$1:A$8,Synthèse!E2)),ROW($1:$8),"")))&amp;"  "&amp;IFERROR(INDEX(ADR!B$1:B$8,SMALL(IF(ISNUMBER(SEARCH(ADR!A$1:A$8,Synthèse!E2)),ROW($1:$8),""),2)),"")&amp;"  "&amp;IFERROR(INDEX(ADR!B$1:B$8,SMALL(IF(ISNUMBER(SEARCH(ADR!A$1:A$8,Synthèse!E2)),ROW($1:$8),""),3)),"")&amp;"  "&amp;IFERROR(INDEX(ADR!B$1:B$8,SMALL(IF(ISNUMBER(SEARCH(ADR!A$1:A$8,Synthèse!E2)),ROW($1:$8),""),4)),"")&amp;"  "&amp;IFERROR(INDEX(ADR!B$1:B$8,SMALL(IF(ISNUMBER(SEARCH(ADR!A$1:A$8,Synthèse!E2)),ROW($1:$8),""),5)),"")&amp;"  "&amp;IFERROR(INDEX(ADR!B$1:B$8,SMALL(IF(ISNUMBER(SEARCH(ADR!A$1:A$8,Synthèse!E2)),ROW($1:$8),""),6)),"")&amp;"   "&amp;IFERROR(INDEX(ADR!B$1:B$8,SMALL(IF(ISNUMBER(SEARCH(ADR!A$1:A$8,Synthèse!E2)),ROW($1:$8),""),7)),"")&amp;"  "&amp;IFERROR(INDEX(ADR!B$1:B$8,SMALL(IF(ISNUMBER(SEARCH(ADR!A$1:A$8,Synthèse!E2)),ROW($1:$8),""),8)),"")</f>
        <v xml:space="preserve">Port d'un casque  Permis valable             </v>
      </c>
    </row>
    <row r="3" spans="5:6" ht="29">
      <c r="E3" s="3" t="str">
        <f>ADR!A4&amp;""&amp;ADR!A6&amp;""&amp;ADR!A5</f>
        <v>OreillePiedsProduit chimique</v>
      </c>
      <c r="F3" s="4" t="str">
        <f t="array" ref="F3">INDEX(ADR!B$1:B$8,MIN(IF(ISNUMBER(SEARCH(ADR!A$1:A$8,Synthèse!E3)),ROW($1:$8),"")))&amp;"  "&amp;IFERROR(INDEX(ADR!B$1:B$8,SMALL(IF(ISNUMBER(SEARCH(ADR!A$1:A$8,Synthèse!E3)),ROW($1:$8),""),2)),"")&amp;"  "&amp;IFERROR(INDEX(ADR!B$1:B$8,SMALL(IF(ISNUMBER(SEARCH(ADR!A$1:A$8,Synthèse!E3)),ROW($1:$8),""),3)),"")&amp;"  "&amp;IFERROR(INDEX(ADR!B$1:B$8,SMALL(IF(ISNUMBER(SEARCH(ADR!A$1:A$8,Synthèse!E3)),ROW($1:$8),""),4)),"")&amp;"  "&amp;IFERROR(INDEX(ADR!B$1:B$8,SMALL(IF(ISNUMBER(SEARCH(ADR!A$1:A$8,Synthèse!E3)),ROW($1:$8),""),5)),"")&amp;"  "&amp;IFERROR(INDEX(ADR!B$1:B$8,SMALL(IF(ISNUMBER(SEARCH(ADR!A$1:A$8,Synthèse!E3)),ROW($1:$8),""),6)),"")&amp;"   "&amp;IFERROR(INDEX(ADR!B$1:B$8,SMALL(IF(ISNUMBER(SEARCH(ADR!A$1:A$8,Synthèse!E3)),ROW($1:$8),""),7)),"")&amp;"  "&amp;IFERROR(INDEX(ADR!B$1:B$8,SMALL(IF(ISNUMBER(SEARCH(ADR!A$1:A$8,Synthèse!E3)),ROW($1:$8),""),8)),"")</f>
        <v xml:space="preserve">Port d'un système anti-bruit  Port de gants spécifiques  Chaussures de sécurité           </v>
      </c>
    </row>
    <row r="4" spans="5:6" ht="58">
      <c r="E4" s="3" t="str">
        <f>ADR!A1&amp;""&amp;ADR!A2&amp;""&amp;ADR!A3&amp;""&amp;ADR!A4&amp;""&amp;ADR!A5&amp;""&amp;ADR!A6&amp;""&amp;ADR!A7&amp;""&amp;ADR!A8</f>
        <v>TêteMainsTorseOreilleProduit chimiquePiedsHauteurVoiture</v>
      </c>
      <c r="F4" s="4" t="str">
        <f t="array" ref="F4">INDEX(ADR!B$1:B$8,MIN(IF(ISNUMBER(SEARCH(ADR!A$1:A$8,Synthèse!E4)),ROW($1:$8),"")))&amp;"  "&amp;IFERROR(INDEX(ADR!B$1:B$8,SMALL(IF(ISNUMBER(SEARCH(ADR!A$1:A$8,Synthèse!E4)),ROW($1:$8),""),2)),"")&amp;"  "&amp;IFERROR(INDEX(ADR!B$1:B$8,SMALL(IF(ISNUMBER(SEARCH(ADR!A$1:A$8,Synthèse!E4)),ROW($1:$8),""),3)),"")&amp;"  "&amp;IFERROR(INDEX(ADR!B$1:B$8,SMALL(IF(ISNUMBER(SEARCH(ADR!A$1:A$8,Synthèse!E4)),ROW($1:$8),""),4)),"")&amp;"  "&amp;IFERROR(INDEX(ADR!B$1:B$8,SMALL(IF(ISNUMBER(SEARCH(ADR!A$1:A$8,Synthèse!E4)),ROW($1:$8),""),5)),"")&amp;"  "&amp;IFERROR(INDEX(ADR!B$1:B$8,SMALL(IF(ISNUMBER(SEARCH(ADR!A$1:A$8,Synthèse!E4)),ROW($1:$8),""),6)),"")&amp;"   "&amp;IFERROR(INDEX(ADR!B$1:B$8,SMALL(IF(ISNUMBER(SEARCH(ADR!A$1:A$8,Synthèse!E4)),ROW($1:$8),""),7)),"")&amp;"  "&amp;IFERROR(INDEX(ADR!B$1:B$8,SMALL(IF(ISNUMBER(SEARCH(ADR!A$1:A$8,Synthèse!E4)),ROW($1:$8),""),8)),"")</f>
        <v>Port d'un casque  Port des gants  Port d'un bleu de travail  Port d'un système anti-bruit  Port de gants spécifiques  Chaussures de sécurité   Port d'un harnais  Permis valable</v>
      </c>
    </row>
    <row r="5" spans="5:6">
      <c r="E5" s="3"/>
    </row>
    <row r="6" spans="5:6">
      <c r="E6" s="3"/>
    </row>
    <row r="7" spans="5:6">
      <c r="E7" s="3"/>
    </row>
    <row r="8" spans="5:6">
      <c r="E8" s="3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ADR</vt:lpstr>
      <vt:lpstr>Synthèse</vt:lpstr>
    </vt:vector>
  </TitlesOfParts>
  <Company>John Cockerill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FRESNEAU Clément</dc:creator>
  <cp:lastModifiedBy>tulipe</cp:lastModifiedBy>
  <dcterms:created xsi:type="dcterms:W3CDTF">2022-06-13T07:12:18Z</dcterms:created>
  <dcterms:modified xsi:type="dcterms:W3CDTF">2022-06-14T13:21:20Z</dcterms:modified>
</cp:coreProperties>
</file>